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ttano\Desktop\Dashboard 712\"/>
    </mc:Choice>
  </mc:AlternateContent>
  <xr:revisionPtr revIDLastSave="0" documentId="13_ncr:1_{4D367DAC-8D94-4A6D-80E0-1674C19D7970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71" i="1" l="1"/>
  <c r="H173" i="1"/>
  <c r="E173" i="1"/>
  <c r="K170" i="1" l="1"/>
  <c r="H172" i="1"/>
  <c r="E172" i="1"/>
  <c r="K169" i="1" l="1"/>
  <c r="H171" i="1"/>
  <c r="E171" i="1"/>
  <c r="H170" i="1" l="1"/>
  <c r="K168" i="1" l="1"/>
  <c r="E170" i="1"/>
  <c r="K167" i="1" l="1"/>
  <c r="H169" i="1"/>
  <c r="E169" i="1"/>
  <c r="K166" i="1" l="1"/>
  <c r="H168" i="1"/>
  <c r="E168" i="1"/>
  <c r="K165" i="1" l="1"/>
  <c r="H167" i="1"/>
  <c r="E167" i="1"/>
  <c r="F173" i="1" s="1"/>
  <c r="K164" i="1" l="1"/>
  <c r="H166" i="1"/>
  <c r="E166" i="1"/>
  <c r="F172" i="1" s="1"/>
  <c r="K163" i="1" l="1"/>
  <c r="H165" i="1"/>
  <c r="E165" i="1"/>
  <c r="F171" i="1" s="1"/>
  <c r="K162" i="1" l="1"/>
  <c r="H164" i="1"/>
  <c r="E164" i="1"/>
  <c r="F170" i="1" s="1"/>
  <c r="K161" i="1" l="1"/>
  <c r="H163" i="1"/>
  <c r="E163" i="1"/>
  <c r="F169" i="1" s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<sst xmlns="http://schemas.openxmlformats.org/spreadsheetml/2006/main" count="40" uniqueCount="12">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</sst>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73"/>
  <sheetViews>
    <sheetView tabSelected="1" zoomScaleNormal="100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G181" sqref="G181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39</v>
      </c>
      <c r="D46">
        <f t="shared" si="1"/>
        <v>122</v>
      </c>
      <c r="E46" s="3">
        <f t="shared" si="0"/>
        <v>0.35897435897435898</v>
      </c>
      <c r="F46">
        <f t="shared" si="2"/>
        <v>0.23636363636363636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206</v>
      </c>
      <c r="E47" s="3">
        <f t="shared" si="0"/>
        <v>0.52380952380952384</v>
      </c>
      <c r="F47">
        <f t="shared" si="2"/>
        <v>0.36269430051813473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260</v>
      </c>
      <c r="E48" s="3">
        <f t="shared" si="0"/>
        <v>0.35185185185185186</v>
      </c>
      <c r="F48">
        <f t="shared" si="2"/>
        <v>0.35918367346938773</v>
      </c>
    </row>
    <row r="49" spans="1:11" x14ac:dyDescent="0.25">
      <c r="A49" s="1">
        <v>43899</v>
      </c>
      <c r="B49">
        <v>5</v>
      </c>
      <c r="C49">
        <v>73</v>
      </c>
      <c r="D49">
        <f t="shared" si="1"/>
        <v>333</v>
      </c>
      <c r="E49" s="3">
        <f t="shared" si="0"/>
        <v>6.8493150684931503E-2</v>
      </c>
      <c r="F49">
        <f t="shared" si="2"/>
        <v>0.29523809523809524</v>
      </c>
    </row>
    <row r="50" spans="1:11" x14ac:dyDescent="0.25">
      <c r="A50" s="1">
        <v>43900</v>
      </c>
      <c r="B50">
        <v>14</v>
      </c>
      <c r="C50">
        <v>105</v>
      </c>
      <c r="D50">
        <f t="shared" si="1"/>
        <v>438</v>
      </c>
      <c r="E50" s="3">
        <f t="shared" si="0"/>
        <v>0.13333333333333333</v>
      </c>
      <c r="F50">
        <f>IFERROR(SUMPRODUCT(C44:C50,E44:E50)/SUM(C44:C50),"")</f>
        <v>0.26108374384236455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611</v>
      </c>
      <c r="E51" s="3">
        <f t="shared" si="0"/>
        <v>0.12716763005780346</v>
      </c>
      <c r="F51">
        <f t="shared" si="2"/>
        <v>0.22500000000000001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1029</v>
      </c>
      <c r="E52" s="3">
        <f t="shared" si="0"/>
        <v>6.9377990430622011E-2</v>
      </c>
      <c r="F52">
        <f t="shared" si="2"/>
        <v>0.15539112050739959</v>
      </c>
    </row>
    <row r="53" spans="1:11" x14ac:dyDescent="0.25">
      <c r="A53" s="1">
        <v>43903</v>
      </c>
      <c r="B53">
        <v>61</v>
      </c>
      <c r="C53">
        <v>941</v>
      </c>
      <c r="D53">
        <f t="shared" si="1"/>
        <v>1970</v>
      </c>
      <c r="E53" s="3">
        <f t="shared" si="0"/>
        <v>6.482465462274177E-2</v>
      </c>
      <c r="F53">
        <f t="shared" si="2"/>
        <v>0.10497835497835498</v>
      </c>
    </row>
    <row r="54" spans="1:11" x14ac:dyDescent="0.25">
      <c r="A54" s="1">
        <v>43904</v>
      </c>
      <c r="B54">
        <v>73</v>
      </c>
      <c r="C54">
        <v>900</v>
      </c>
      <c r="D54">
        <f t="shared" si="1"/>
        <v>2870</v>
      </c>
      <c r="E54" s="3">
        <f t="shared" si="0"/>
        <v>8.1111111111111106E-2</v>
      </c>
      <c r="F54">
        <f t="shared" si="2"/>
        <v>8.370870870870871E-2</v>
      </c>
    </row>
    <row r="55" spans="1:11" x14ac:dyDescent="0.25">
      <c r="A55" s="1">
        <v>43905</v>
      </c>
      <c r="B55">
        <v>68</v>
      </c>
      <c r="C55">
        <v>1030</v>
      </c>
      <c r="D55">
        <f>C55+D54</f>
        <v>3900</v>
      </c>
      <c r="E55" s="3">
        <f t="shared" si="0"/>
        <v>6.6019417475728162E-2</v>
      </c>
      <c r="F55">
        <f t="shared" ref="F55:F60" si="3">IFERROR(SUMPRODUCT(C49:C55,E49:E55)/SUM(C49:C55),"")</f>
        <v>7.4725274725274723E-2</v>
      </c>
    </row>
    <row r="56" spans="1:11" x14ac:dyDescent="0.25">
      <c r="A56" s="1">
        <v>43906</v>
      </c>
      <c r="B56">
        <v>150</v>
      </c>
      <c r="C56">
        <v>2145</v>
      </c>
      <c r="D56">
        <f t="shared" si="1"/>
        <v>6045</v>
      </c>
      <c r="E56" s="3">
        <f t="shared" si="0"/>
        <v>6.9930069930069935E-2</v>
      </c>
      <c r="F56">
        <f t="shared" si="3"/>
        <v>7.3004201680672273E-2</v>
      </c>
    </row>
    <row r="57" spans="1:11" x14ac:dyDescent="0.25">
      <c r="A57" s="1">
        <v>43907</v>
      </c>
      <c r="B57">
        <v>249</v>
      </c>
      <c r="C57">
        <v>2681</v>
      </c>
      <c r="D57">
        <f t="shared" si="1"/>
        <v>8726</v>
      </c>
      <c r="E57" s="3">
        <f t="shared" si="0"/>
        <v>9.2875792614696015E-2</v>
      </c>
      <c r="F57">
        <f t="shared" si="3"/>
        <v>7.8667953667953663E-2</v>
      </c>
    </row>
    <row r="58" spans="1:11" x14ac:dyDescent="0.25">
      <c r="A58" s="1">
        <v>43908</v>
      </c>
      <c r="B58">
        <v>259</v>
      </c>
      <c r="C58">
        <v>2985</v>
      </c>
      <c r="D58">
        <f t="shared" si="1"/>
        <v>11711</v>
      </c>
      <c r="E58" s="3">
        <f t="shared" si="0"/>
        <v>8.6767169179229484E-2</v>
      </c>
      <c r="F58">
        <f t="shared" si="3"/>
        <v>8.0090090090090091E-2</v>
      </c>
      <c r="J58">
        <v>2</v>
      </c>
    </row>
    <row r="59" spans="1:11" x14ac:dyDescent="0.25">
      <c r="A59" s="1">
        <v>43909</v>
      </c>
      <c r="B59">
        <v>278</v>
      </c>
      <c r="C59">
        <v>2904</v>
      </c>
      <c r="D59">
        <f t="shared" si="1"/>
        <v>14615</v>
      </c>
      <c r="E59" s="3">
        <f t="shared" si="0"/>
        <v>9.5730027548209362E-2</v>
      </c>
      <c r="F59">
        <f t="shared" si="3"/>
        <v>8.376269689386133E-2</v>
      </c>
      <c r="J59">
        <v>1</v>
      </c>
    </row>
    <row r="60" spans="1:11" x14ac:dyDescent="0.25">
      <c r="A60" s="1">
        <v>43910</v>
      </c>
      <c r="B60">
        <v>388</v>
      </c>
      <c r="C60">
        <v>3645</v>
      </c>
      <c r="D60">
        <f t="shared" si="1"/>
        <v>18260</v>
      </c>
      <c r="E60" s="3">
        <f t="shared" si="0"/>
        <v>0.1064471879286694</v>
      </c>
      <c r="F60">
        <f t="shared" si="3"/>
        <v>8.9932473910374469E-2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2533</v>
      </c>
      <c r="D61">
        <f t="shared" si="1"/>
        <v>20793</v>
      </c>
      <c r="E61" s="3">
        <f t="shared" si="0"/>
        <v>0.1267272009474931</v>
      </c>
      <c r="F61">
        <f t="shared" si="2"/>
        <v>9.5575517491491374E-2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1896</v>
      </c>
      <c r="D62">
        <f t="shared" si="1"/>
        <v>22689</v>
      </c>
      <c r="E62" s="3">
        <f t="shared" si="0"/>
        <v>0.15084388185654007</v>
      </c>
      <c r="F62">
        <f t="shared" si="2"/>
        <v>0.10277289903667039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3787</v>
      </c>
      <c r="D63">
        <f t="shared" si="1"/>
        <v>26476</v>
      </c>
      <c r="E63" s="3">
        <f t="shared" si="0"/>
        <v>0.16081330868761554</v>
      </c>
      <c r="F63">
        <f t="shared" si="2"/>
        <v>0.11697910038666733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718</v>
      </c>
      <c r="C64">
        <v>3996</v>
      </c>
      <c r="D64">
        <f t="shared" si="1"/>
        <v>30472</v>
      </c>
      <c r="E64" s="3">
        <f t="shared" si="0"/>
        <v>0.17967967967967968</v>
      </c>
      <c r="F64">
        <f t="shared" si="2"/>
        <v>0.13147245470431343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4103</v>
      </c>
      <c r="D65">
        <f t="shared" si="1"/>
        <v>34575</v>
      </c>
      <c r="E65" s="3">
        <f t="shared" si="0"/>
        <v>0.18181818181818182</v>
      </c>
      <c r="F65">
        <f t="shared" si="2"/>
        <v>0.14634359692092372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4422</v>
      </c>
      <c r="D66">
        <f t="shared" si="1"/>
        <v>38997</v>
      </c>
      <c r="E66" s="3">
        <f t="shared" si="0"/>
        <v>0.21166892808683854</v>
      </c>
      <c r="F66">
        <f t="shared" si="2"/>
        <v>0.16421950619309328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4369</v>
      </c>
      <c r="D67">
        <f t="shared" si="1"/>
        <v>43366</v>
      </c>
      <c r="E67" s="3">
        <f t="shared" ref="E67:E130" si="5">B67/C67</f>
        <v>0.2158388647287709</v>
      </c>
      <c r="F67">
        <f t="shared" si="2"/>
        <v>0.18159005815342946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655</v>
      </c>
      <c r="C68">
        <v>2802</v>
      </c>
      <c r="D68">
        <f t="shared" ref="D68:D117" si="6">C68+D67</f>
        <v>46168</v>
      </c>
      <c r="E68" s="3">
        <f t="shared" si="5"/>
        <v>0.23376159885795861</v>
      </c>
      <c r="F68">
        <f t="shared" si="2"/>
        <v>0.19282758620689655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2069</v>
      </c>
      <c r="D69">
        <f t="shared" si="6"/>
        <v>48237</v>
      </c>
      <c r="E69" s="3">
        <f t="shared" si="5"/>
        <v>0.25277912034799421</v>
      </c>
      <c r="F69">
        <f t="shared" si="2"/>
        <v>0.20079849694692345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1238</v>
      </c>
      <c r="C70">
        <v>5056</v>
      </c>
      <c r="D70">
        <f t="shared" si="6"/>
        <v>53293</v>
      </c>
      <c r="E70" s="3">
        <f t="shared" si="5"/>
        <v>0.24485759493670886</v>
      </c>
      <c r="F70">
        <f t="shared" si="2"/>
        <v>0.21475183652160942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1265</v>
      </c>
      <c r="C71">
        <v>5237</v>
      </c>
      <c r="D71">
        <f t="shared" si="6"/>
        <v>58530</v>
      </c>
      <c r="E71" s="3">
        <f t="shared" si="5"/>
        <v>0.24155050601489403</v>
      </c>
      <c r="F71">
        <f t="shared" si="2"/>
        <v>0.22474873476370374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4925</v>
      </c>
      <c r="D72">
        <f t="shared" si="6"/>
        <v>63455</v>
      </c>
      <c r="E72" s="3">
        <f t="shared" si="5"/>
        <v>0.2714720812182741</v>
      </c>
      <c r="F72">
        <f t="shared" si="2"/>
        <v>0.2388157894736842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5217</v>
      </c>
      <c r="D73">
        <f t="shared" si="6"/>
        <v>68672</v>
      </c>
      <c r="E73" s="3">
        <f t="shared" si="5"/>
        <v>0.2449683726279471</v>
      </c>
      <c r="F73">
        <f t="shared" ref="F73:F118" si="7">IFERROR(SUMPRODUCT(C67:C73,E67:E73)/SUM(C67:C73),"")</f>
        <v>0.24394271272114573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5752</v>
      </c>
      <c r="D74">
        <f t="shared" si="6"/>
        <v>74424</v>
      </c>
      <c r="E74" s="3">
        <f t="shared" si="5"/>
        <v>0.2573018080667594</v>
      </c>
      <c r="F74">
        <f t="shared" si="7"/>
        <v>0.25037027496941205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3991</v>
      </c>
      <c r="D75">
        <f t="shared" si="6"/>
        <v>78415</v>
      </c>
      <c r="E75" s="3">
        <f t="shared" si="5"/>
        <v>0.29140566274116764</v>
      </c>
      <c r="F75">
        <f t="shared" si="7"/>
        <v>0.25689211399510031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976</v>
      </c>
      <c r="C76">
        <v>3422</v>
      </c>
      <c r="D76">
        <f t="shared" si="6"/>
        <v>81837</v>
      </c>
      <c r="E76" s="3">
        <f t="shared" si="5"/>
        <v>0.28521332554061951</v>
      </c>
      <c r="F76">
        <f t="shared" si="7"/>
        <v>0.2600297619047619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6668</v>
      </c>
      <c r="D77">
        <f t="shared" si="6"/>
        <v>88505</v>
      </c>
      <c r="E77" s="3">
        <f t="shared" si="5"/>
        <v>0.28974205158968208</v>
      </c>
      <c r="F77">
        <f t="shared" si="7"/>
        <v>0.26783482903555605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2023</v>
      </c>
      <c r="C78">
        <v>6567</v>
      </c>
      <c r="D78">
        <f t="shared" si="6"/>
        <v>95072</v>
      </c>
      <c r="E78" s="3">
        <f t="shared" si="5"/>
        <v>0.30805542865844371</v>
      </c>
      <c r="F78">
        <f t="shared" si="7"/>
        <v>0.27882983963658259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1864</v>
      </c>
      <c r="C79">
        <v>6805</v>
      </c>
      <c r="D79">
        <f t="shared" si="6"/>
        <v>101877</v>
      </c>
      <c r="E79" s="3">
        <f t="shared" si="5"/>
        <v>0.27391623806024984</v>
      </c>
      <c r="F79">
        <f t="shared" si="7"/>
        <v>0.2789027119879236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1979</v>
      </c>
      <c r="C80">
        <v>6435</v>
      </c>
      <c r="D80">
        <f t="shared" si="6"/>
        <v>108312</v>
      </c>
      <c r="E80" s="3">
        <f t="shared" si="5"/>
        <v>0.30753690753690754</v>
      </c>
      <c r="F80">
        <f t="shared" si="7"/>
        <v>0.28801715438950554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7587</v>
      </c>
      <c r="D81">
        <f t="shared" si="6"/>
        <v>115899</v>
      </c>
      <c r="E81" s="3">
        <f t="shared" si="5"/>
        <v>0.27072624225649139</v>
      </c>
      <c r="F81">
        <f t="shared" si="7"/>
        <v>0.28911392405063291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1296</v>
      </c>
      <c r="C82">
        <v>4366</v>
      </c>
      <c r="D82">
        <f t="shared" si="6"/>
        <v>120265</v>
      </c>
      <c r="E82" s="3">
        <f t="shared" si="5"/>
        <v>0.29683921209344938</v>
      </c>
      <c r="F82">
        <f t="shared" si="7"/>
        <v>0.28970131421744327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929</v>
      </c>
      <c r="C83">
        <v>3067</v>
      </c>
      <c r="D83">
        <f t="shared" si="6"/>
        <v>123332</v>
      </c>
      <c r="E83" s="3">
        <f t="shared" si="5"/>
        <v>0.30290185849364198</v>
      </c>
      <c r="F83">
        <f t="shared" si="7"/>
        <v>0.29104711411013373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2004</v>
      </c>
      <c r="C84">
        <v>6339</v>
      </c>
      <c r="D84">
        <f t="shared" si="6"/>
        <v>129671</v>
      </c>
      <c r="E84" s="3">
        <f t="shared" si="5"/>
        <v>0.31613819214387129</v>
      </c>
      <c r="F84">
        <f t="shared" si="7"/>
        <v>0.29512218821357433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2873</v>
      </c>
      <c r="C85">
        <v>9764</v>
      </c>
      <c r="D85">
        <f t="shared" si="6"/>
        <v>139435</v>
      </c>
      <c r="E85" s="3">
        <f t="shared" si="5"/>
        <v>0.29424416222859484</v>
      </c>
      <c r="F85">
        <f t="shared" si="7"/>
        <v>0.29301444897775175</v>
      </c>
      <c r="G85">
        <v>3616</v>
      </c>
      <c r="H85">
        <f t="shared" si="8"/>
        <v>3218.3333333333335</v>
      </c>
      <c r="I85">
        <v>25</v>
      </c>
      <c r="J85">
        <v>122</v>
      </c>
      <c r="K85">
        <f t="shared" si="4"/>
        <v>133</v>
      </c>
    </row>
    <row r="86" spans="1:11" x14ac:dyDescent="0.25">
      <c r="A86" s="1">
        <v>43936</v>
      </c>
      <c r="B86">
        <v>2600</v>
      </c>
      <c r="C86">
        <v>9939</v>
      </c>
      <c r="D86">
        <f t="shared" si="6"/>
        <v>149374</v>
      </c>
      <c r="E86" s="3">
        <f t="shared" si="5"/>
        <v>0.26159573397726127</v>
      </c>
      <c r="F86">
        <f t="shared" si="7"/>
        <v>0.28917615849422068</v>
      </c>
      <c r="G86">
        <v>3637</v>
      </c>
      <c r="H86">
        <f t="shared" si="8"/>
        <v>3579.3333333333335</v>
      </c>
      <c r="I86">
        <v>21</v>
      </c>
      <c r="J86">
        <v>177</v>
      </c>
      <c r="K86">
        <f t="shared" si="4"/>
        <v>154</v>
      </c>
    </row>
    <row r="87" spans="1:11" x14ac:dyDescent="0.25">
      <c r="A87" s="1">
        <v>43937</v>
      </c>
      <c r="B87">
        <v>2389</v>
      </c>
      <c r="C87">
        <v>8918</v>
      </c>
      <c r="D87">
        <f t="shared" si="6"/>
        <v>158292</v>
      </c>
      <c r="E87" s="3">
        <f t="shared" si="5"/>
        <v>0.26788517604844136</v>
      </c>
      <c r="F87">
        <f t="shared" si="7"/>
        <v>0.28301320528211282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157.66666666666666</v>
      </c>
    </row>
    <row r="88" spans="1:11" x14ac:dyDescent="0.25">
      <c r="A88" s="1">
        <v>43938</v>
      </c>
      <c r="B88">
        <v>3009</v>
      </c>
      <c r="C88">
        <v>11100</v>
      </c>
      <c r="D88">
        <f t="shared" si="6"/>
        <v>169392</v>
      </c>
      <c r="E88" s="3">
        <f t="shared" si="5"/>
        <v>0.27108108108108109</v>
      </c>
      <c r="F88">
        <f t="shared" si="7"/>
        <v>0.28227992447609968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173</v>
      </c>
    </row>
    <row r="89" spans="1:11" x14ac:dyDescent="0.25">
      <c r="A89" s="1">
        <v>43939</v>
      </c>
      <c r="B89">
        <v>1483</v>
      </c>
      <c r="C89">
        <v>6047</v>
      </c>
      <c r="D89">
        <f t="shared" si="6"/>
        <v>175439</v>
      </c>
      <c r="E89" s="3">
        <f t="shared" si="5"/>
        <v>0.24524557631883578</v>
      </c>
      <c r="F89">
        <f t="shared" si="7"/>
        <v>0.27706890926885852</v>
      </c>
      <c r="G89">
        <v>3728</v>
      </c>
      <c r="H89">
        <f t="shared" si="8"/>
        <v>3736.6666666666665</v>
      </c>
      <c r="I89">
        <v>24</v>
      </c>
      <c r="J89">
        <v>169</v>
      </c>
      <c r="K89">
        <f t="shared" si="4"/>
        <v>170.33333333333334</v>
      </c>
    </row>
    <row r="90" spans="1:11" x14ac:dyDescent="0.25">
      <c r="A90" s="1">
        <v>43940</v>
      </c>
      <c r="B90">
        <v>1090</v>
      </c>
      <c r="C90">
        <v>4599</v>
      </c>
      <c r="D90">
        <f t="shared" si="6"/>
        <v>180038</v>
      </c>
      <c r="E90" s="3">
        <f t="shared" si="5"/>
        <v>0.2370080452272233</v>
      </c>
      <c r="F90">
        <f t="shared" si="7"/>
        <v>0.27242267132225867</v>
      </c>
      <c r="G90">
        <v>3789</v>
      </c>
      <c r="H90">
        <f t="shared" si="8"/>
        <v>3757.6666666666665</v>
      </c>
      <c r="I90">
        <v>25</v>
      </c>
      <c r="J90">
        <v>177</v>
      </c>
      <c r="K90">
        <f t="shared" si="4"/>
        <v>171.33333333333334</v>
      </c>
    </row>
    <row r="91" spans="1:11" x14ac:dyDescent="0.25">
      <c r="A91" s="1">
        <v>43941</v>
      </c>
      <c r="B91">
        <v>2695</v>
      </c>
      <c r="C91">
        <v>10801</v>
      </c>
      <c r="D91">
        <f t="shared" si="6"/>
        <v>190839</v>
      </c>
      <c r="E91" s="3">
        <f t="shared" si="5"/>
        <v>0.24951393389500973</v>
      </c>
      <c r="F91">
        <f t="shared" si="7"/>
        <v>0.26384710959979074</v>
      </c>
      <c r="G91">
        <v>3867</v>
      </c>
      <c r="H91">
        <f t="shared" si="8"/>
        <v>3794.6666666666665</v>
      </c>
      <c r="I91">
        <v>25</v>
      </c>
      <c r="J91">
        <v>172</v>
      </c>
      <c r="K91">
        <f t="shared" si="4"/>
        <v>172.66666666666666</v>
      </c>
    </row>
    <row r="92" spans="1:11" x14ac:dyDescent="0.25">
      <c r="A92" s="1">
        <v>43942</v>
      </c>
      <c r="B92">
        <v>2195</v>
      </c>
      <c r="C92">
        <v>9468</v>
      </c>
      <c r="D92">
        <f t="shared" si="6"/>
        <v>200307</v>
      </c>
      <c r="E92" s="3">
        <f t="shared" si="5"/>
        <v>0.23183354457118716</v>
      </c>
      <c r="F92">
        <f t="shared" si="7"/>
        <v>0.25399198317781574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169.66666666666666</v>
      </c>
    </row>
    <row r="93" spans="1:11" x14ac:dyDescent="0.25">
      <c r="A93" s="1">
        <v>43943</v>
      </c>
      <c r="B93">
        <v>2716</v>
      </c>
      <c r="C93">
        <v>12490</v>
      </c>
      <c r="D93">
        <f t="shared" si="6"/>
        <v>212797</v>
      </c>
      <c r="E93" s="3">
        <f t="shared" si="5"/>
        <v>0.21745396317053642</v>
      </c>
      <c r="F93">
        <f t="shared" si="7"/>
        <v>0.24560490673730351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161.33333333333334</v>
      </c>
    </row>
    <row r="94" spans="1:11" x14ac:dyDescent="0.25">
      <c r="A94" s="1">
        <v>43944</v>
      </c>
      <c r="B94">
        <v>2412</v>
      </c>
      <c r="C94">
        <v>10806</v>
      </c>
      <c r="D94">
        <f t="shared" si="6"/>
        <v>223603</v>
      </c>
      <c r="E94" s="3">
        <f t="shared" si="5"/>
        <v>0.2232093281510272</v>
      </c>
      <c r="F94">
        <f t="shared" si="7"/>
        <v>0.23885716035583593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2283</v>
      </c>
      <c r="C95">
        <v>12366</v>
      </c>
      <c r="D95">
        <f t="shared" si="6"/>
        <v>235969</v>
      </c>
      <c r="E95" s="3">
        <f t="shared" si="5"/>
        <v>0.18461911693352742</v>
      </c>
      <c r="F95">
        <f t="shared" si="7"/>
        <v>0.22341048710515643</v>
      </c>
      <c r="G95">
        <v>3830</v>
      </c>
      <c r="H95">
        <f t="shared" si="8"/>
        <v>3844.3333333333335</v>
      </c>
      <c r="I95">
        <v>22</v>
      </c>
      <c r="J95">
        <v>196</v>
      </c>
      <c r="K95">
        <f t="shared" si="4"/>
        <v>179.33333333333334</v>
      </c>
    </row>
    <row r="96" spans="1:11" x14ac:dyDescent="0.25">
      <c r="A96" s="1">
        <v>43946</v>
      </c>
      <c r="B96">
        <v>1497</v>
      </c>
      <c r="C96">
        <v>8257</v>
      </c>
      <c r="D96">
        <f t="shared" si="6"/>
        <v>244226</v>
      </c>
      <c r="E96" s="3">
        <f t="shared" si="5"/>
        <v>0.18130071454523436</v>
      </c>
      <c r="F96">
        <f t="shared" si="7"/>
        <v>0.21643624522075391</v>
      </c>
      <c r="G96">
        <v>3854</v>
      </c>
      <c r="H96">
        <f t="shared" si="8"/>
        <v>3838</v>
      </c>
      <c r="I96">
        <v>24</v>
      </c>
      <c r="J96">
        <v>150</v>
      </c>
      <c r="K96">
        <f t="shared" si="4"/>
        <v>178.66666666666666</v>
      </c>
    </row>
    <row r="97" spans="1:11" x14ac:dyDescent="0.25">
      <c r="A97" s="1">
        <v>43947</v>
      </c>
      <c r="B97">
        <v>848</v>
      </c>
      <c r="C97">
        <v>4892</v>
      </c>
      <c r="D97">
        <f t="shared" si="6"/>
        <v>249118</v>
      </c>
      <c r="E97" s="3">
        <f t="shared" si="5"/>
        <v>0.1733442354865086</v>
      </c>
      <c r="F97">
        <f t="shared" si="7"/>
        <v>0.21201505500868559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165.66666666666666</v>
      </c>
    </row>
    <row r="98" spans="1:11" x14ac:dyDescent="0.25">
      <c r="A98" s="1">
        <v>43948</v>
      </c>
      <c r="B98">
        <v>2131</v>
      </c>
      <c r="C98">
        <v>10990</v>
      </c>
      <c r="D98">
        <f t="shared" si="6"/>
        <v>260108</v>
      </c>
      <c r="E98" s="3">
        <f t="shared" si="5"/>
        <v>0.19390354868061874</v>
      </c>
      <c r="F98">
        <f t="shared" si="7"/>
        <v>0.20329440297968787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</v>
      </c>
    </row>
    <row r="99" spans="1:11" x14ac:dyDescent="0.25">
      <c r="A99" s="1">
        <v>43949</v>
      </c>
      <c r="B99">
        <v>2108</v>
      </c>
      <c r="C99">
        <v>12278</v>
      </c>
      <c r="D99">
        <f t="shared" si="6"/>
        <v>272386</v>
      </c>
      <c r="E99" s="3">
        <f t="shared" si="5"/>
        <v>0.17168920019547157</v>
      </c>
      <c r="F99">
        <f t="shared" si="7"/>
        <v>0.19416196118148144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12653</v>
      </c>
      <c r="D100">
        <f t="shared" si="6"/>
        <v>285039</v>
      </c>
      <c r="E100" s="3">
        <f t="shared" si="5"/>
        <v>0.17308148265233542</v>
      </c>
      <c r="F100">
        <f t="shared" si="7"/>
        <v>0.18644278951302568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2049</v>
      </c>
      <c r="C101">
        <v>13765</v>
      </c>
      <c r="D101">
        <f t="shared" si="6"/>
        <v>298804</v>
      </c>
      <c r="E101" s="3">
        <f t="shared" si="5"/>
        <v>0.14885579367962223</v>
      </c>
      <c r="F101">
        <f t="shared" si="7"/>
        <v>0.17427959734577997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2085</v>
      </c>
      <c r="C102">
        <v>14120</v>
      </c>
      <c r="D102">
        <f t="shared" si="6"/>
        <v>312924</v>
      </c>
      <c r="E102" s="3">
        <f t="shared" si="5"/>
        <v>0.14766288951841361</v>
      </c>
      <c r="F102">
        <f t="shared" si="7"/>
        <v>0.16773439022805536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1034</v>
      </c>
      <c r="C103">
        <v>7280</v>
      </c>
      <c r="D103">
        <f t="shared" si="6"/>
        <v>320204</v>
      </c>
      <c r="E103" s="3">
        <f t="shared" si="5"/>
        <v>0.14203296703296703</v>
      </c>
      <c r="F103">
        <f t="shared" si="7"/>
        <v>0.16379741504119613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5110</v>
      </c>
      <c r="D104">
        <f t="shared" si="6"/>
        <v>325314</v>
      </c>
      <c r="E104" s="3">
        <f t="shared" si="5"/>
        <v>0.14383561643835616</v>
      </c>
      <c r="F104">
        <f t="shared" si="7"/>
        <v>0.16184576618195182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1887</v>
      </c>
      <c r="C105">
        <v>12126</v>
      </c>
      <c r="D105">
        <f t="shared" si="6"/>
        <v>337440</v>
      </c>
      <c r="E105" s="3">
        <f t="shared" si="5"/>
        <v>0.15561603166749133</v>
      </c>
      <c r="F105">
        <f t="shared" si="7"/>
        <v>0.15631303987999792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1740</v>
      </c>
      <c r="C106">
        <v>12673</v>
      </c>
      <c r="D106">
        <f t="shared" si="6"/>
        <v>350113</v>
      </c>
      <c r="E106" s="3">
        <f t="shared" si="5"/>
        <v>0.13729977116704806</v>
      </c>
      <c r="F106">
        <f t="shared" si="7"/>
        <v>0.15078415479820398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1710</v>
      </c>
      <c r="C107">
        <v>13345</v>
      </c>
      <c r="D107">
        <f t="shared" si="6"/>
        <v>363458</v>
      </c>
      <c r="E107" s="3">
        <f t="shared" si="5"/>
        <v>0.12813787935556389</v>
      </c>
      <c r="F107">
        <f t="shared" si="7"/>
        <v>0.14333261071934097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1687</v>
      </c>
      <c r="C108">
        <v>13513</v>
      </c>
      <c r="D108">
        <f t="shared" si="6"/>
        <v>376971</v>
      </c>
      <c r="E108" s="3">
        <f t="shared" si="5"/>
        <v>0.12484274402427292</v>
      </c>
      <c r="F108">
        <f t="shared" si="7"/>
        <v>0.13916358565635115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1462</v>
      </c>
      <c r="C109">
        <v>13349</v>
      </c>
      <c r="D109">
        <f t="shared" si="6"/>
        <v>390320</v>
      </c>
      <c r="E109" s="3">
        <f t="shared" si="5"/>
        <v>0.10952131245786201</v>
      </c>
      <c r="F109">
        <f t="shared" si="7"/>
        <v>0.13250038761693111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684</v>
      </c>
      <c r="C110">
        <v>5838</v>
      </c>
      <c r="D110">
        <f t="shared" si="6"/>
        <v>396158</v>
      </c>
      <c r="E110" s="3">
        <f t="shared" si="5"/>
        <v>0.1171634121274409</v>
      </c>
      <c r="F110">
        <f t="shared" si="7"/>
        <v>0.13040787845274771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3169</v>
      </c>
      <c r="D111">
        <f t="shared" si="6"/>
        <v>399327</v>
      </c>
      <c r="E111" s="3">
        <f t="shared" si="5"/>
        <v>0.12180498579993689</v>
      </c>
      <c r="F111">
        <f t="shared" si="7"/>
        <v>0.12911245321767797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1318</v>
      </c>
      <c r="C112">
        <v>11882</v>
      </c>
      <c r="D112">
        <f t="shared" si="6"/>
        <v>411209</v>
      </c>
      <c r="E112" s="3">
        <f t="shared" si="5"/>
        <v>0.11092408685406498</v>
      </c>
      <c r="F112">
        <f t="shared" si="7"/>
        <v>0.12182624137510337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1459</v>
      </c>
      <c r="C113">
        <v>13352</v>
      </c>
      <c r="D113">
        <f t="shared" si="6"/>
        <v>424561</v>
      </c>
      <c r="E113" s="3">
        <f t="shared" si="5"/>
        <v>0.10927201917315758</v>
      </c>
      <c r="F113">
        <f t="shared" si="7"/>
        <v>0.11694068343004513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1326</v>
      </c>
      <c r="C114">
        <v>14040</v>
      </c>
      <c r="D114">
        <f t="shared" si="6"/>
        <v>438601</v>
      </c>
      <c r="E114" s="3">
        <f t="shared" si="5"/>
        <v>9.4444444444444442E-2</v>
      </c>
      <c r="F114">
        <f t="shared" si="7"/>
        <v>0.11074883888053445</v>
      </c>
      <c r="G114">
        <v>2859</v>
      </c>
      <c r="H114">
        <f t="shared" si="8"/>
        <v>3029</v>
      </c>
      <c r="I114">
        <v>18</v>
      </c>
      <c r="J114">
        <v>113</v>
      </c>
      <c r="K114">
        <f t="shared" si="4"/>
        <v>117.66666666666667</v>
      </c>
    </row>
    <row r="115" spans="1:11" x14ac:dyDescent="0.25">
      <c r="A115" s="1">
        <v>43965</v>
      </c>
      <c r="B115">
        <v>1321</v>
      </c>
      <c r="C115">
        <v>13492</v>
      </c>
      <c r="D115">
        <f t="shared" si="6"/>
        <v>452093</v>
      </c>
      <c r="E115" s="3">
        <f t="shared" si="5"/>
        <v>9.7909872517047136E-2</v>
      </c>
      <c r="F115">
        <f t="shared" si="7"/>
        <v>0.10590772343654323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108.33333333333333</v>
      </c>
    </row>
    <row r="116" spans="1:11" x14ac:dyDescent="0.25">
      <c r="A116" s="1">
        <v>43966</v>
      </c>
      <c r="B116">
        <v>1110</v>
      </c>
      <c r="C116">
        <v>13820</v>
      </c>
      <c r="D116">
        <f t="shared" si="6"/>
        <v>465913</v>
      </c>
      <c r="E116" s="3">
        <f t="shared" si="5"/>
        <v>8.0318379160636763E-2</v>
      </c>
      <c r="F116">
        <f t="shared" si="7"/>
        <v>0.10059132459354703</v>
      </c>
      <c r="G116">
        <v>2692</v>
      </c>
      <c r="H116">
        <f t="shared" si="8"/>
        <v>2772.6666666666665</v>
      </c>
      <c r="I116">
        <v>17</v>
      </c>
      <c r="J116" s="2">
        <v>119</v>
      </c>
      <c r="K116">
        <f t="shared" si="9"/>
        <v>110.33333333333333</v>
      </c>
    </row>
    <row r="117" spans="1:11" x14ac:dyDescent="0.25">
      <c r="A117" s="1">
        <v>43967</v>
      </c>
      <c r="B117">
        <v>655</v>
      </c>
      <c r="C117">
        <v>7136</v>
      </c>
      <c r="D117">
        <f t="shared" si="6"/>
        <v>473049</v>
      </c>
      <c r="E117" s="3">
        <f t="shared" si="5"/>
        <v>9.1788116591928245E-2</v>
      </c>
      <c r="F117">
        <f t="shared" si="7"/>
        <v>9.8516081205862846E-2</v>
      </c>
      <c r="G117">
        <v>2597</v>
      </c>
      <c r="H117">
        <f t="shared" ref="H117:H122" si="10">AVERAGE(G115:G117)</f>
        <v>2685.3333333333335</v>
      </c>
      <c r="I117">
        <v>18</v>
      </c>
      <c r="J117" s="2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367</v>
      </c>
      <c r="C118" s="2">
        <v>4309</v>
      </c>
      <c r="D118">
        <f t="shared" ref="D118:D123" si="11">C118+D117</f>
        <v>477358</v>
      </c>
      <c r="E118" s="3">
        <f t="shared" si="5"/>
        <v>8.5170573218844275E-2</v>
      </c>
      <c r="F118" s="2">
        <f t="shared" si="7"/>
        <v>9.6833309838397566E-2</v>
      </c>
      <c r="G118" s="2">
        <v>2533</v>
      </c>
      <c r="H118">
        <f t="shared" si="10"/>
        <v>2607.3333333333335</v>
      </c>
      <c r="I118" s="2">
        <v>14</v>
      </c>
      <c r="J118" s="2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1323</v>
      </c>
      <c r="C119" s="2">
        <v>13427</v>
      </c>
      <c r="D119">
        <f t="shared" si="11"/>
        <v>490785</v>
      </c>
      <c r="E119" s="3">
        <f t="shared" si="5"/>
        <v>9.8532807030609959E-2</v>
      </c>
      <c r="F119" s="2">
        <f t="shared" ref="F119" si="12">IFERROR(SUMPRODUCT(C113:C119,E113:E119)/SUM(C113:C119),"")</f>
        <v>9.501608525183472E-2</v>
      </c>
      <c r="G119" s="2">
        <v>2472</v>
      </c>
      <c r="H119">
        <f t="shared" si="10"/>
        <v>2534</v>
      </c>
      <c r="I119" s="2">
        <v>13</v>
      </c>
      <c r="J119" s="2">
        <v>96</v>
      </c>
      <c r="K119">
        <f t="shared" si="9"/>
        <v>88.666666666666671</v>
      </c>
    </row>
    <row r="120" spans="1:11" x14ac:dyDescent="0.25">
      <c r="A120" s="1">
        <v>43970</v>
      </c>
      <c r="B120" s="2">
        <v>1088</v>
      </c>
      <c r="C120" s="2">
        <v>12441</v>
      </c>
      <c r="D120">
        <f t="shared" si="11"/>
        <v>503226</v>
      </c>
      <c r="E120" s="3">
        <f t="shared" si="5"/>
        <v>8.745277710794952E-2</v>
      </c>
      <c r="F120" s="2">
        <f t="shared" ref="F120:F125" si="13">IFERROR(SUMPRODUCT(C114:C120,E114:E120)/SUM(C114:C120),"")</f>
        <v>9.1400241530540896E-2</v>
      </c>
      <c r="G120" s="2">
        <v>2518</v>
      </c>
      <c r="H120">
        <f t="shared" si="10"/>
        <v>2507.6666666666665</v>
      </c>
      <c r="I120" s="2">
        <v>13</v>
      </c>
      <c r="J120" s="2">
        <v>74</v>
      </c>
      <c r="K120">
        <f t="shared" si="9"/>
        <v>84.666666666666671</v>
      </c>
    </row>
    <row r="121" spans="1:11" x14ac:dyDescent="0.25">
      <c r="A121" s="1">
        <v>43971</v>
      </c>
      <c r="B121" s="2">
        <v>1026</v>
      </c>
      <c r="C121" s="2">
        <v>12898</v>
      </c>
      <c r="D121">
        <f t="shared" si="11"/>
        <v>516124</v>
      </c>
      <c r="E121" s="3">
        <f t="shared" si="5"/>
        <v>7.9547216622732203E-2</v>
      </c>
      <c r="F121" s="2">
        <f t="shared" si="13"/>
        <v>8.8876849451130627E-2</v>
      </c>
      <c r="G121" s="2">
        <v>2396</v>
      </c>
      <c r="H121">
        <f t="shared" si="10"/>
        <v>2462</v>
      </c>
      <c r="I121" s="2">
        <v>15</v>
      </c>
      <c r="J121" s="2">
        <v>84</v>
      </c>
      <c r="K121">
        <f t="shared" ref="K121:K171" si="14">AVERAGE(J119:J121)</f>
        <v>84.666666666666671</v>
      </c>
    </row>
    <row r="122" spans="1:11" x14ac:dyDescent="0.25">
      <c r="A122" s="1">
        <v>43972</v>
      </c>
      <c r="B122" s="2">
        <v>990</v>
      </c>
      <c r="C122" s="2">
        <v>11890</v>
      </c>
      <c r="D122">
        <f t="shared" si="11"/>
        <v>528014</v>
      </c>
      <c r="E122" s="3">
        <f t="shared" si="5"/>
        <v>8.3263246425567705E-2</v>
      </c>
      <c r="F122" s="2">
        <f t="shared" si="13"/>
        <v>8.6392434240855631E-2</v>
      </c>
      <c r="G122" s="2">
        <v>2323</v>
      </c>
      <c r="H122">
        <f t="shared" si="10"/>
        <v>2412.3333333333335</v>
      </c>
      <c r="I122" s="2">
        <v>13</v>
      </c>
      <c r="J122" s="2">
        <v>66</v>
      </c>
      <c r="K122">
        <f t="shared" si="14"/>
        <v>74.666666666666671</v>
      </c>
    </row>
    <row r="123" spans="1:11" x14ac:dyDescent="0.25">
      <c r="A123" s="1">
        <v>43973</v>
      </c>
      <c r="B123" s="2">
        <v>875</v>
      </c>
      <c r="C123" s="2">
        <v>11072</v>
      </c>
      <c r="D123">
        <f t="shared" si="11"/>
        <v>539086</v>
      </c>
      <c r="E123" s="3">
        <f t="shared" si="5"/>
        <v>7.9028179190751446E-2</v>
      </c>
      <c r="F123" s="2">
        <f t="shared" si="13"/>
        <v>8.6425320815054732E-2</v>
      </c>
      <c r="G123" s="2">
        <v>2237</v>
      </c>
      <c r="H123">
        <f t="shared" ref="H123:H147" si="15">AVERAGE(G121:G123)</f>
        <v>2318.6666666666665</v>
      </c>
      <c r="I123" s="2">
        <v>12</v>
      </c>
      <c r="J123" s="2">
        <v>82</v>
      </c>
      <c r="K123">
        <f t="shared" si="14"/>
        <v>77.333333333333329</v>
      </c>
    </row>
    <row r="124" spans="1:11" x14ac:dyDescent="0.25">
      <c r="A124" s="1">
        <v>43974</v>
      </c>
      <c r="B124" s="2">
        <v>393</v>
      </c>
      <c r="C124" s="2">
        <v>4979</v>
      </c>
      <c r="D124">
        <f t="shared" ref="D124:D129" si="16">C124+D123</f>
        <v>544065</v>
      </c>
      <c r="E124" s="3">
        <f t="shared" si="5"/>
        <v>7.8931512351877883E-2</v>
      </c>
      <c r="F124" s="2">
        <f t="shared" si="13"/>
        <v>8.536104539822012E-2</v>
      </c>
      <c r="G124" s="2">
        <v>2169</v>
      </c>
      <c r="H124">
        <f t="shared" si="15"/>
        <v>2243</v>
      </c>
      <c r="I124" s="2">
        <v>9</v>
      </c>
      <c r="J124" s="2">
        <v>71</v>
      </c>
      <c r="K124">
        <f t="shared" si="14"/>
        <v>73</v>
      </c>
    </row>
    <row r="125" spans="1:11" x14ac:dyDescent="0.25">
      <c r="A125" s="1">
        <v>43975</v>
      </c>
      <c r="B125" s="2">
        <v>303</v>
      </c>
      <c r="C125" s="2">
        <v>4089</v>
      </c>
      <c r="D125">
        <f t="shared" si="16"/>
        <v>548154</v>
      </c>
      <c r="E125" s="3">
        <f t="shared" si="5"/>
        <v>7.4101247248716071E-2</v>
      </c>
      <c r="F125" s="2">
        <f t="shared" si="13"/>
        <v>8.4722300694954511E-2</v>
      </c>
      <c r="G125" s="2">
        <v>2132</v>
      </c>
      <c r="H125">
        <f t="shared" si="15"/>
        <v>2179.3333333333335</v>
      </c>
      <c r="I125" s="2">
        <v>8</v>
      </c>
      <c r="J125" s="2">
        <v>59</v>
      </c>
      <c r="K125">
        <f t="shared" si="14"/>
        <v>70.666666666666671</v>
      </c>
    </row>
    <row r="126" spans="1:11" x14ac:dyDescent="0.25">
      <c r="A126" s="1">
        <v>43976</v>
      </c>
      <c r="B126" s="2">
        <v>200</v>
      </c>
      <c r="C126" s="2">
        <v>3118</v>
      </c>
      <c r="D126">
        <f t="shared" si="16"/>
        <v>551272</v>
      </c>
      <c r="E126" s="3">
        <f t="shared" si="5"/>
        <v>6.4143681847338041E-2</v>
      </c>
      <c r="F126" s="2">
        <f t="shared" ref="F126" si="17">IFERROR(SUMPRODUCT(C120:C126,E120:E126)/SUM(C120:C126),"")</f>
        <v>8.0595830509035002E-2</v>
      </c>
      <c r="G126" s="2">
        <v>2108</v>
      </c>
      <c r="H126">
        <f t="shared" si="15"/>
        <v>2136.3333333333335</v>
      </c>
      <c r="I126" s="2">
        <v>8</v>
      </c>
      <c r="J126" s="2">
        <v>65</v>
      </c>
      <c r="K126">
        <f t="shared" si="14"/>
        <v>65</v>
      </c>
    </row>
    <row r="127" spans="1:11" x14ac:dyDescent="0.25">
      <c r="A127" s="1">
        <v>43977</v>
      </c>
      <c r="B127">
        <v>883</v>
      </c>
      <c r="C127">
        <v>11277</v>
      </c>
      <c r="D127">
        <f t="shared" si="16"/>
        <v>562549</v>
      </c>
      <c r="E127" s="3">
        <f t="shared" si="5"/>
        <v>7.8300966569122998E-2</v>
      </c>
      <c r="F127" s="2">
        <f t="shared" ref="F127" si="18">IFERROR(SUMPRODUCT(C121:C127,E121:E127)/SUM(C121:C127),"")</f>
        <v>7.8721575105776848E-2</v>
      </c>
      <c r="G127">
        <v>2106</v>
      </c>
      <c r="H127">
        <f t="shared" si="15"/>
        <v>2115.3333333333335</v>
      </c>
      <c r="I127">
        <v>8</v>
      </c>
      <c r="J127" s="2">
        <v>72</v>
      </c>
      <c r="K127">
        <f t="shared" si="14"/>
        <v>65.333333333333329</v>
      </c>
    </row>
    <row r="128" spans="1:11" x14ac:dyDescent="0.25">
      <c r="A128" s="1">
        <v>43978</v>
      </c>
      <c r="B128" s="2">
        <v>710</v>
      </c>
      <c r="C128" s="2">
        <v>10237</v>
      </c>
      <c r="D128">
        <f t="shared" si="16"/>
        <v>572786</v>
      </c>
      <c r="E128" s="3">
        <f t="shared" si="5"/>
        <v>6.9356256715834716E-2</v>
      </c>
      <c r="F128" s="2">
        <f t="shared" ref="F128" si="19">IFERROR(SUMPRODUCT(C122:C128,E122:E128)/SUM(C122:C128),"")</f>
        <v>7.6841622251244218E-2</v>
      </c>
      <c r="G128" s="2">
        <v>2112</v>
      </c>
      <c r="H128">
        <f t="shared" si="15"/>
        <v>2108.6666666666665</v>
      </c>
      <c r="I128" s="2">
        <v>9</v>
      </c>
      <c r="J128" s="2">
        <v>64</v>
      </c>
      <c r="K128">
        <f t="shared" si="14"/>
        <v>67</v>
      </c>
    </row>
    <row r="129" spans="1:11" x14ac:dyDescent="0.25">
      <c r="A129" s="1">
        <v>43979</v>
      </c>
      <c r="B129" s="2">
        <v>652</v>
      </c>
      <c r="C129" s="2">
        <v>9444</v>
      </c>
      <c r="D129">
        <f t="shared" si="16"/>
        <v>582230</v>
      </c>
      <c r="E129" s="3">
        <f t="shared" si="5"/>
        <v>6.903854299025837E-2</v>
      </c>
      <c r="F129" s="2">
        <f t="shared" ref="F129" si="20">IFERROR(SUMPRODUCT(C123:C129,E123:E129)/SUM(C123:C129),"")</f>
        <v>7.407407407407407E-2</v>
      </c>
      <c r="G129" s="2">
        <v>1991</v>
      </c>
      <c r="H129">
        <f t="shared" si="15"/>
        <v>2069.6666666666665</v>
      </c>
      <c r="I129" s="2">
        <v>9</v>
      </c>
      <c r="J129" s="2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533</v>
      </c>
      <c r="C130" s="2">
        <v>10123</v>
      </c>
      <c r="D130">
        <f t="shared" ref="D130" si="21">C130+D129</f>
        <v>592353</v>
      </c>
      <c r="E130" s="3">
        <f t="shared" si="5"/>
        <v>5.2652375777931443E-2</v>
      </c>
      <c r="F130" s="2">
        <f t="shared" ref="F130" si="22">IFERROR(SUMPRODUCT(C124:C130,E124:E130)/SUM(C124:C130),"")</f>
        <v>6.8973285523870317E-2</v>
      </c>
      <c r="G130" s="2">
        <v>1904</v>
      </c>
      <c r="H130">
        <f t="shared" si="15"/>
        <v>2002.3333333333333</v>
      </c>
      <c r="I130" s="2">
        <v>7</v>
      </c>
      <c r="J130" s="2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274</v>
      </c>
      <c r="C131" s="2">
        <v>5801</v>
      </c>
      <c r="D131">
        <f t="shared" ref="D131" si="23">C131+D130</f>
        <v>598154</v>
      </c>
      <c r="E131" s="3">
        <f t="shared" ref="E131:E151" si="24">B131/C131</f>
        <v>4.7233235649026033E-2</v>
      </c>
      <c r="F131" s="2">
        <f t="shared" ref="F131" si="25">IFERROR(SUMPRODUCT(C125:C131,E125:E131)/SUM(C125:C131),"")</f>
        <v>6.5725008781822553E-2</v>
      </c>
      <c r="G131" s="2">
        <v>1824</v>
      </c>
      <c r="H131">
        <f t="shared" si="15"/>
        <v>1906.3333333333333</v>
      </c>
      <c r="I131" s="2">
        <v>7</v>
      </c>
      <c r="J131" s="2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163</v>
      </c>
      <c r="C132" s="2">
        <v>3715</v>
      </c>
      <c r="D132">
        <f t="shared" ref="D132" si="26">C132+D131</f>
        <v>601869</v>
      </c>
      <c r="E132" s="3">
        <f t="shared" si="24"/>
        <v>4.3876177658142668E-2</v>
      </c>
      <c r="F132" s="2">
        <f t="shared" ref="F132" si="27">IFERROR(SUMPRODUCT(C126:C132,E126:E132)/SUM(C126:C132),"")</f>
        <v>6.3576282230289494E-2</v>
      </c>
      <c r="G132" s="2">
        <v>1747</v>
      </c>
      <c r="H132">
        <f t="shared" si="15"/>
        <v>1825</v>
      </c>
      <c r="I132" s="2">
        <v>7</v>
      </c>
      <c r="J132" s="2">
        <v>55</v>
      </c>
      <c r="K132">
        <f t="shared" si="14"/>
        <v>56</v>
      </c>
    </row>
    <row r="133" spans="1:11" x14ac:dyDescent="0.25">
      <c r="A133" s="4">
        <v>43983</v>
      </c>
      <c r="B133" s="2">
        <v>514</v>
      </c>
      <c r="C133" s="2">
        <v>9535</v>
      </c>
      <c r="D133" s="2">
        <f t="shared" ref="D133" si="28">C133+D132</f>
        <v>611404</v>
      </c>
      <c r="E133" s="3">
        <f t="shared" si="24"/>
        <v>5.3906659674882014E-2</v>
      </c>
      <c r="F133" s="2">
        <f t="shared" ref="F133" si="29">IFERROR(SUMPRODUCT(C127:C133,E127:E133)/SUM(C127:C133),"")</f>
        <v>6.2013570145679507E-2</v>
      </c>
      <c r="G133" s="2">
        <v>1657</v>
      </c>
      <c r="H133" s="2">
        <f t="shared" si="15"/>
        <v>1742.6666666666667</v>
      </c>
      <c r="I133" s="2">
        <v>4</v>
      </c>
      <c r="J133" s="2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9481</v>
      </c>
      <c r="D134" s="2">
        <f t="shared" ref="D134" si="30">C134+D133</f>
        <v>620885</v>
      </c>
      <c r="E134" s="3">
        <f t="shared" si="24"/>
        <v>4.7146925429806981E-2</v>
      </c>
      <c r="F134" s="2">
        <f t="shared" ref="F134" si="31">IFERROR(SUMPRODUCT(C128:C134,E128:E134)/SUM(C128:C134),"")</f>
        <v>5.6448848052660448E-2</v>
      </c>
      <c r="G134" s="2">
        <v>1684</v>
      </c>
      <c r="H134" s="2">
        <f t="shared" si="15"/>
        <v>1696</v>
      </c>
      <c r="I134" s="2">
        <v>6</v>
      </c>
      <c r="J134" s="2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468</v>
      </c>
      <c r="C135" s="2">
        <v>9602</v>
      </c>
      <c r="D135" s="2">
        <f t="shared" ref="D135" si="32">C135+D134</f>
        <v>630487</v>
      </c>
      <c r="E135" s="3">
        <f t="shared" si="24"/>
        <v>4.8739845865444699E-2</v>
      </c>
      <c r="F135" s="2">
        <f t="shared" ref="F135" si="33">IFERROR(SUMPRODUCT(C129:C135,E129:E135)/SUM(C129:C135),"")</f>
        <v>5.2876033344309459E-2</v>
      </c>
      <c r="G135" s="2">
        <v>1637</v>
      </c>
      <c r="H135" s="2">
        <f t="shared" si="15"/>
        <v>1659.3333333333333</v>
      </c>
      <c r="I135" s="2">
        <v>5</v>
      </c>
      <c r="J135" s="2">
        <v>41</v>
      </c>
      <c r="K135">
        <f t="shared" si="14"/>
        <v>42</v>
      </c>
    </row>
    <row r="136" spans="1:11" x14ac:dyDescent="0.25">
      <c r="A136" s="4">
        <v>43986</v>
      </c>
      <c r="B136" s="2">
        <v>388</v>
      </c>
      <c r="C136" s="2">
        <v>8635</v>
      </c>
      <c r="D136" s="2">
        <f t="shared" ref="D136" si="34">C136+D135</f>
        <v>639122</v>
      </c>
      <c r="E136" s="3">
        <f t="shared" si="24"/>
        <v>4.493341053850608E-2</v>
      </c>
      <c r="F136" s="2">
        <f t="shared" ref="F136" si="35">IFERROR(SUMPRODUCT(C130:C136,E130:E136)/SUM(C130:C136),"")</f>
        <v>4.8987555368065809E-2</v>
      </c>
      <c r="G136">
        <v>1533</v>
      </c>
      <c r="H136" s="2">
        <f t="shared" si="15"/>
        <v>1618</v>
      </c>
      <c r="I136" s="2">
        <v>5</v>
      </c>
      <c r="J136" s="2">
        <v>43</v>
      </c>
      <c r="K136">
        <f t="shared" si="14"/>
        <v>45</v>
      </c>
    </row>
    <row r="137" spans="1:11" x14ac:dyDescent="0.25">
      <c r="A137" s="4">
        <v>43987</v>
      </c>
      <c r="B137" s="2">
        <v>343</v>
      </c>
      <c r="C137" s="2">
        <v>8540</v>
      </c>
      <c r="D137" s="2">
        <f t="shared" ref="D137" si="36">C137+D136</f>
        <v>647662</v>
      </c>
      <c r="E137" s="3">
        <f t="shared" si="24"/>
        <v>4.0163934426229508E-2</v>
      </c>
      <c r="F137" s="2">
        <f t="shared" ref="F137" si="37">IFERROR(SUMPRODUCT(C131:C137,E131:E137)/SUM(C131:C137),"")</f>
        <v>4.6954383554213601E-2</v>
      </c>
      <c r="G137" s="2">
        <v>1531</v>
      </c>
      <c r="H137" s="2">
        <f t="shared" si="15"/>
        <v>1567</v>
      </c>
      <c r="I137" s="2">
        <v>4</v>
      </c>
      <c r="J137" s="2">
        <v>27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4586</v>
      </c>
      <c r="D138" s="2">
        <f t="shared" ref="D138" si="38">C138+D137</f>
        <v>652248</v>
      </c>
      <c r="E138" s="3">
        <f t="shared" si="24"/>
        <v>3.2490187527256867E-2</v>
      </c>
      <c r="F138" s="2">
        <f t="shared" ref="F138" si="39">IFERROR(SUMPRODUCT(C132:C138,E132:E138)/SUM(C132:C138),"")</f>
        <v>4.5698229008762525E-2</v>
      </c>
      <c r="G138" s="2">
        <v>1444</v>
      </c>
      <c r="H138" s="2">
        <f t="shared" si="15"/>
        <v>1502.6666666666667</v>
      </c>
      <c r="I138" s="2">
        <v>7</v>
      </c>
      <c r="J138" s="2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3559</v>
      </c>
      <c r="D139" s="2">
        <f t="shared" ref="D139" si="40">C139+D138</f>
        <v>655807</v>
      </c>
      <c r="E139" s="3">
        <f t="shared" si="24"/>
        <v>4.2427648215790953E-2</v>
      </c>
      <c r="F139" s="2">
        <f t="shared" ref="F139" si="41">IFERROR(SUMPRODUCT(C133:C139,E133:E139)/SUM(C133:C139),"")</f>
        <v>4.560792020467945E-2</v>
      </c>
      <c r="G139" s="2">
        <v>1415</v>
      </c>
      <c r="H139" s="2">
        <f t="shared" si="15"/>
        <v>1463.3333333333333</v>
      </c>
      <c r="I139" s="2">
        <v>4</v>
      </c>
      <c r="J139" s="2">
        <v>37</v>
      </c>
      <c r="K139">
        <f t="shared" si="14"/>
        <v>36</v>
      </c>
    </row>
    <row r="140" spans="1:11" x14ac:dyDescent="0.25">
      <c r="A140" s="4">
        <v>43990</v>
      </c>
      <c r="B140" s="2">
        <v>357</v>
      </c>
      <c r="C140" s="2">
        <v>10727</v>
      </c>
      <c r="D140" s="2">
        <f t="shared" ref="D140" si="42">C140+D139</f>
        <v>666534</v>
      </c>
      <c r="E140" s="3">
        <f t="shared" si="24"/>
        <v>3.328050713153724E-2</v>
      </c>
      <c r="F140" s="2">
        <f t="shared" ref="F140" si="43">IFERROR(SUMPRODUCT(C134:C140,E134:E140)/SUM(C134:C140),"")</f>
        <v>4.1773988753854525E-2</v>
      </c>
      <c r="G140" s="2">
        <v>1397</v>
      </c>
      <c r="H140" s="2">
        <f t="shared" si="15"/>
        <v>1418.6666666666667</v>
      </c>
      <c r="I140" s="2">
        <v>4</v>
      </c>
      <c r="J140" s="2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348</v>
      </c>
      <c r="C141" s="2">
        <v>11064</v>
      </c>
      <c r="D141" s="2">
        <f t="shared" ref="D141" si="44">C141+D140</f>
        <v>677598</v>
      </c>
      <c r="E141" s="3">
        <f t="shared" si="24"/>
        <v>3.1453362255965296E-2</v>
      </c>
      <c r="F141" s="2">
        <f t="shared" ref="F141:F142" si="45">IFERROR(SUMPRODUCT(C135:C141,E135:E141)/SUM(C135:C141),"")</f>
        <v>3.8862341967450142E-2</v>
      </c>
      <c r="G141" s="2">
        <v>1335</v>
      </c>
      <c r="H141" s="2">
        <f t="shared" si="15"/>
        <v>1382.3333333333333</v>
      </c>
      <c r="I141" s="2">
        <v>4</v>
      </c>
      <c r="J141" s="2">
        <v>33</v>
      </c>
      <c r="K141">
        <f t="shared" si="14"/>
        <v>36</v>
      </c>
    </row>
    <row r="142" spans="1:11" x14ac:dyDescent="0.25">
      <c r="A142" s="4">
        <v>43992</v>
      </c>
      <c r="B142" s="2">
        <v>259</v>
      </c>
      <c r="C142" s="2">
        <v>10346</v>
      </c>
      <c r="D142" s="2">
        <f t="shared" ref="D142:D147" si="46">C142+D141</f>
        <v>687944</v>
      </c>
      <c r="E142" s="3">
        <f t="shared" si="24"/>
        <v>2.503382949932341E-2</v>
      </c>
      <c r="F142" s="2">
        <f t="shared" si="45"/>
        <v>3.4721617905564162E-2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229</v>
      </c>
      <c r="C143" s="2">
        <v>10366</v>
      </c>
      <c r="D143" s="2">
        <f t="shared" si="46"/>
        <v>698310</v>
      </c>
      <c r="E143" s="3">
        <f t="shared" si="24"/>
        <v>2.2091452826548331E-2</v>
      </c>
      <c r="F143" s="2">
        <f t="shared" ref="F143" si="47">IFERROR(SUMPRODUCT(C137:C143,E137:E143)/SUM(C137:C143),"")</f>
        <v>3.101980131107657E-2</v>
      </c>
      <c r="G143" s="2">
        <v>1143</v>
      </c>
      <c r="H143" s="2">
        <f t="shared" si="15"/>
        <v>1246</v>
      </c>
      <c r="I143" s="2">
        <v>5</v>
      </c>
      <c r="J143" s="2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260</v>
      </c>
      <c r="C144" s="2">
        <v>10146</v>
      </c>
      <c r="D144" s="2">
        <f t="shared" si="46"/>
        <v>708456</v>
      </c>
      <c r="E144" s="3">
        <f t="shared" si="24"/>
        <v>2.5625862408831065E-2</v>
      </c>
      <c r="F144" s="2">
        <f t="shared" ref="F144" si="48">IFERROR(SUMPRODUCT(C138:C144,E138:E144)/SUM(C138:C144),"")</f>
        <v>2.88350824094483E-2</v>
      </c>
      <c r="G144" s="2">
        <v>1069</v>
      </c>
      <c r="H144" s="2">
        <f t="shared" si="15"/>
        <v>1157.3333333333333</v>
      </c>
      <c r="I144" s="2">
        <v>3</v>
      </c>
      <c r="J144" s="2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4847</v>
      </c>
      <c r="D145" s="2">
        <f t="shared" si="46"/>
        <v>713303</v>
      </c>
      <c r="E145" s="3">
        <f t="shared" si="24"/>
        <v>2.0218691974417165E-2</v>
      </c>
      <c r="F145" s="2">
        <f t="shared" ref="F145" si="49">IFERROR(SUMPRODUCT(C139:C145,E139:E145)/SUM(C139:C145),"")</f>
        <v>2.7876504790762428E-2</v>
      </c>
      <c r="G145" s="2">
        <v>1039</v>
      </c>
      <c r="H145" s="2">
        <f t="shared" si="15"/>
        <v>1083.6666666666667</v>
      </c>
      <c r="I145" s="2">
        <v>3</v>
      </c>
      <c r="J145" s="2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76</v>
      </c>
      <c r="C146" s="2">
        <v>3762</v>
      </c>
      <c r="D146" s="2">
        <f t="shared" si="46"/>
        <v>717065</v>
      </c>
      <c r="E146" s="3">
        <f t="shared" si="24"/>
        <v>2.0202020202020204E-2</v>
      </c>
      <c r="F146" s="2">
        <f t="shared" ref="F146" si="50">IFERROR(SUMPRODUCT(C140:C146,E140:E146)/SUM(C140:C146),"")</f>
        <v>2.6559796271507397E-2</v>
      </c>
      <c r="G146" s="2">
        <v>1026</v>
      </c>
      <c r="H146" s="2">
        <f t="shared" si="15"/>
        <v>1044.6666666666667</v>
      </c>
      <c r="I146" s="2">
        <v>1</v>
      </c>
      <c r="J146" s="2">
        <v>31</v>
      </c>
      <c r="K146">
        <f t="shared" si="14"/>
        <v>32</v>
      </c>
    </row>
    <row r="147" spans="1:11" x14ac:dyDescent="0.25">
      <c r="A147" s="4">
        <v>43997</v>
      </c>
      <c r="B147" s="2">
        <v>235</v>
      </c>
      <c r="C147" s="2">
        <v>10868</v>
      </c>
      <c r="D147" s="2">
        <f t="shared" si="46"/>
        <v>727933</v>
      </c>
      <c r="E147" s="3">
        <f t="shared" si="24"/>
        <v>2.1623113728376886E-2</v>
      </c>
      <c r="F147" s="2">
        <f t="shared" ref="F147" si="51">IFERROR(SUMPRODUCT(C141:C147,E141:E147)/SUM(C141:C147),"")</f>
        <v>2.4511799866447335E-2</v>
      </c>
      <c r="G147" s="2">
        <v>1045</v>
      </c>
      <c r="H147" s="2">
        <f t="shared" si="15"/>
        <v>1036.6666666666667</v>
      </c>
      <c r="I147" s="2">
        <v>2</v>
      </c>
      <c r="J147" s="2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200</v>
      </c>
      <c r="C148" s="2">
        <v>10526</v>
      </c>
      <c r="D148" s="2">
        <f t="shared" ref="D148:D149" si="52">C148+D147</f>
        <v>738459</v>
      </c>
      <c r="E148" s="3">
        <f t="shared" si="24"/>
        <v>1.9000570017100513E-2</v>
      </c>
      <c r="F148" s="2">
        <f t="shared" ref="F148:F149" si="53">IFERROR(SUMPRODUCT(C142:C148,E142:E148)/SUM(C142:C148),"")</f>
        <v>2.2296708894037232E-2</v>
      </c>
      <c r="G148" s="2">
        <v>998</v>
      </c>
      <c r="H148" s="2">
        <f t="shared" ref="H148:H173" si="54">AVERAGE(G146:G148)</f>
        <v>1023</v>
      </c>
      <c r="I148" s="2">
        <v>2</v>
      </c>
      <c r="J148" s="2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249</v>
      </c>
      <c r="C149" s="2">
        <v>14527</v>
      </c>
      <c r="D149" s="2">
        <f t="shared" si="52"/>
        <v>752986</v>
      </c>
      <c r="E149" s="3">
        <f t="shared" si="24"/>
        <v>1.7140497005575826E-2</v>
      </c>
      <c r="F149" s="2">
        <f t="shared" si="53"/>
        <v>2.0709695273823069E-2</v>
      </c>
      <c r="G149">
        <v>968</v>
      </c>
      <c r="H149" s="2">
        <f t="shared" si="54"/>
        <v>1003.6666666666666</v>
      </c>
      <c r="I149" s="2">
        <v>4</v>
      </c>
      <c r="J149" s="2">
        <v>28</v>
      </c>
      <c r="K149">
        <f t="shared" si="14"/>
        <v>26.333333333333332</v>
      </c>
    </row>
    <row r="150" spans="1:11" x14ac:dyDescent="0.25">
      <c r="A150" s="4">
        <v>44000</v>
      </c>
      <c r="B150" s="2">
        <v>242</v>
      </c>
      <c r="C150" s="2">
        <v>14254</v>
      </c>
      <c r="D150" s="2">
        <f t="shared" ref="D150" si="55">C150+D149</f>
        <v>767240</v>
      </c>
      <c r="E150" s="3">
        <f t="shared" si="24"/>
        <v>1.6977690472849725E-2</v>
      </c>
      <c r="F150" s="2">
        <f t="shared" ref="F150" si="56">IFERROR(SUMPRODUCT(C144:C150,E144:E150)/SUM(C144:C150),"")</f>
        <v>1.9730161032931959E-2</v>
      </c>
      <c r="G150" s="2">
        <v>994</v>
      </c>
      <c r="H150" s="2">
        <f t="shared" si="54"/>
        <v>986.66666666666663</v>
      </c>
      <c r="I150" s="2">
        <v>3</v>
      </c>
      <c r="J150" s="2">
        <v>24</v>
      </c>
      <c r="K150">
        <f t="shared" si="14"/>
        <v>22.666666666666668</v>
      </c>
    </row>
    <row r="151" spans="1:11" x14ac:dyDescent="0.25">
      <c r="A151" s="4">
        <v>44001</v>
      </c>
      <c r="B151" s="2">
        <v>177</v>
      </c>
      <c r="C151" s="2">
        <v>8965</v>
      </c>
      <c r="D151" s="2">
        <f t="shared" ref="D151" si="57">C151+D150</f>
        <v>776205</v>
      </c>
      <c r="E151" s="3">
        <f t="shared" si="24"/>
        <v>1.9743446737311768E-2</v>
      </c>
      <c r="F151" s="2">
        <f t="shared" ref="F151" si="58">IFERROR(SUMPRODUCT(C145:C151,E145:E151)/SUM(C145:C151),"")</f>
        <v>1.8848986700910713E-2</v>
      </c>
      <c r="G151" s="2">
        <v>964</v>
      </c>
      <c r="H151" s="2">
        <f t="shared" si="54"/>
        <v>975.33333333333337</v>
      </c>
      <c r="I151" s="2">
        <v>3</v>
      </c>
      <c r="J151" s="2">
        <v>32</v>
      </c>
      <c r="K151">
        <f t="shared" si="14"/>
        <v>28</v>
      </c>
    </row>
    <row r="152" spans="1:11" x14ac:dyDescent="0.25">
      <c r="A152" s="4">
        <v>44002</v>
      </c>
      <c r="B152" s="2">
        <v>94</v>
      </c>
      <c r="C152" s="2">
        <v>5478</v>
      </c>
      <c r="D152" s="2">
        <f t="shared" ref="D152" si="59">C152+D151</f>
        <v>781683</v>
      </c>
      <c r="E152" s="3">
        <f t="shared" ref="E152" si="60">B152/C152</f>
        <v>1.7159547280029209E-2</v>
      </c>
      <c r="F152" s="2">
        <f t="shared" ref="F152" si="61">IFERROR(SUMPRODUCT(C146:C152,E146:E152)/SUM(C146:C152),"")</f>
        <v>1.8616554548113482E-2</v>
      </c>
      <c r="G152" s="2">
        <v>927</v>
      </c>
      <c r="H152" s="2">
        <f t="shared" si="54"/>
        <v>961.66666666666663</v>
      </c>
      <c r="I152" s="2">
        <v>2</v>
      </c>
      <c r="J152" s="2">
        <v>16</v>
      </c>
      <c r="K152">
        <f t="shared" si="14"/>
        <v>24</v>
      </c>
    </row>
    <row r="153" spans="1:11" x14ac:dyDescent="0.25">
      <c r="A153" s="4">
        <v>44003</v>
      </c>
      <c r="B153" s="2">
        <v>78</v>
      </c>
      <c r="C153" s="2">
        <v>3892</v>
      </c>
      <c r="D153" s="2">
        <f t="shared" ref="D153" si="62">C153+D152</f>
        <v>785575</v>
      </c>
      <c r="E153" s="3">
        <f t="shared" ref="E153" si="63">B153/C153</f>
        <v>2.0041109969167522E-2</v>
      </c>
      <c r="F153" s="2">
        <f t="shared" ref="F153" si="64">IFERROR(SUMPRODUCT(C147:C153,E147:E153)/SUM(C147:C153),"")</f>
        <v>1.8610421836228287E-2</v>
      </c>
      <c r="G153" s="2">
        <v>920</v>
      </c>
      <c r="H153" s="2">
        <f t="shared" si="54"/>
        <v>937</v>
      </c>
      <c r="I153" s="2">
        <v>2</v>
      </c>
      <c r="J153" s="2">
        <v>31</v>
      </c>
      <c r="K153">
        <f t="shared" si="14"/>
        <v>26.333333333333332</v>
      </c>
    </row>
    <row r="154" spans="1:11" x14ac:dyDescent="0.25">
      <c r="A154" s="4">
        <v>44004</v>
      </c>
      <c r="B154" s="2">
        <v>230</v>
      </c>
      <c r="C154" s="2">
        <v>10187</v>
      </c>
      <c r="D154" s="2">
        <f t="shared" ref="D154" si="65">C154+D153</f>
        <v>795762</v>
      </c>
      <c r="E154" s="3">
        <f t="shared" ref="E154" si="66">B154/C154</f>
        <v>2.2577795229213705E-2</v>
      </c>
      <c r="F154" s="2">
        <f t="shared" ref="F154" si="67">IFERROR(SUMPRODUCT(C148:C154,E148:E154)/SUM(C148:C154),"")</f>
        <v>1.872355482168394E-2</v>
      </c>
      <c r="G154" s="2">
        <v>953</v>
      </c>
      <c r="H154" s="2">
        <f t="shared" si="54"/>
        <v>933.33333333333337</v>
      </c>
      <c r="I154" s="2">
        <v>3</v>
      </c>
      <c r="J154" s="2">
        <v>22</v>
      </c>
      <c r="K154">
        <f t="shared" si="14"/>
        <v>23</v>
      </c>
    </row>
    <row r="155" spans="1:11" x14ac:dyDescent="0.25">
      <c r="A155" s="4">
        <v>44005</v>
      </c>
      <c r="B155" s="2">
        <v>187</v>
      </c>
      <c r="C155" s="2">
        <v>10663</v>
      </c>
      <c r="D155" s="2">
        <f t="shared" ref="D155:D156" si="68">C155+D154</f>
        <v>806425</v>
      </c>
      <c r="E155" s="3">
        <f t="shared" ref="E155:E156" si="69">B155/C155</f>
        <v>1.7537278439463566E-2</v>
      </c>
      <c r="F155" s="2">
        <f t="shared" ref="F155" si="70">IFERROR(SUMPRODUCT(C149:C155,E149:E155)/SUM(C149:C155),"")</f>
        <v>1.849454138834123E-2</v>
      </c>
      <c r="G155" s="2">
        <v>939</v>
      </c>
      <c r="H155" s="2">
        <f t="shared" si="54"/>
        <v>937.33333333333337</v>
      </c>
      <c r="I155" s="2">
        <v>4</v>
      </c>
      <c r="J155" s="2">
        <v>28</v>
      </c>
      <c r="K155">
        <f t="shared" si="14"/>
        <v>27</v>
      </c>
    </row>
    <row r="156" spans="1:11" x14ac:dyDescent="0.25">
      <c r="A156" s="4">
        <v>44006</v>
      </c>
      <c r="B156" s="2">
        <v>211</v>
      </c>
      <c r="C156" s="2">
        <v>10755</v>
      </c>
      <c r="D156" s="2">
        <f t="shared" si="68"/>
        <v>817180</v>
      </c>
      <c r="E156" s="3">
        <f t="shared" si="69"/>
        <v>1.9618781961878197E-2</v>
      </c>
      <c r="F156" s="2">
        <f t="shared" ref="F156:F161" si="71">IFERROR(SUMPRODUCT(C150:C156,E150:E156)/SUM(C150:C156),"")</f>
        <v>1.8989313643019597E-2</v>
      </c>
      <c r="G156">
        <v>822</v>
      </c>
      <c r="H156" s="2">
        <f t="shared" si="54"/>
        <v>904.66666666666663</v>
      </c>
      <c r="I156" s="2">
        <v>4</v>
      </c>
      <c r="J156" s="2">
        <v>25</v>
      </c>
      <c r="K156">
        <f t="shared" si="14"/>
        <v>25</v>
      </c>
    </row>
    <row r="157" spans="1:11" x14ac:dyDescent="0.25">
      <c r="A157" s="4">
        <v>44007</v>
      </c>
      <c r="B157" s="2">
        <v>205</v>
      </c>
      <c r="C157" s="2">
        <v>9592</v>
      </c>
      <c r="D157" s="2">
        <f t="shared" ref="D157" si="72">C157+D156</f>
        <v>826772</v>
      </c>
      <c r="E157" s="3">
        <f t="shared" ref="E157" si="73">B157/C157</f>
        <v>2.1371976647206005E-2</v>
      </c>
      <c r="F157" s="2">
        <f t="shared" si="71"/>
        <v>1.9854867970167306E-2</v>
      </c>
      <c r="G157" s="2">
        <v>791</v>
      </c>
      <c r="H157" s="2">
        <f t="shared" si="54"/>
        <v>850.66666666666663</v>
      </c>
      <c r="I157" s="2">
        <v>2</v>
      </c>
      <c r="J157" s="2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203</v>
      </c>
      <c r="C158" s="2">
        <v>10268</v>
      </c>
      <c r="D158" s="2">
        <f t="shared" ref="D158" si="74">C158+D157</f>
        <v>837040</v>
      </c>
      <c r="E158" s="3">
        <f t="shared" ref="E158" si="75">B158/C158</f>
        <v>1.9770159719516945E-2</v>
      </c>
      <c r="F158" s="2">
        <f t="shared" si="71"/>
        <v>1.9856990219446043E-2</v>
      </c>
      <c r="G158" s="2">
        <v>769</v>
      </c>
      <c r="H158" s="2">
        <f t="shared" si="54"/>
        <v>794</v>
      </c>
      <c r="I158" s="2">
        <v>4</v>
      </c>
      <c r="J158" s="2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135</v>
      </c>
      <c r="C159" s="2">
        <v>6127</v>
      </c>
      <c r="D159" s="2">
        <f t="shared" ref="D159" si="76">C159+D158</f>
        <v>843167</v>
      </c>
      <c r="E159" s="3">
        <f t="shared" ref="E159" si="77">B159/C159</f>
        <v>2.2033621674555248E-2</v>
      </c>
      <c r="F159" s="2">
        <f t="shared" si="71"/>
        <v>2.0314228091861296E-2</v>
      </c>
      <c r="G159" s="2">
        <v>748</v>
      </c>
      <c r="H159" s="2">
        <f t="shared" si="54"/>
        <v>769.33333333333337</v>
      </c>
      <c r="I159" s="2">
        <v>3</v>
      </c>
      <c r="J159" s="2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69</v>
      </c>
      <c r="C160" s="2">
        <v>4723</v>
      </c>
      <c r="D160" s="2">
        <f t="shared" ref="D160" si="78">C160+D159</f>
        <v>847890</v>
      </c>
      <c r="E160" s="3">
        <f t="shared" ref="E160" si="79">B160/C160</f>
        <v>1.4609358458606819E-2</v>
      </c>
      <c r="F160" s="2">
        <f t="shared" si="71"/>
        <v>1.9898900746208779E-2</v>
      </c>
      <c r="G160" s="2">
        <v>762</v>
      </c>
      <c r="H160" s="2">
        <f t="shared" si="54"/>
        <v>759.66666666666663</v>
      </c>
      <c r="I160" s="2">
        <v>2</v>
      </c>
      <c r="J160" s="2">
        <v>20</v>
      </c>
      <c r="K160">
        <f t="shared" si="14"/>
        <v>21</v>
      </c>
    </row>
    <row r="161" spans="1:11" x14ac:dyDescent="0.25">
      <c r="A161" s="4">
        <v>44011</v>
      </c>
      <c r="B161" s="2">
        <v>199</v>
      </c>
      <c r="C161" s="2">
        <v>12287</v>
      </c>
      <c r="D161" s="2">
        <f t="shared" ref="D161" si="80">C161+D160</f>
        <v>860177</v>
      </c>
      <c r="E161" s="3">
        <f t="shared" ref="E161" si="81">B161/C161</f>
        <v>1.6195979490518434E-2</v>
      </c>
      <c r="F161" s="2">
        <f t="shared" si="71"/>
        <v>1.8768920282542886E-2</v>
      </c>
      <c r="G161" s="2">
        <v>733</v>
      </c>
      <c r="H161" s="2">
        <f t="shared" si="54"/>
        <v>747.66666666666663</v>
      </c>
      <c r="I161" s="2">
        <v>1</v>
      </c>
      <c r="J161" s="2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212</v>
      </c>
      <c r="C162" s="2">
        <v>12409</v>
      </c>
      <c r="D162" s="2">
        <f t="shared" ref="D162" si="82">C162+D161</f>
        <v>872586</v>
      </c>
      <c r="E162" s="3">
        <f t="shared" ref="E162" si="83">B162/C162</f>
        <v>1.7084374244499961E-2</v>
      </c>
      <c r="F162" s="2">
        <f t="shared" ref="F162" si="84">IFERROR(SUMPRODUCT(C156:C162,E156:E162)/SUM(C156:C162),"")</f>
        <v>1.8651471410649777E-2</v>
      </c>
      <c r="G162" s="2">
        <v>760</v>
      </c>
      <c r="H162" s="2">
        <f t="shared" si="54"/>
        <v>751.66666666666663</v>
      </c>
      <c r="I162" s="2">
        <v>3</v>
      </c>
      <c r="J162" s="2">
        <v>15</v>
      </c>
      <c r="K162">
        <f t="shared" si="14"/>
        <v>17</v>
      </c>
    </row>
    <row r="163" spans="1:11" x14ac:dyDescent="0.25">
      <c r="A163" s="4">
        <v>44013</v>
      </c>
      <c r="B163" s="2">
        <v>218</v>
      </c>
      <c r="C163" s="2">
        <v>10847</v>
      </c>
      <c r="D163" s="2">
        <f t="shared" ref="D163" si="85">C163+D162</f>
        <v>883433</v>
      </c>
      <c r="E163" s="3">
        <f t="shared" ref="E163" si="86">B163/C163</f>
        <v>2.0097722872683691E-2</v>
      </c>
      <c r="F163" s="2">
        <f t="shared" ref="F163" si="87">IFERROR(SUMPRODUCT(C157:C163,E157:E163)/SUM(C157:C163),"")</f>
        <v>1.8731227265180443E-2</v>
      </c>
      <c r="G163">
        <v>681</v>
      </c>
      <c r="H163" s="2">
        <f t="shared" si="54"/>
        <v>724.66666666666663</v>
      </c>
      <c r="I163" s="2">
        <v>4</v>
      </c>
      <c r="J163" s="2">
        <v>23</v>
      </c>
      <c r="K163">
        <f t="shared" si="14"/>
        <v>18</v>
      </c>
    </row>
    <row r="164" spans="1:11" x14ac:dyDescent="0.25">
      <c r="A164" s="4">
        <v>44014</v>
      </c>
      <c r="B164" s="2">
        <v>227</v>
      </c>
      <c r="C164" s="2">
        <v>10232</v>
      </c>
      <c r="D164" s="2">
        <f t="shared" ref="D164" si="88">C164+D163</f>
        <v>893665</v>
      </c>
      <c r="E164" s="3">
        <f t="shared" ref="E164" si="89">B164/C164</f>
        <v>2.2185301016419079E-2</v>
      </c>
      <c r="F164" s="2">
        <f t="shared" ref="F164" si="90">IFERROR(SUMPRODUCT(C158:C164,E158:E164)/SUM(C158:C164),"")</f>
        <v>1.8880899346717894E-2</v>
      </c>
      <c r="G164" s="2">
        <v>656</v>
      </c>
      <c r="H164" s="2">
        <f t="shared" si="54"/>
        <v>699</v>
      </c>
      <c r="I164" s="2">
        <v>5</v>
      </c>
      <c r="J164" s="2">
        <v>20</v>
      </c>
      <c r="K164">
        <f t="shared" si="14"/>
        <v>19.333333333333332</v>
      </c>
    </row>
    <row r="165" spans="1:11" x14ac:dyDescent="0.25">
      <c r="A165" s="4">
        <v>44015</v>
      </c>
      <c r="B165" s="2">
        <v>88</v>
      </c>
      <c r="C165" s="2">
        <v>5715</v>
      </c>
      <c r="D165" s="2">
        <f t="shared" ref="D165" si="91">C165+D164</f>
        <v>899380</v>
      </c>
      <c r="E165" s="3">
        <f t="shared" ref="E165" si="92">B165/C165</f>
        <v>1.5398075240594925E-2</v>
      </c>
      <c r="F165" s="2">
        <f t="shared" ref="F165" si="93">IFERROR(SUMPRODUCT(C159:C165,E159:E165)/SUM(C159:C165),"")</f>
        <v>1.8415142765479627E-2</v>
      </c>
      <c r="G165" s="2">
        <v>640</v>
      </c>
      <c r="H165" s="2">
        <f t="shared" si="54"/>
        <v>659</v>
      </c>
      <c r="I165" s="2">
        <v>3</v>
      </c>
      <c r="J165" s="2">
        <v>15</v>
      </c>
      <c r="K165">
        <f t="shared" si="14"/>
        <v>19.333333333333332</v>
      </c>
    </row>
    <row r="166" spans="1:11" x14ac:dyDescent="0.25">
      <c r="A166" s="4">
        <v>44016</v>
      </c>
      <c r="B166" s="2">
        <v>61</v>
      </c>
      <c r="C166" s="2">
        <v>2898</v>
      </c>
      <c r="D166" s="2">
        <f t="shared" ref="D166" si="94">C166+D165</f>
        <v>902278</v>
      </c>
      <c r="E166" s="3">
        <f t="shared" ref="E166" si="95">B166/C166</f>
        <v>2.1048999309868876E-2</v>
      </c>
      <c r="F166" s="2">
        <f t="shared" ref="F166" si="96">IFERROR(SUMPRODUCT(C160:C166,E160:E166)/SUM(C160:C166),"")</f>
        <v>1.8169207084975724E-2</v>
      </c>
      <c r="G166" s="2">
        <v>636</v>
      </c>
      <c r="H166" s="2">
        <f t="shared" si="54"/>
        <v>644</v>
      </c>
      <c r="I166" s="2">
        <v>2</v>
      </c>
      <c r="J166" s="2">
        <v>19</v>
      </c>
      <c r="K166">
        <f t="shared" si="14"/>
        <v>18</v>
      </c>
    </row>
    <row r="167" spans="1:11" x14ac:dyDescent="0.25">
      <c r="A167" s="4">
        <v>44017</v>
      </c>
      <c r="B167" s="2">
        <v>90</v>
      </c>
      <c r="C167" s="2">
        <v>4225</v>
      </c>
      <c r="D167" s="2">
        <f t="shared" ref="D167" si="97">C167+D166</f>
        <v>906503</v>
      </c>
      <c r="E167" s="3">
        <f t="shared" ref="E167" si="98">B167/C167</f>
        <v>2.1301775147928994E-2</v>
      </c>
      <c r="F167" s="2">
        <f t="shared" ref="F167" si="99">IFERROR(SUMPRODUCT(C161:C167,E161:E167)/SUM(C161:C167),"")</f>
        <v>1.8681862385477626E-2</v>
      </c>
      <c r="G167" s="2">
        <v>603</v>
      </c>
      <c r="H167" s="2">
        <f t="shared" si="54"/>
        <v>626.33333333333337</v>
      </c>
      <c r="I167" s="2">
        <v>1</v>
      </c>
      <c r="J167" s="2">
        <v>17</v>
      </c>
      <c r="K167">
        <f t="shared" si="14"/>
        <v>17</v>
      </c>
    </row>
    <row r="168" spans="1:11" x14ac:dyDescent="0.25">
      <c r="A168" s="4">
        <v>44018</v>
      </c>
      <c r="B168" s="2">
        <v>163</v>
      </c>
      <c r="C168" s="2">
        <v>9562</v>
      </c>
      <c r="D168" s="2">
        <f t="shared" ref="D168" si="100">C168+D167</f>
        <v>916065</v>
      </c>
      <c r="E168" s="5">
        <f t="shared" ref="E168" si="101">B168/C168</f>
        <v>1.704664296172349E-2</v>
      </c>
      <c r="F168" s="2">
        <f t="shared" ref="F168" si="102">IFERROR(SUMPRODUCT(C162:C168,E162:E168)/SUM(C162:C168),"")</f>
        <v>1.8948611508731748E-2</v>
      </c>
      <c r="G168" s="2">
        <v>621</v>
      </c>
      <c r="H168" s="2">
        <f t="shared" si="54"/>
        <v>620</v>
      </c>
      <c r="I168" s="2">
        <v>5</v>
      </c>
      <c r="J168" s="2">
        <v>22</v>
      </c>
      <c r="K168">
        <f t="shared" si="14"/>
        <v>19.333333333333332</v>
      </c>
    </row>
    <row r="169" spans="1:11" x14ac:dyDescent="0.25">
      <c r="A169" s="4">
        <v>44019</v>
      </c>
      <c r="B169" s="2">
        <v>149</v>
      </c>
      <c r="C169" s="2">
        <v>11189</v>
      </c>
      <c r="D169" s="2">
        <f t="shared" ref="D169:D170" si="103">C169+D168</f>
        <v>927254</v>
      </c>
      <c r="E169" s="5">
        <f t="shared" ref="E169:E170" si="104">B169/C169</f>
        <v>1.3316650281526499E-2</v>
      </c>
      <c r="F169" s="2">
        <f t="shared" ref="F169:F170" si="105">IFERROR(SUMPRODUCT(C163:C169,E163:E169)/SUM(C163:C169),"")</f>
        <v>1.8219067827613962E-2</v>
      </c>
      <c r="G169" s="2">
        <v>662</v>
      </c>
      <c r="H169" s="2">
        <f t="shared" si="54"/>
        <v>628.66666666666663</v>
      </c>
      <c r="I169" s="2">
        <v>5</v>
      </c>
      <c r="J169" s="2">
        <v>18</v>
      </c>
      <c r="K169">
        <f t="shared" si="14"/>
        <v>19</v>
      </c>
    </row>
    <row r="170" spans="1:11" x14ac:dyDescent="0.25">
      <c r="A170" s="4">
        <v>44020</v>
      </c>
      <c r="B170" s="2">
        <v>150</v>
      </c>
      <c r="C170" s="2">
        <v>9301</v>
      </c>
      <c r="D170" s="2">
        <f t="shared" si="103"/>
        <v>936555</v>
      </c>
      <c r="E170" s="5">
        <f t="shared" si="104"/>
        <v>1.6127298139984949E-2</v>
      </c>
      <c r="F170" s="2">
        <f t="shared" si="105"/>
        <v>1.7469221791348216E-2</v>
      </c>
      <c r="G170" s="2">
        <v>635</v>
      </c>
      <c r="H170" s="2">
        <f t="shared" si="54"/>
        <v>639.33333333333337</v>
      </c>
      <c r="I170" s="2">
        <v>4</v>
      </c>
      <c r="J170" s="2">
        <v>21</v>
      </c>
      <c r="K170">
        <f t="shared" si="14"/>
        <v>20.333333333333332</v>
      </c>
    </row>
    <row r="171" spans="1:11" x14ac:dyDescent="0.25">
      <c r="A171" s="4">
        <v>44021</v>
      </c>
      <c r="B171" s="2">
        <v>139</v>
      </c>
      <c r="C171" s="2">
        <v>6831</v>
      </c>
      <c r="D171" s="2">
        <f t="shared" ref="D171" si="106">C171+D170</f>
        <v>943386</v>
      </c>
      <c r="E171" s="5">
        <f t="shared" ref="E171" si="107">B171/C171</f>
        <v>2.0348411652759479E-2</v>
      </c>
      <c r="F171" s="2">
        <f t="shared" ref="F171" si="108">IFERROR(SUMPRODUCT(C165:C171,E165:E171)/SUM(C165:C171),"")</f>
        <v>1.6894270026749262E-2</v>
      </c>
      <c r="G171" s="2">
        <v>632</v>
      </c>
      <c r="H171" s="2">
        <f t="shared" si="54"/>
        <v>643</v>
      </c>
      <c r="I171" s="2">
        <v>4</v>
      </c>
      <c r="J171" s="2">
        <v>10</v>
      </c>
      <c r="K171">
        <f t="shared" si="14"/>
        <v>16.333333333333332</v>
      </c>
    </row>
    <row r="172" spans="1:11" x14ac:dyDescent="0.25">
      <c r="A172" s="4">
        <v>44022</v>
      </c>
      <c r="B172" s="2">
        <v>120</v>
      </c>
      <c r="C172" s="2">
        <v>5915</v>
      </c>
      <c r="D172" s="2">
        <f t="shared" ref="D172" si="109">C172+D171</f>
        <v>949301</v>
      </c>
      <c r="E172" s="5">
        <f t="shared" ref="E172" si="110">B172/C172</f>
        <v>2.0287404902789519E-2</v>
      </c>
      <c r="F172" s="2">
        <f t="shared" ref="F172" si="111">IFERROR(SUMPRODUCT(C166:C172,E166:E172)/SUM(C166:C172),"")</f>
        <v>1.7467598806113659E-2</v>
      </c>
      <c r="G172" s="2">
        <v>572</v>
      </c>
      <c r="H172" s="2">
        <f t="shared" si="54"/>
        <v>613</v>
      </c>
      <c r="I172" s="2">
        <v>4</v>
      </c>
    </row>
    <row r="173" spans="1:11" x14ac:dyDescent="0.25">
      <c r="A173" s="4">
        <v>44023</v>
      </c>
      <c r="B173" s="2">
        <v>21</v>
      </c>
      <c r="C173" s="2">
        <v>2197</v>
      </c>
      <c r="D173" s="2">
        <f t="shared" ref="D173" si="112">C173+D172</f>
        <v>951498</v>
      </c>
      <c r="E173" s="5">
        <f t="shared" ref="E173" si="113">B173/C173</f>
        <v>9.5584888484296776E-3</v>
      </c>
      <c r="F173" s="2">
        <f t="shared" ref="F173" si="114">IFERROR(SUMPRODUCT(C167:C173,E167:E173)/SUM(C167:C173),"")</f>
        <v>1.6903697683868346E-2</v>
      </c>
      <c r="G173" s="2">
        <v>583</v>
      </c>
      <c r="H173" s="2">
        <f t="shared" si="54"/>
        <v>595.66666666666663</v>
      </c>
      <c r="I17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2020-07-12T16:07:02Z</dcterms:modified>
</cp:coreProperties>
</file>