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2\"/>
    </mc:Choice>
  </mc:AlternateContent>
  <xr:revisionPtr revIDLastSave="0" documentId="13_ncr:1_{EC89523A-AFB1-48D3-B475-66FF0EC36314}" xr6:coauthVersionLast="44" xr6:coauthVersionMax="44" xr10:uidLastSave="{00000000-0000-0000-0000-000000000000}"/>
  <bookViews>
    <workbookView xWindow="-120" yWindow="-120" windowWidth="20700" windowHeight="11100" xr2:uid="{A53410EC-0570-4A6D-8CC6-C38FD68A563E}"/>
  </bookViews>
  <sheets>
    <sheet name="Sheet1" sheetId="1" r:id="rId1"/>
  </sheets>
  <definedNames>
    <definedName name="_xlnm._FilterDatabase" localSheetId="0" hidden="1">Sheet1!$A$1:$K$118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4" i="1" l="1"/>
  <c r="H176" i="1"/>
  <c r="E176" i="1"/>
  <c r="K173" i="1" l="1"/>
  <c r="H175" i="1"/>
  <c r="E175" i="1"/>
  <c r="K172" i="1" l="1"/>
  <c r="H174" i="1"/>
  <c r="E174" i="1"/>
  <c r="K171" i="1" l="1"/>
  <c r="H173" i="1"/>
  <c r="E173" i="1"/>
  <c r="K170" i="1" l="1"/>
  <c r="H172" i="1"/>
  <c r="E172" i="1"/>
  <c r="K169" i="1" l="1"/>
  <c r="H171" i="1"/>
  <c r="E171" i="1"/>
  <c r="H170" i="1" l="1"/>
  <c r="K168" i="1" l="1"/>
  <c r="E170" i="1"/>
  <c r="F176" i="1" s="1"/>
  <c r="K167" i="1" l="1"/>
  <c r="H169" i="1"/>
  <c r="E169" i="1"/>
  <c r="F175" i="1" s="1"/>
  <c r="K166" i="1" l="1"/>
  <c r="H168" i="1"/>
  <c r="E168" i="1"/>
  <c r="F174" i="1" s="1"/>
  <c r="K165" i="1" l="1"/>
  <c r="H167" i="1"/>
  <c r="E167" i="1"/>
  <c r="F173" i="1" s="1"/>
  <c r="K164" i="1" l="1"/>
  <c r="H166" i="1"/>
  <c r="E166" i="1"/>
  <c r="F172" i="1" s="1"/>
  <c r="K163" i="1" l="1"/>
  <c r="H165" i="1"/>
  <c r="E165" i="1"/>
  <c r="F171" i="1" s="1"/>
  <c r="K162" i="1" l="1"/>
  <c r="H164" i="1"/>
  <c r="E164" i="1"/>
  <c r="F170" i="1" s="1"/>
  <c r="K161" i="1" l="1"/>
  <c r="H163" i="1"/>
  <c r="E163" i="1"/>
  <c r="F169" i="1" s="1"/>
  <c r="K160" i="1" l="1"/>
  <c r="H162" i="1"/>
  <c r="E162" i="1"/>
  <c r="F168" i="1" s="1"/>
  <c r="K159" i="1" l="1"/>
  <c r="H161" i="1"/>
  <c r="E161" i="1"/>
  <c r="F167" i="1" s="1"/>
  <c r="K158" i="1" l="1"/>
  <c r="H160" i="1"/>
  <c r="E160" i="1"/>
  <c r="F166" i="1" s="1"/>
  <c r="K157" i="1" l="1"/>
  <c r="H159" i="1"/>
  <c r="E159" i="1"/>
  <c r="F165" i="1" s="1"/>
  <c r="K156" i="1" l="1"/>
  <c r="H158" i="1"/>
  <c r="E158" i="1"/>
  <c r="F164" i="1" s="1"/>
  <c r="K155" i="1" l="1"/>
  <c r="H157" i="1"/>
  <c r="E157" i="1"/>
  <c r="F163" i="1" s="1"/>
  <c r="E156" i="1" l="1"/>
  <c r="F162" i="1" s="1"/>
  <c r="H156" i="1"/>
  <c r="K154" i="1"/>
  <c r="K153" i="1" l="1"/>
  <c r="H155" i="1"/>
  <c r="E155" i="1"/>
  <c r="F161" i="1" s="1"/>
  <c r="K152" i="1" l="1"/>
  <c r="H154" i="1"/>
  <c r="E154" i="1"/>
  <c r="F160" i="1" s="1"/>
  <c r="K151" i="1" l="1"/>
  <c r="H153" i="1"/>
  <c r="E153" i="1"/>
  <c r="F159" i="1" s="1"/>
  <c r="E7" i="1" l="1"/>
  <c r="E9" i="1"/>
  <c r="E14" i="1"/>
  <c r="E15" i="1"/>
  <c r="E17" i="1"/>
  <c r="E19" i="1"/>
  <c r="K150" i="1" l="1"/>
  <c r="H152" i="1"/>
  <c r="E152" i="1"/>
  <c r="F158" i="1" s="1"/>
  <c r="E39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F157" i="1" s="1"/>
  <c r="K149" i="1"/>
  <c r="H151" i="1"/>
  <c r="F156" i="1" l="1"/>
  <c r="F155" i="1"/>
  <c r="F154" i="1"/>
  <c r="F153" i="1"/>
  <c r="F152" i="1"/>
  <c r="K148" i="1"/>
  <c r="H150" i="1"/>
  <c r="K147" i="1" l="1"/>
  <c r="H149" i="1"/>
  <c r="K146" i="1" l="1"/>
  <c r="H148" i="1" l="1"/>
  <c r="K145" i="1" l="1"/>
  <c r="H147" i="1"/>
  <c r="K144" i="1" l="1"/>
  <c r="H146" i="1"/>
  <c r="K143" i="1" l="1"/>
  <c r="H145" i="1"/>
  <c r="F151" i="1"/>
  <c r="F150" i="1" l="1"/>
  <c r="H144" i="1"/>
  <c r="K142" i="1"/>
  <c r="K141" i="1" l="1"/>
  <c r="H143" i="1"/>
  <c r="F149" i="1"/>
  <c r="K140" i="1" l="1"/>
  <c r="H142" i="1"/>
  <c r="F148" i="1"/>
  <c r="K139" i="1" l="1"/>
  <c r="H141" i="1"/>
  <c r="F147" i="1"/>
  <c r="K138" i="1" l="1"/>
  <c r="H140" i="1"/>
  <c r="F146" i="1"/>
  <c r="K137" i="1" l="1"/>
  <c r="H139" i="1"/>
  <c r="F145" i="1"/>
  <c r="K136" i="1" l="1"/>
  <c r="H138" i="1"/>
  <c r="F144" i="1"/>
  <c r="K135" i="1" l="1"/>
  <c r="H137" i="1"/>
  <c r="F143" i="1"/>
  <c r="K134" i="1" l="1"/>
  <c r="H136" i="1"/>
  <c r="F142" i="1"/>
  <c r="K133" i="1" l="1"/>
  <c r="H135" i="1"/>
  <c r="F141" i="1"/>
  <c r="K132" i="1" l="1"/>
  <c r="H134" i="1"/>
  <c r="F140" i="1"/>
  <c r="K131" i="1" l="1"/>
  <c r="H133" i="1"/>
  <c r="F139" i="1"/>
  <c r="K130" i="1" l="1"/>
  <c r="H132" i="1"/>
  <c r="F138" i="1"/>
  <c r="K129" i="1" l="1"/>
  <c r="H131" i="1"/>
  <c r="F137" i="1"/>
  <c r="K128" i="1" l="1"/>
  <c r="H130" i="1"/>
  <c r="F136" i="1"/>
  <c r="K127" i="1" l="1"/>
  <c r="H129" i="1"/>
  <c r="F135" i="1"/>
  <c r="K126" i="1" l="1"/>
  <c r="H128" i="1"/>
  <c r="F134" i="1"/>
  <c r="F133" i="1" l="1"/>
  <c r="H127" i="1"/>
  <c r="K125" i="1"/>
  <c r="K124" i="1" l="1"/>
  <c r="H126" i="1"/>
  <c r="F132" i="1"/>
  <c r="K123" i="1" l="1"/>
  <c r="H125" i="1"/>
  <c r="F131" i="1"/>
  <c r="K122" i="1" l="1"/>
  <c r="H124" i="1"/>
  <c r="F130" i="1"/>
  <c r="H123" i="1" l="1"/>
  <c r="K121" i="1"/>
  <c r="F129" i="1"/>
  <c r="K120" i="1" l="1"/>
  <c r="H122" i="1"/>
  <c r="F128" i="1"/>
  <c r="F127" i="1" l="1"/>
  <c r="K119" i="1"/>
  <c r="H121" i="1"/>
  <c r="F126" i="1" l="1"/>
  <c r="H120" i="1"/>
  <c r="K118" i="1"/>
  <c r="K117" i="1" l="1"/>
  <c r="H119" i="1"/>
  <c r="F125" i="1"/>
  <c r="K116" i="1" l="1"/>
  <c r="H118" i="1"/>
  <c r="F124" i="1"/>
  <c r="E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E3" i="1"/>
  <c r="F29" i="1"/>
  <c r="F30" i="1"/>
  <c r="F31" i="1"/>
  <c r="F32" i="1"/>
  <c r="F33" i="1"/>
  <c r="F34" i="1"/>
  <c r="F35" i="1"/>
  <c r="F36" i="1"/>
  <c r="F37" i="1"/>
  <c r="F38" i="1"/>
  <c r="F39" i="1"/>
  <c r="F16" i="1" l="1"/>
  <c r="F40" i="1"/>
  <c r="F22" i="1"/>
  <c r="F8" i="1"/>
  <c r="F50" i="1"/>
  <c r="F17" i="1"/>
  <c r="F21" i="1"/>
  <c r="F54" i="1"/>
  <c r="F13" i="1"/>
  <c r="F19" i="1"/>
  <c r="F18" i="1"/>
  <c r="F42" i="1"/>
  <c r="F26" i="1"/>
  <c r="F15" i="1"/>
  <c r="F9" i="1"/>
  <c r="D47" i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F45" i="1"/>
  <c r="F24" i="1"/>
  <c r="F49" i="1"/>
  <c r="F11" i="1"/>
  <c r="F51" i="1"/>
  <c r="F48" i="1"/>
  <c r="F53" i="1"/>
  <c r="F46" i="1"/>
  <c r="F28" i="1"/>
  <c r="F47" i="1"/>
  <c r="F14" i="1"/>
  <c r="F52" i="1"/>
  <c r="F44" i="1"/>
  <c r="F27" i="1"/>
  <c r="F23" i="1"/>
  <c r="F20" i="1"/>
  <c r="F10" i="1"/>
  <c r="F41" i="1"/>
  <c r="F25" i="1"/>
  <c r="F12" i="1"/>
  <c r="F43" i="1"/>
  <c r="K61" i="1" l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60" i="1"/>
  <c r="H117" i="1" l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76" i="1"/>
  <c r="F123" i="1" l="1"/>
  <c r="F121" i="1" l="1"/>
  <c r="F122" i="1"/>
  <c r="F120" i="1"/>
  <c r="F119" i="1"/>
  <c r="F118" i="1"/>
  <c r="F115" i="1"/>
  <c r="F91" i="1"/>
  <c r="F83" i="1"/>
  <c r="F75" i="1"/>
  <c r="F107" i="1"/>
  <c r="F99" i="1"/>
  <c r="F67" i="1"/>
  <c r="F59" i="1"/>
  <c r="F98" i="1"/>
  <c r="F74" i="1"/>
  <c r="F58" i="1"/>
  <c r="F97" i="1"/>
  <c r="F81" i="1"/>
  <c r="F65" i="1"/>
  <c r="F112" i="1"/>
  <c r="F104" i="1"/>
  <c r="F96" i="1"/>
  <c r="F88" i="1"/>
  <c r="F80" i="1"/>
  <c r="F72" i="1"/>
  <c r="F64" i="1"/>
  <c r="F56" i="1"/>
  <c r="F111" i="1"/>
  <c r="F103" i="1"/>
  <c r="F95" i="1"/>
  <c r="F87" i="1"/>
  <c r="F79" i="1"/>
  <c r="F71" i="1"/>
  <c r="F63" i="1"/>
  <c r="F55" i="1"/>
  <c r="F106" i="1"/>
  <c r="F82" i="1"/>
  <c r="F105" i="1"/>
  <c r="F73" i="1"/>
  <c r="F102" i="1"/>
  <c r="F70" i="1"/>
  <c r="F117" i="1"/>
  <c r="F101" i="1"/>
  <c r="F85" i="1"/>
  <c r="F77" i="1"/>
  <c r="F69" i="1"/>
  <c r="F61" i="1"/>
  <c r="F114" i="1"/>
  <c r="F90" i="1"/>
  <c r="F66" i="1"/>
  <c r="F113" i="1"/>
  <c r="F89" i="1"/>
  <c r="F57" i="1"/>
  <c r="F110" i="1"/>
  <c r="F94" i="1"/>
  <c r="F86" i="1"/>
  <c r="F78" i="1"/>
  <c r="F62" i="1"/>
  <c r="F109" i="1"/>
  <c r="F93" i="1"/>
  <c r="F116" i="1"/>
  <c r="F108" i="1"/>
  <c r="F100" i="1"/>
  <c r="F92" i="1"/>
  <c r="F84" i="1"/>
  <c r="F76" i="1"/>
  <c r="F68" i="1"/>
  <c r="F60" i="1"/>
</calcChain>
</file>

<file path=xl/sharedStrings.xml><?xml version="1.0" encoding="utf-8"?>
<sst xmlns="http://schemas.openxmlformats.org/spreadsheetml/2006/main" count="40" uniqueCount="12">
  <si>
    <t>Date</t>
  </si>
  <si>
    <t>Positive tests</t>
  </si>
  <si>
    <t>New Tests</t>
  </si>
  <si>
    <t>Positive Test Rate</t>
  </si>
  <si>
    <t>7 day Positive Test Average</t>
  </si>
  <si>
    <t>COVID patients in hospital</t>
  </si>
  <si>
    <t>3 day average of COVID patients in hospital</t>
  </si>
  <si>
    <t>Hospitals using surge capacity</t>
  </si>
  <si>
    <t>COVID deaths</t>
  </si>
  <si>
    <t>3 day average of COVID deaths</t>
  </si>
  <si>
    <t>Total Tests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</si>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</sst>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47C-AFF3-40C0-9DB8-6623AA76EC61}">
  <dimension ref="A1:K176"/>
  <sheetViews>
    <sheetView tabSelected="1" zoomScaleNormal="100" workbookViewId="0">
      <pane xSplit="1" ySplit="1" topLeftCell="B164" activePane="bottomRight" state="frozen"/>
      <selection pane="topRight" activeCell="B1" sqref="B1"/>
      <selection pane="bottomLeft" activeCell="A2" sqref="A2"/>
      <selection pane="bottomRight" activeCell="E180" sqref="E180"/>
    </sheetView>
  </sheetViews>
  <sheetFormatPr defaultRowHeight="15" x14ac:dyDescent="0.25"/>
  <cols>
    <col min="1" max="1" width="9.7109375" style="1" bestFit="1" customWidth="1"/>
    <col min="2" max="2" width="12.85546875" customWidth="1"/>
    <col min="3" max="4" width="10.140625" customWidth="1"/>
    <col min="5" max="5" width="16.85546875" style="3" customWidth="1"/>
    <col min="6" max="6" width="25.5703125" customWidth="1"/>
    <col min="7" max="7" width="24.5703125" customWidth="1"/>
    <col min="8" max="8" width="39.85546875" customWidth="1"/>
    <col min="9" max="9" width="27.7109375" customWidth="1"/>
    <col min="10" max="10" width="15.140625" customWidth="1"/>
    <col min="11" max="11" width="28.425781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10</v>
      </c>
      <c r="E1" s="3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43852</v>
      </c>
      <c r="B2">
        <v>0</v>
      </c>
      <c r="C2">
        <v>1</v>
      </c>
      <c r="D2">
        <v>1</v>
      </c>
      <c r="E2" s="3">
        <f>B2/C2</f>
        <v>0</v>
      </c>
    </row>
    <row r="3" spans="1:11" x14ac:dyDescent="0.25">
      <c r="A3" s="1">
        <v>43853</v>
      </c>
      <c r="B3">
        <v>0</v>
      </c>
      <c r="C3">
        <v>1</v>
      </c>
      <c r="D3">
        <f>C3+D2</f>
        <v>2</v>
      </c>
      <c r="E3" s="3">
        <f t="shared" ref="E3:E66" si="0">B3/C3</f>
        <v>0</v>
      </c>
    </row>
    <row r="4" spans="1:11" x14ac:dyDescent="0.25">
      <c r="A4" s="1">
        <v>43854</v>
      </c>
      <c r="B4">
        <v>0</v>
      </c>
      <c r="C4">
        <v>0</v>
      </c>
      <c r="D4">
        <f t="shared" ref="D4:D67" si="1">C4+D3</f>
        <v>2</v>
      </c>
      <c r="E4" s="3" t="s">
        <v>11</v>
      </c>
    </row>
    <row r="5" spans="1:11" x14ac:dyDescent="0.25">
      <c r="A5" s="1">
        <v>43855</v>
      </c>
      <c r="B5">
        <v>0</v>
      </c>
      <c r="C5">
        <v>0</v>
      </c>
      <c r="D5">
        <f t="shared" si="1"/>
        <v>2</v>
      </c>
      <c r="E5" s="3" t="s">
        <v>11</v>
      </c>
    </row>
    <row r="6" spans="1:11" x14ac:dyDescent="0.25">
      <c r="A6" s="1">
        <v>43856</v>
      </c>
      <c r="B6">
        <v>0</v>
      </c>
      <c r="C6">
        <v>0</v>
      </c>
      <c r="D6">
        <f t="shared" si="1"/>
        <v>2</v>
      </c>
      <c r="E6" s="3" t="s">
        <v>11</v>
      </c>
    </row>
    <row r="7" spans="1:11" x14ac:dyDescent="0.25">
      <c r="A7" s="1">
        <v>43857</v>
      </c>
      <c r="B7">
        <v>0</v>
      </c>
      <c r="C7">
        <v>1</v>
      </c>
      <c r="D7">
        <f t="shared" si="1"/>
        <v>3</v>
      </c>
      <c r="E7" s="3">
        <f t="shared" si="0"/>
        <v>0</v>
      </c>
    </row>
    <row r="8" spans="1:11" x14ac:dyDescent="0.25">
      <c r="A8" s="1">
        <v>43858</v>
      </c>
      <c r="B8">
        <v>0</v>
      </c>
      <c r="C8">
        <v>0</v>
      </c>
      <c r="D8">
        <f t="shared" si="1"/>
        <v>3</v>
      </c>
      <c r="E8" s="3" t="s">
        <v>11</v>
      </c>
      <c r="F8">
        <f>IFERROR(SUMPRODUCT(C2:C8,E2:E8)/SUM(C2:C8),"")</f>
        <v>0</v>
      </c>
    </row>
    <row r="9" spans="1:11" x14ac:dyDescent="0.25">
      <c r="A9" s="1">
        <v>43859</v>
      </c>
      <c r="B9">
        <v>1</v>
      </c>
      <c r="C9">
        <v>1</v>
      </c>
      <c r="D9">
        <f t="shared" si="1"/>
        <v>4</v>
      </c>
      <c r="E9" s="3">
        <f t="shared" si="0"/>
        <v>1</v>
      </c>
      <c r="F9">
        <f t="shared" ref="F9:F72" si="2">IFERROR(SUMPRODUCT(C3:C9,E3:E9)/SUM(C3:C9),"")</f>
        <v>0.33333333333333331</v>
      </c>
    </row>
    <row r="10" spans="1:11" x14ac:dyDescent="0.25">
      <c r="A10" s="1">
        <v>43860</v>
      </c>
      <c r="B10">
        <v>0</v>
      </c>
      <c r="C10">
        <v>0</v>
      </c>
      <c r="D10">
        <f t="shared" si="1"/>
        <v>4</v>
      </c>
      <c r="E10" s="3" t="s">
        <v>11</v>
      </c>
      <c r="F10">
        <f t="shared" si="2"/>
        <v>0.5</v>
      </c>
    </row>
    <row r="11" spans="1:11" x14ac:dyDescent="0.25">
      <c r="A11" s="1">
        <v>43861</v>
      </c>
      <c r="B11">
        <v>0</v>
      </c>
      <c r="C11">
        <v>0</v>
      </c>
      <c r="D11">
        <f t="shared" si="1"/>
        <v>4</v>
      </c>
      <c r="E11" s="3" t="s">
        <v>11</v>
      </c>
      <c r="F11">
        <f t="shared" si="2"/>
        <v>0.5</v>
      </c>
    </row>
    <row r="12" spans="1:11" x14ac:dyDescent="0.25">
      <c r="A12" s="1">
        <v>43862</v>
      </c>
      <c r="B12">
        <v>0</v>
      </c>
      <c r="C12">
        <v>0</v>
      </c>
      <c r="D12">
        <f t="shared" si="1"/>
        <v>4</v>
      </c>
      <c r="E12" s="3" t="s">
        <v>11</v>
      </c>
      <c r="F12">
        <f t="shared" si="2"/>
        <v>0.5</v>
      </c>
    </row>
    <row r="13" spans="1:11" x14ac:dyDescent="0.25">
      <c r="A13" s="1">
        <v>43863</v>
      </c>
      <c r="B13">
        <v>0</v>
      </c>
      <c r="C13">
        <v>0</v>
      </c>
      <c r="D13">
        <f t="shared" si="1"/>
        <v>4</v>
      </c>
      <c r="E13" s="3" t="s">
        <v>11</v>
      </c>
      <c r="F13">
        <f t="shared" si="2"/>
        <v>0.5</v>
      </c>
    </row>
    <row r="14" spans="1:11" x14ac:dyDescent="0.25">
      <c r="A14" s="1">
        <v>43864</v>
      </c>
      <c r="B14">
        <v>0</v>
      </c>
      <c r="C14">
        <v>3</v>
      </c>
      <c r="D14">
        <f t="shared" si="1"/>
        <v>7</v>
      </c>
      <c r="E14" s="3">
        <f t="shared" si="0"/>
        <v>0</v>
      </c>
      <c r="F14">
        <f t="shared" si="2"/>
        <v>0.25</v>
      </c>
    </row>
    <row r="15" spans="1:11" x14ac:dyDescent="0.25">
      <c r="A15" s="1">
        <v>43865</v>
      </c>
      <c r="B15">
        <v>0</v>
      </c>
      <c r="C15">
        <v>2</v>
      </c>
      <c r="D15">
        <f t="shared" si="1"/>
        <v>9</v>
      </c>
      <c r="E15" s="3">
        <f t="shared" si="0"/>
        <v>0</v>
      </c>
      <c r="F15">
        <f t="shared" si="2"/>
        <v>0.16666666666666666</v>
      </c>
    </row>
    <row r="16" spans="1:11" x14ac:dyDescent="0.25">
      <c r="A16" s="1">
        <v>43866</v>
      </c>
      <c r="B16">
        <v>0</v>
      </c>
      <c r="C16">
        <v>0</v>
      </c>
      <c r="D16">
        <f t="shared" si="1"/>
        <v>9</v>
      </c>
      <c r="E16" s="3" t="s">
        <v>11</v>
      </c>
      <c r="F16">
        <f t="shared" si="2"/>
        <v>0</v>
      </c>
    </row>
    <row r="17" spans="1:6" x14ac:dyDescent="0.25">
      <c r="A17" s="1">
        <v>43867</v>
      </c>
      <c r="B17">
        <v>1</v>
      </c>
      <c r="C17">
        <v>1</v>
      </c>
      <c r="D17">
        <f t="shared" si="1"/>
        <v>10</v>
      </c>
      <c r="E17" s="3">
        <f t="shared" si="0"/>
        <v>1</v>
      </c>
      <c r="F17">
        <f t="shared" si="2"/>
        <v>0.16666666666666666</v>
      </c>
    </row>
    <row r="18" spans="1:6" x14ac:dyDescent="0.25">
      <c r="A18" s="1">
        <v>43868</v>
      </c>
      <c r="B18">
        <v>0</v>
      </c>
      <c r="C18">
        <v>0</v>
      </c>
      <c r="D18">
        <f t="shared" si="1"/>
        <v>10</v>
      </c>
      <c r="E18" s="3" t="s">
        <v>11</v>
      </c>
      <c r="F18">
        <f t="shared" si="2"/>
        <v>0.16666666666666666</v>
      </c>
    </row>
    <row r="19" spans="1:6" x14ac:dyDescent="0.25">
      <c r="A19" s="1">
        <v>43869</v>
      </c>
      <c r="B19">
        <v>0</v>
      </c>
      <c r="C19">
        <v>1</v>
      </c>
      <c r="D19">
        <f t="shared" si="1"/>
        <v>11</v>
      </c>
      <c r="E19" s="3">
        <f t="shared" si="0"/>
        <v>0</v>
      </c>
      <c r="F19">
        <f t="shared" si="2"/>
        <v>0.14285714285714285</v>
      </c>
    </row>
    <row r="20" spans="1:6" x14ac:dyDescent="0.25">
      <c r="A20" s="1">
        <v>43870</v>
      </c>
      <c r="B20">
        <v>0</v>
      </c>
      <c r="C20">
        <v>0</v>
      </c>
      <c r="D20">
        <f t="shared" si="1"/>
        <v>11</v>
      </c>
      <c r="E20" s="3" t="s">
        <v>11</v>
      </c>
      <c r="F20">
        <f t="shared" si="2"/>
        <v>0.14285714285714285</v>
      </c>
    </row>
    <row r="21" spans="1:6" x14ac:dyDescent="0.25">
      <c r="A21" s="1">
        <v>43871</v>
      </c>
      <c r="B21">
        <v>0</v>
      </c>
      <c r="C21">
        <v>0</v>
      </c>
      <c r="D21">
        <f t="shared" si="1"/>
        <v>11</v>
      </c>
      <c r="E21" s="3" t="s">
        <v>11</v>
      </c>
      <c r="F21">
        <f t="shared" si="2"/>
        <v>0.25</v>
      </c>
    </row>
    <row r="22" spans="1:6" x14ac:dyDescent="0.25">
      <c r="A22" s="1">
        <v>43872</v>
      </c>
      <c r="B22">
        <v>0</v>
      </c>
      <c r="C22">
        <v>0</v>
      </c>
      <c r="D22">
        <f t="shared" si="1"/>
        <v>11</v>
      </c>
      <c r="E22" s="3" t="s">
        <v>11</v>
      </c>
      <c r="F22">
        <f t="shared" si="2"/>
        <v>0.5</v>
      </c>
    </row>
    <row r="23" spans="1:6" x14ac:dyDescent="0.25">
      <c r="A23" s="1">
        <v>43873</v>
      </c>
      <c r="B23">
        <v>0</v>
      </c>
      <c r="C23">
        <v>0</v>
      </c>
      <c r="D23">
        <f t="shared" si="1"/>
        <v>11</v>
      </c>
      <c r="E23" s="3" t="s">
        <v>11</v>
      </c>
      <c r="F23">
        <f t="shared" si="2"/>
        <v>0.5</v>
      </c>
    </row>
    <row r="24" spans="1:6" x14ac:dyDescent="0.25">
      <c r="A24" s="1">
        <v>43874</v>
      </c>
      <c r="B24">
        <v>0</v>
      </c>
      <c r="C24">
        <v>0</v>
      </c>
      <c r="D24">
        <f t="shared" si="1"/>
        <v>11</v>
      </c>
      <c r="E24" s="3" t="s">
        <v>11</v>
      </c>
      <c r="F24">
        <f t="shared" si="2"/>
        <v>0</v>
      </c>
    </row>
    <row r="25" spans="1:6" x14ac:dyDescent="0.25">
      <c r="A25" s="1">
        <v>43875</v>
      </c>
      <c r="B25">
        <v>0</v>
      </c>
      <c r="C25">
        <v>0</v>
      </c>
      <c r="D25">
        <f t="shared" si="1"/>
        <v>11</v>
      </c>
      <c r="E25" s="3" t="s">
        <v>11</v>
      </c>
      <c r="F25">
        <f t="shared" si="2"/>
        <v>0</v>
      </c>
    </row>
    <row r="26" spans="1:6" x14ac:dyDescent="0.25">
      <c r="A26" s="1">
        <v>43876</v>
      </c>
      <c r="B26">
        <v>0</v>
      </c>
      <c r="C26">
        <v>0</v>
      </c>
      <c r="D26">
        <f t="shared" si="1"/>
        <v>11</v>
      </c>
      <c r="E26" s="3" t="s">
        <v>11</v>
      </c>
      <c r="F26" t="str">
        <f t="shared" si="2"/>
        <v/>
      </c>
    </row>
    <row r="27" spans="1:6" x14ac:dyDescent="0.25">
      <c r="A27" s="1">
        <v>43877</v>
      </c>
      <c r="B27">
        <v>0</v>
      </c>
      <c r="C27">
        <v>0</v>
      </c>
      <c r="D27">
        <f t="shared" si="1"/>
        <v>11</v>
      </c>
      <c r="E27" s="3" t="s">
        <v>11</v>
      </c>
      <c r="F27" t="str">
        <f t="shared" si="2"/>
        <v/>
      </c>
    </row>
    <row r="28" spans="1:6" x14ac:dyDescent="0.25">
      <c r="A28" s="1">
        <v>43878</v>
      </c>
      <c r="B28">
        <v>0</v>
      </c>
      <c r="C28">
        <v>0</v>
      </c>
      <c r="D28">
        <f t="shared" si="1"/>
        <v>11</v>
      </c>
      <c r="E28" s="3" t="s">
        <v>11</v>
      </c>
      <c r="F28" t="str">
        <f t="shared" si="2"/>
        <v/>
      </c>
    </row>
    <row r="29" spans="1:6" x14ac:dyDescent="0.25">
      <c r="A29" s="1">
        <v>43879</v>
      </c>
      <c r="B29">
        <v>0</v>
      </c>
      <c r="C29">
        <v>0</v>
      </c>
      <c r="D29">
        <f t="shared" si="1"/>
        <v>11</v>
      </c>
      <c r="E29" s="3" t="s">
        <v>11</v>
      </c>
      <c r="F29" t="str">
        <f t="shared" si="2"/>
        <v/>
      </c>
    </row>
    <row r="30" spans="1:6" x14ac:dyDescent="0.25">
      <c r="A30" s="1">
        <v>43880</v>
      </c>
      <c r="B30">
        <v>0</v>
      </c>
      <c r="C30">
        <v>0</v>
      </c>
      <c r="D30">
        <f t="shared" si="1"/>
        <v>11</v>
      </c>
      <c r="E30" s="3" t="s">
        <v>11</v>
      </c>
      <c r="F30" t="str">
        <f t="shared" si="2"/>
        <v/>
      </c>
    </row>
    <row r="31" spans="1:6" x14ac:dyDescent="0.25">
      <c r="A31" s="1">
        <v>43881</v>
      </c>
      <c r="B31">
        <v>0</v>
      </c>
      <c r="C31">
        <v>0</v>
      </c>
      <c r="D31">
        <f t="shared" si="1"/>
        <v>11</v>
      </c>
      <c r="E31" s="3" t="s">
        <v>11</v>
      </c>
      <c r="F31" t="str">
        <f t="shared" si="2"/>
        <v/>
      </c>
    </row>
    <row r="32" spans="1:6" x14ac:dyDescent="0.25">
      <c r="A32" s="1">
        <v>43882</v>
      </c>
      <c r="B32">
        <v>0</v>
      </c>
      <c r="C32">
        <v>0</v>
      </c>
      <c r="D32">
        <f t="shared" si="1"/>
        <v>11</v>
      </c>
      <c r="E32" s="3" t="s">
        <v>11</v>
      </c>
      <c r="F32" t="str">
        <f t="shared" si="2"/>
        <v/>
      </c>
    </row>
    <row r="33" spans="1:6" x14ac:dyDescent="0.25">
      <c r="A33" s="1">
        <v>43883</v>
      </c>
      <c r="B33">
        <v>0</v>
      </c>
      <c r="C33">
        <v>0</v>
      </c>
      <c r="D33">
        <f t="shared" si="1"/>
        <v>11</v>
      </c>
      <c r="E33" s="3" t="s">
        <v>11</v>
      </c>
      <c r="F33" t="str">
        <f t="shared" si="2"/>
        <v/>
      </c>
    </row>
    <row r="34" spans="1:6" x14ac:dyDescent="0.25">
      <c r="A34" s="1">
        <v>43884</v>
      </c>
      <c r="B34">
        <v>0</v>
      </c>
      <c r="C34">
        <v>0</v>
      </c>
      <c r="D34">
        <f t="shared" si="1"/>
        <v>11</v>
      </c>
      <c r="E34" s="3" t="s">
        <v>11</v>
      </c>
      <c r="F34" t="str">
        <f t="shared" si="2"/>
        <v/>
      </c>
    </row>
    <row r="35" spans="1:6" x14ac:dyDescent="0.25">
      <c r="A35" s="1">
        <v>43885</v>
      </c>
      <c r="B35">
        <v>0</v>
      </c>
      <c r="C35">
        <v>0</v>
      </c>
      <c r="D35">
        <f t="shared" si="1"/>
        <v>11</v>
      </c>
      <c r="E35" s="3" t="s">
        <v>11</v>
      </c>
      <c r="F35" t="str">
        <f t="shared" si="2"/>
        <v/>
      </c>
    </row>
    <row r="36" spans="1:6" x14ac:dyDescent="0.25">
      <c r="A36" s="1">
        <v>43886</v>
      </c>
      <c r="B36">
        <v>0</v>
      </c>
      <c r="C36">
        <v>0</v>
      </c>
      <c r="D36">
        <f t="shared" si="1"/>
        <v>11</v>
      </c>
      <c r="E36" s="3" t="s">
        <v>11</v>
      </c>
      <c r="F36" t="str">
        <f t="shared" si="2"/>
        <v/>
      </c>
    </row>
    <row r="37" spans="1:6" x14ac:dyDescent="0.25">
      <c r="A37" s="1">
        <v>43887</v>
      </c>
      <c r="B37">
        <v>0</v>
      </c>
      <c r="C37">
        <v>0</v>
      </c>
      <c r="D37">
        <f t="shared" si="1"/>
        <v>11</v>
      </c>
      <c r="E37" s="3" t="s">
        <v>11</v>
      </c>
      <c r="F37" t="str">
        <f t="shared" si="2"/>
        <v/>
      </c>
    </row>
    <row r="38" spans="1:6" x14ac:dyDescent="0.25">
      <c r="A38" s="1">
        <v>43888</v>
      </c>
      <c r="B38">
        <v>0</v>
      </c>
      <c r="C38">
        <v>0</v>
      </c>
      <c r="D38">
        <f t="shared" si="1"/>
        <v>11</v>
      </c>
      <c r="E38" s="3" t="s">
        <v>11</v>
      </c>
      <c r="F38" t="str">
        <f t="shared" si="2"/>
        <v/>
      </c>
    </row>
    <row r="39" spans="1:6" x14ac:dyDescent="0.25">
      <c r="A39" s="1">
        <v>43889</v>
      </c>
      <c r="B39">
        <v>0</v>
      </c>
      <c r="C39">
        <v>1</v>
      </c>
      <c r="D39">
        <f t="shared" si="1"/>
        <v>12</v>
      </c>
      <c r="E39" s="3">
        <f t="shared" si="0"/>
        <v>0</v>
      </c>
      <c r="F39">
        <f t="shared" si="2"/>
        <v>0</v>
      </c>
    </row>
    <row r="40" spans="1:6" x14ac:dyDescent="0.25">
      <c r="A40" s="1">
        <v>43890</v>
      </c>
      <c r="B40">
        <v>0</v>
      </c>
      <c r="C40">
        <v>1</v>
      </c>
      <c r="D40">
        <f t="shared" si="1"/>
        <v>13</v>
      </c>
      <c r="E40" s="3">
        <f t="shared" si="0"/>
        <v>0</v>
      </c>
      <c r="F40">
        <f t="shared" si="2"/>
        <v>0</v>
      </c>
    </row>
    <row r="41" spans="1:6" x14ac:dyDescent="0.25">
      <c r="A41" s="1">
        <v>43891</v>
      </c>
      <c r="B41">
        <v>1</v>
      </c>
      <c r="C41">
        <v>2</v>
      </c>
      <c r="D41">
        <f t="shared" si="1"/>
        <v>15</v>
      </c>
      <c r="E41" s="3">
        <f t="shared" si="0"/>
        <v>0.5</v>
      </c>
      <c r="F41">
        <f t="shared" si="2"/>
        <v>0.25</v>
      </c>
    </row>
    <row r="42" spans="1:6" x14ac:dyDescent="0.25">
      <c r="A42" s="1">
        <v>43892</v>
      </c>
      <c r="B42">
        <v>0</v>
      </c>
      <c r="C42">
        <v>3</v>
      </c>
      <c r="D42">
        <f t="shared" si="1"/>
        <v>18</v>
      </c>
      <c r="E42" s="3">
        <f t="shared" si="0"/>
        <v>0</v>
      </c>
      <c r="F42">
        <f t="shared" si="2"/>
        <v>0.14285714285714285</v>
      </c>
    </row>
    <row r="43" spans="1:6" x14ac:dyDescent="0.25">
      <c r="A43" s="1">
        <v>43893</v>
      </c>
      <c r="B43">
        <v>1</v>
      </c>
      <c r="C43">
        <v>14</v>
      </c>
      <c r="D43">
        <f t="shared" si="1"/>
        <v>32</v>
      </c>
      <c r="E43" s="3">
        <f t="shared" si="0"/>
        <v>7.1428571428571425E-2</v>
      </c>
      <c r="F43">
        <f t="shared" si="2"/>
        <v>9.5238095238095233E-2</v>
      </c>
    </row>
    <row r="44" spans="1:6" x14ac:dyDescent="0.25">
      <c r="A44" s="1">
        <v>43894</v>
      </c>
      <c r="B44">
        <v>2</v>
      </c>
      <c r="C44">
        <v>19</v>
      </c>
      <c r="D44">
        <f t="shared" si="1"/>
        <v>51</v>
      </c>
      <c r="E44" s="3">
        <f t="shared" si="0"/>
        <v>0.10526315789473684</v>
      </c>
      <c r="F44">
        <f t="shared" si="2"/>
        <v>0.1</v>
      </c>
    </row>
    <row r="45" spans="1:6" x14ac:dyDescent="0.25">
      <c r="A45" s="1">
        <v>43895</v>
      </c>
      <c r="B45">
        <v>8</v>
      </c>
      <c r="C45">
        <v>32</v>
      </c>
      <c r="D45">
        <f t="shared" si="1"/>
        <v>83</v>
      </c>
      <c r="E45" s="3">
        <f t="shared" si="0"/>
        <v>0.25</v>
      </c>
      <c r="F45">
        <f t="shared" si="2"/>
        <v>0.16666666666666666</v>
      </c>
    </row>
    <row r="46" spans="1:6" x14ac:dyDescent="0.25">
      <c r="A46" s="1">
        <v>43896</v>
      </c>
      <c r="B46">
        <v>14</v>
      </c>
      <c r="C46">
        <v>39</v>
      </c>
      <c r="D46">
        <f t="shared" si="1"/>
        <v>122</v>
      </c>
      <c r="E46" s="3">
        <f t="shared" si="0"/>
        <v>0.35897435897435898</v>
      </c>
      <c r="F46">
        <f t="shared" si="2"/>
        <v>0.23636363636363636</v>
      </c>
    </row>
    <row r="47" spans="1:6" x14ac:dyDescent="0.25">
      <c r="A47" s="1">
        <v>43897</v>
      </c>
      <c r="B47">
        <v>44</v>
      </c>
      <c r="C47">
        <v>84</v>
      </c>
      <c r="D47">
        <f>C47+D46</f>
        <v>206</v>
      </c>
      <c r="E47" s="3">
        <f t="shared" si="0"/>
        <v>0.52380952380952384</v>
      </c>
      <c r="F47">
        <f t="shared" si="2"/>
        <v>0.36269430051813473</v>
      </c>
    </row>
    <row r="48" spans="1:6" x14ac:dyDescent="0.25">
      <c r="A48" s="1">
        <v>43898</v>
      </c>
      <c r="B48">
        <v>19</v>
      </c>
      <c r="C48">
        <v>54</v>
      </c>
      <c r="D48">
        <f t="shared" si="1"/>
        <v>260</v>
      </c>
      <c r="E48" s="3">
        <f t="shared" si="0"/>
        <v>0.35185185185185186</v>
      </c>
      <c r="F48">
        <f t="shared" si="2"/>
        <v>0.35918367346938773</v>
      </c>
    </row>
    <row r="49" spans="1:11" x14ac:dyDescent="0.25">
      <c r="A49" s="1">
        <v>43899</v>
      </c>
      <c r="B49">
        <v>5</v>
      </c>
      <c r="C49">
        <v>73</v>
      </c>
      <c r="D49">
        <f t="shared" si="1"/>
        <v>333</v>
      </c>
      <c r="E49" s="3">
        <f t="shared" si="0"/>
        <v>6.8493150684931503E-2</v>
      </c>
      <c r="F49">
        <f t="shared" si="2"/>
        <v>0.29523809523809524</v>
      </c>
    </row>
    <row r="50" spans="1:11" x14ac:dyDescent="0.25">
      <c r="A50" s="1">
        <v>43900</v>
      </c>
      <c r="B50">
        <v>14</v>
      </c>
      <c r="C50">
        <v>105</v>
      </c>
      <c r="D50">
        <f t="shared" si="1"/>
        <v>438</v>
      </c>
      <c r="E50" s="3">
        <f t="shared" si="0"/>
        <v>0.13333333333333333</v>
      </c>
      <c r="F50">
        <f>IFERROR(SUMPRODUCT(C44:C50,E44:E50)/SUM(C44:C50),"")</f>
        <v>0.26108374384236455</v>
      </c>
    </row>
    <row r="51" spans="1:11" x14ac:dyDescent="0.25">
      <c r="A51" s="1">
        <v>43901</v>
      </c>
      <c r="B51">
        <v>22</v>
      </c>
      <c r="C51">
        <v>173</v>
      </c>
      <c r="D51">
        <f t="shared" si="1"/>
        <v>611</v>
      </c>
      <c r="E51" s="3">
        <f t="shared" si="0"/>
        <v>0.12716763005780346</v>
      </c>
      <c r="F51">
        <f t="shared" si="2"/>
        <v>0.22500000000000001</v>
      </c>
    </row>
    <row r="52" spans="1:11" x14ac:dyDescent="0.25">
      <c r="A52" s="1">
        <v>43902</v>
      </c>
      <c r="B52">
        <v>29</v>
      </c>
      <c r="C52">
        <v>418</v>
      </c>
      <c r="D52">
        <f t="shared" si="1"/>
        <v>1029</v>
      </c>
      <c r="E52" s="3">
        <f t="shared" si="0"/>
        <v>6.9377990430622011E-2</v>
      </c>
      <c r="F52">
        <f t="shared" si="2"/>
        <v>0.15539112050739959</v>
      </c>
    </row>
    <row r="53" spans="1:11" x14ac:dyDescent="0.25">
      <c r="A53" s="1">
        <v>43903</v>
      </c>
      <c r="B53">
        <v>61</v>
      </c>
      <c r="C53">
        <v>940</v>
      </c>
      <c r="D53">
        <f t="shared" si="1"/>
        <v>1969</v>
      </c>
      <c r="E53" s="3">
        <f t="shared" si="0"/>
        <v>6.4893617021276592E-2</v>
      </c>
      <c r="F53">
        <f t="shared" si="2"/>
        <v>0.10503519220357337</v>
      </c>
    </row>
    <row r="54" spans="1:11" x14ac:dyDescent="0.25">
      <c r="A54" s="1">
        <v>43904</v>
      </c>
      <c r="B54">
        <v>73</v>
      </c>
      <c r="C54">
        <v>899</v>
      </c>
      <c r="D54">
        <f t="shared" si="1"/>
        <v>2868</v>
      </c>
      <c r="E54" s="3">
        <f t="shared" si="0"/>
        <v>8.1201334816462731E-2</v>
      </c>
      <c r="F54">
        <f t="shared" si="2"/>
        <v>8.3771600300525925E-2</v>
      </c>
    </row>
    <row r="55" spans="1:11" x14ac:dyDescent="0.25">
      <c r="A55" s="1">
        <v>43905</v>
      </c>
      <c r="B55">
        <v>68</v>
      </c>
      <c r="C55">
        <v>1029</v>
      </c>
      <c r="D55">
        <f>C55+D54</f>
        <v>3897</v>
      </c>
      <c r="E55" s="3">
        <f t="shared" si="0"/>
        <v>6.6083576287657916E-2</v>
      </c>
      <c r="F55">
        <f t="shared" ref="F55:F60" si="3">IFERROR(SUMPRODUCT(C49:C55,E49:E55)/SUM(C49:C55),"")</f>
        <v>7.4786912290349186E-2</v>
      </c>
    </row>
    <row r="56" spans="1:11" x14ac:dyDescent="0.25">
      <c r="A56" s="1">
        <v>43906</v>
      </c>
      <c r="B56">
        <v>150</v>
      </c>
      <c r="C56">
        <v>2145</v>
      </c>
      <c r="D56">
        <f t="shared" si="1"/>
        <v>6042</v>
      </c>
      <c r="E56" s="3">
        <f t="shared" si="0"/>
        <v>6.9930069930069935E-2</v>
      </c>
      <c r="F56">
        <f t="shared" si="3"/>
        <v>7.3042564372044136E-2</v>
      </c>
    </row>
    <row r="57" spans="1:11" x14ac:dyDescent="0.25">
      <c r="A57" s="1">
        <v>43907</v>
      </c>
      <c r="B57">
        <v>249</v>
      </c>
      <c r="C57">
        <v>2680</v>
      </c>
      <c r="D57">
        <f t="shared" si="1"/>
        <v>8722</v>
      </c>
      <c r="E57" s="3">
        <f t="shared" si="0"/>
        <v>9.2910447761194032E-2</v>
      </c>
      <c r="F57">
        <f t="shared" si="3"/>
        <v>7.8705939159826169E-2</v>
      </c>
    </row>
    <row r="58" spans="1:11" x14ac:dyDescent="0.25">
      <c r="A58" s="1">
        <v>43908</v>
      </c>
      <c r="B58">
        <v>259</v>
      </c>
      <c r="C58">
        <v>2981</v>
      </c>
      <c r="D58">
        <f t="shared" si="1"/>
        <v>11703</v>
      </c>
      <c r="E58" s="3">
        <f t="shared" si="0"/>
        <v>8.6883596108688357E-2</v>
      </c>
      <c r="F58">
        <f t="shared" si="3"/>
        <v>8.0147854309412195E-2</v>
      </c>
      <c r="J58">
        <v>2</v>
      </c>
    </row>
    <row r="59" spans="1:11" x14ac:dyDescent="0.25">
      <c r="A59" s="1">
        <v>43909</v>
      </c>
      <c r="B59">
        <v>278</v>
      </c>
      <c r="C59">
        <v>2903</v>
      </c>
      <c r="D59">
        <f t="shared" si="1"/>
        <v>14606</v>
      </c>
      <c r="E59" s="3">
        <f t="shared" si="0"/>
        <v>9.5763003789183607E-2</v>
      </c>
      <c r="F59">
        <f t="shared" si="3"/>
        <v>8.3818221993076522E-2</v>
      </c>
      <c r="J59">
        <v>1</v>
      </c>
    </row>
    <row r="60" spans="1:11" x14ac:dyDescent="0.25">
      <c r="A60" s="1">
        <v>43910</v>
      </c>
      <c r="B60">
        <v>388</v>
      </c>
      <c r="C60">
        <v>3644</v>
      </c>
      <c r="D60">
        <f t="shared" si="1"/>
        <v>18250</v>
      </c>
      <c r="E60" s="3">
        <f t="shared" si="0"/>
        <v>0.10647639956092206</v>
      </c>
      <c r="F60">
        <f t="shared" si="3"/>
        <v>8.9982187826300603E-2</v>
      </c>
      <c r="J60">
        <v>2</v>
      </c>
      <c r="K60">
        <f>AVERAGE(J58:J60)</f>
        <v>1.6666666666666667</v>
      </c>
    </row>
    <row r="61" spans="1:11" x14ac:dyDescent="0.25">
      <c r="A61" s="1">
        <v>43911</v>
      </c>
      <c r="B61">
        <v>321</v>
      </c>
      <c r="C61">
        <v>2533</v>
      </c>
      <c r="D61">
        <f t="shared" si="1"/>
        <v>20783</v>
      </c>
      <c r="E61" s="3">
        <f t="shared" si="0"/>
        <v>0.1267272009474931</v>
      </c>
      <c r="F61">
        <f t="shared" si="2"/>
        <v>9.5618197041585265E-2</v>
      </c>
      <c r="J61">
        <v>2</v>
      </c>
      <c r="K61">
        <f t="shared" ref="K61:K114" si="4">AVERAGE(J59:J61)</f>
        <v>1.6666666666666667</v>
      </c>
    </row>
    <row r="62" spans="1:11" x14ac:dyDescent="0.25">
      <c r="A62" s="1">
        <v>43912</v>
      </c>
      <c r="B62">
        <v>286</v>
      </c>
      <c r="C62">
        <v>1896</v>
      </c>
      <c r="D62">
        <f t="shared" si="1"/>
        <v>22679</v>
      </c>
      <c r="E62" s="3">
        <f t="shared" si="0"/>
        <v>0.15084388185654007</v>
      </c>
      <c r="F62">
        <f t="shared" si="2"/>
        <v>0.1028112022148866</v>
      </c>
      <c r="J62">
        <v>4</v>
      </c>
      <c r="K62">
        <f t="shared" si="4"/>
        <v>2.6666666666666665</v>
      </c>
    </row>
    <row r="63" spans="1:11" x14ac:dyDescent="0.25">
      <c r="A63" s="1">
        <v>43913</v>
      </c>
      <c r="B63">
        <v>609</v>
      </c>
      <c r="C63">
        <v>3787</v>
      </c>
      <c r="D63">
        <f t="shared" si="1"/>
        <v>26466</v>
      </c>
      <c r="E63" s="3">
        <f t="shared" si="0"/>
        <v>0.16081330868761554</v>
      </c>
      <c r="F63">
        <f t="shared" si="2"/>
        <v>0.11701919310614962</v>
      </c>
      <c r="J63">
        <v>6</v>
      </c>
      <c r="K63">
        <f t="shared" si="4"/>
        <v>4</v>
      </c>
    </row>
    <row r="64" spans="1:11" x14ac:dyDescent="0.25">
      <c r="A64" s="1">
        <v>43914</v>
      </c>
      <c r="B64">
        <v>718</v>
      </c>
      <c r="C64">
        <v>3995</v>
      </c>
      <c r="D64">
        <f t="shared" si="1"/>
        <v>30461</v>
      </c>
      <c r="E64" s="3">
        <f t="shared" si="0"/>
        <v>0.17972465581977473</v>
      </c>
      <c r="F64">
        <f t="shared" si="2"/>
        <v>0.13151478908873454</v>
      </c>
      <c r="J64">
        <v>9</v>
      </c>
      <c r="K64">
        <f t="shared" si="4"/>
        <v>6.333333333333333</v>
      </c>
    </row>
    <row r="65" spans="1:11" x14ac:dyDescent="0.25">
      <c r="A65" s="1">
        <v>43915</v>
      </c>
      <c r="B65">
        <v>746</v>
      </c>
      <c r="C65">
        <v>4103</v>
      </c>
      <c r="D65">
        <f t="shared" si="1"/>
        <v>34564</v>
      </c>
      <c r="E65" s="3">
        <f t="shared" si="0"/>
        <v>0.18181818181818182</v>
      </c>
      <c r="F65">
        <f t="shared" si="2"/>
        <v>0.14636280127728446</v>
      </c>
      <c r="J65">
        <v>7</v>
      </c>
      <c r="K65">
        <f t="shared" si="4"/>
        <v>7.333333333333333</v>
      </c>
    </row>
    <row r="66" spans="1:11" x14ac:dyDescent="0.25">
      <c r="A66" s="1">
        <v>43916</v>
      </c>
      <c r="B66">
        <v>936</v>
      </c>
      <c r="C66">
        <v>4421</v>
      </c>
      <c r="D66">
        <f t="shared" si="1"/>
        <v>38985</v>
      </c>
      <c r="E66" s="3">
        <f t="shared" si="0"/>
        <v>0.2117168061524542</v>
      </c>
      <c r="F66">
        <f t="shared" si="2"/>
        <v>0.16423971450838837</v>
      </c>
      <c r="J66">
        <v>9</v>
      </c>
      <c r="K66">
        <f t="shared" si="4"/>
        <v>8.3333333333333339</v>
      </c>
    </row>
    <row r="67" spans="1:11" x14ac:dyDescent="0.25">
      <c r="A67" s="1">
        <v>43917</v>
      </c>
      <c r="B67">
        <v>943</v>
      </c>
      <c r="C67">
        <v>4368</v>
      </c>
      <c r="D67">
        <f t="shared" si="1"/>
        <v>43353</v>
      </c>
      <c r="E67" s="3">
        <f t="shared" ref="E67:E130" si="5">B67/C67</f>
        <v>0.2158882783882784</v>
      </c>
      <c r="F67">
        <f t="shared" si="2"/>
        <v>0.18161175955065131</v>
      </c>
      <c r="J67">
        <v>15</v>
      </c>
      <c r="K67">
        <f t="shared" si="4"/>
        <v>10.333333333333334</v>
      </c>
    </row>
    <row r="68" spans="1:11" x14ac:dyDescent="0.25">
      <c r="A68" s="1">
        <v>43918</v>
      </c>
      <c r="B68">
        <v>655</v>
      </c>
      <c r="C68">
        <v>2802</v>
      </c>
      <c r="D68">
        <f t="shared" ref="D68:D117" si="6">C68+D67</f>
        <v>46155</v>
      </c>
      <c r="E68" s="3">
        <f t="shared" si="5"/>
        <v>0.23376159885795861</v>
      </c>
      <c r="F68">
        <f t="shared" si="2"/>
        <v>0.19285038625256187</v>
      </c>
      <c r="J68">
        <v>15</v>
      </c>
      <c r="K68">
        <f t="shared" si="4"/>
        <v>13</v>
      </c>
    </row>
    <row r="69" spans="1:11" x14ac:dyDescent="0.25">
      <c r="A69" s="1">
        <v>43919</v>
      </c>
      <c r="B69">
        <v>523</v>
      </c>
      <c r="C69">
        <v>2069</v>
      </c>
      <c r="D69">
        <f t="shared" si="6"/>
        <v>48224</v>
      </c>
      <c r="E69" s="3">
        <f t="shared" si="5"/>
        <v>0.25277912034799421</v>
      </c>
      <c r="F69">
        <f t="shared" si="2"/>
        <v>0.20082207868467411</v>
      </c>
      <c r="J69">
        <v>25</v>
      </c>
      <c r="K69">
        <f t="shared" si="4"/>
        <v>18.333333333333332</v>
      </c>
    </row>
    <row r="70" spans="1:11" x14ac:dyDescent="0.25">
      <c r="A70" s="1">
        <v>43920</v>
      </c>
      <c r="B70">
        <v>1238</v>
      </c>
      <c r="C70">
        <v>5056</v>
      </c>
      <c r="D70">
        <f t="shared" si="6"/>
        <v>53280</v>
      </c>
      <c r="E70" s="3">
        <f t="shared" si="5"/>
        <v>0.24485759493670886</v>
      </c>
      <c r="F70">
        <f t="shared" si="2"/>
        <v>0.21477586335496382</v>
      </c>
      <c r="J70">
        <v>28</v>
      </c>
      <c r="K70">
        <f t="shared" si="4"/>
        <v>22.666666666666668</v>
      </c>
    </row>
    <row r="71" spans="1:11" x14ac:dyDescent="0.25">
      <c r="A71" s="1">
        <v>43921</v>
      </c>
      <c r="B71">
        <v>1265</v>
      </c>
      <c r="C71">
        <v>5237</v>
      </c>
      <c r="D71">
        <f t="shared" si="6"/>
        <v>58517</v>
      </c>
      <c r="E71" s="3">
        <f t="shared" si="5"/>
        <v>0.24155050601489403</v>
      </c>
      <c r="F71">
        <f t="shared" si="2"/>
        <v>0.22476475620188194</v>
      </c>
      <c r="J71">
        <v>28</v>
      </c>
      <c r="K71">
        <f t="shared" si="4"/>
        <v>27</v>
      </c>
    </row>
    <row r="72" spans="1:11" x14ac:dyDescent="0.25">
      <c r="A72" s="1">
        <v>43922</v>
      </c>
      <c r="B72">
        <v>1337</v>
      </c>
      <c r="C72">
        <v>4923</v>
      </c>
      <c r="D72">
        <f t="shared" si="6"/>
        <v>63440</v>
      </c>
      <c r="E72" s="3">
        <f t="shared" si="5"/>
        <v>0.2715823684745074</v>
      </c>
      <c r="F72">
        <f t="shared" si="2"/>
        <v>0.23884887103476937</v>
      </c>
      <c r="J72">
        <v>36</v>
      </c>
      <c r="K72">
        <f t="shared" si="4"/>
        <v>30.666666666666668</v>
      </c>
    </row>
    <row r="73" spans="1:11" x14ac:dyDescent="0.25">
      <c r="A73" s="1">
        <v>43923</v>
      </c>
      <c r="B73">
        <v>1278</v>
      </c>
      <c r="C73">
        <v>5216</v>
      </c>
      <c r="D73">
        <f t="shared" si="6"/>
        <v>68656</v>
      </c>
      <c r="E73" s="3">
        <f t="shared" si="5"/>
        <v>0.24501533742331288</v>
      </c>
      <c r="F73">
        <f t="shared" ref="F73:F118" si="7">IFERROR(SUMPRODUCT(C67:C73,E67:E73)/SUM(C67:C73),"")</f>
        <v>0.24397559906979879</v>
      </c>
      <c r="J73">
        <v>41</v>
      </c>
      <c r="K73">
        <f t="shared" si="4"/>
        <v>35</v>
      </c>
    </row>
    <row r="74" spans="1:11" x14ac:dyDescent="0.25">
      <c r="A74" s="1">
        <v>43924</v>
      </c>
      <c r="B74">
        <v>1480</v>
      </c>
      <c r="C74">
        <v>5752</v>
      </c>
      <c r="D74">
        <f t="shared" si="6"/>
        <v>74408</v>
      </c>
      <c r="E74" s="3">
        <f t="shared" si="5"/>
        <v>0.2573018080667594</v>
      </c>
      <c r="F74">
        <f t="shared" si="7"/>
        <v>0.25039446143938177</v>
      </c>
      <c r="G74">
        <v>639</v>
      </c>
      <c r="I74">
        <v>0</v>
      </c>
      <c r="J74">
        <v>38</v>
      </c>
      <c r="K74">
        <f t="shared" si="4"/>
        <v>38.333333333333336</v>
      </c>
    </row>
    <row r="75" spans="1:11" x14ac:dyDescent="0.25">
      <c r="A75" s="1">
        <v>43925</v>
      </c>
      <c r="B75">
        <v>1163</v>
      </c>
      <c r="C75">
        <v>3991</v>
      </c>
      <c r="D75">
        <f t="shared" si="6"/>
        <v>78399</v>
      </c>
      <c r="E75" s="3">
        <f t="shared" si="5"/>
        <v>0.29140566274116764</v>
      </c>
      <c r="F75">
        <f t="shared" si="7"/>
        <v>0.25691601538270686</v>
      </c>
      <c r="G75">
        <v>1370</v>
      </c>
      <c r="I75">
        <v>0</v>
      </c>
      <c r="J75">
        <v>38</v>
      </c>
      <c r="K75">
        <f t="shared" si="4"/>
        <v>39</v>
      </c>
    </row>
    <row r="76" spans="1:11" x14ac:dyDescent="0.25">
      <c r="A76" s="1">
        <v>43926</v>
      </c>
      <c r="B76">
        <v>976</v>
      </c>
      <c r="C76">
        <v>3421</v>
      </c>
      <c r="D76">
        <f t="shared" si="6"/>
        <v>81820</v>
      </c>
      <c r="E76" s="3">
        <f t="shared" si="5"/>
        <v>0.28529669687225956</v>
      </c>
      <c r="F76">
        <f t="shared" si="7"/>
        <v>0.26006072151446602</v>
      </c>
      <c r="G76">
        <v>1632</v>
      </c>
      <c r="H76">
        <f>AVERAGE(G74:G76)</f>
        <v>1213.6666666666667</v>
      </c>
      <c r="I76">
        <v>0</v>
      </c>
      <c r="J76">
        <v>68</v>
      </c>
      <c r="K76">
        <f t="shared" si="4"/>
        <v>48</v>
      </c>
    </row>
    <row r="77" spans="1:11" x14ac:dyDescent="0.25">
      <c r="A77" s="1">
        <v>43927</v>
      </c>
      <c r="B77">
        <v>1932</v>
      </c>
      <c r="C77">
        <v>6664</v>
      </c>
      <c r="D77">
        <f t="shared" si="6"/>
        <v>88484</v>
      </c>
      <c r="E77" s="3">
        <f t="shared" si="5"/>
        <v>0.28991596638655465</v>
      </c>
      <c r="F77">
        <f t="shared" si="7"/>
        <v>0.26789569367117372</v>
      </c>
      <c r="G77">
        <v>1677</v>
      </c>
      <c r="H77">
        <f t="shared" ref="H77:H116" si="8">AVERAGE(G75:G77)</f>
        <v>1559.6666666666667</v>
      </c>
      <c r="I77">
        <v>0</v>
      </c>
      <c r="J77">
        <v>79</v>
      </c>
      <c r="K77">
        <f t="shared" si="4"/>
        <v>61.666666666666664</v>
      </c>
    </row>
    <row r="78" spans="1:11" x14ac:dyDescent="0.25">
      <c r="A78" s="1">
        <v>43928</v>
      </c>
      <c r="B78">
        <v>2022</v>
      </c>
      <c r="C78">
        <v>6563</v>
      </c>
      <c r="D78">
        <f t="shared" si="6"/>
        <v>95047</v>
      </c>
      <c r="E78" s="3">
        <f t="shared" si="5"/>
        <v>0.30809081212859973</v>
      </c>
      <c r="F78">
        <f t="shared" si="7"/>
        <v>0.27889405967697783</v>
      </c>
      <c r="G78">
        <v>1831</v>
      </c>
      <c r="H78">
        <f t="shared" si="8"/>
        <v>1713.3333333333333</v>
      </c>
      <c r="I78">
        <v>0</v>
      </c>
      <c r="J78">
        <v>71</v>
      </c>
      <c r="K78">
        <f t="shared" si="4"/>
        <v>72.666666666666671</v>
      </c>
    </row>
    <row r="79" spans="1:11" x14ac:dyDescent="0.25">
      <c r="A79" s="1">
        <v>43929</v>
      </c>
      <c r="B79">
        <v>1864</v>
      </c>
      <c r="C79">
        <v>6801</v>
      </c>
      <c r="D79">
        <f t="shared" si="6"/>
        <v>101848</v>
      </c>
      <c r="E79" s="3">
        <f t="shared" si="5"/>
        <v>0.27407734156741653</v>
      </c>
      <c r="F79">
        <f t="shared" si="7"/>
        <v>0.27897833784628201</v>
      </c>
      <c r="G79">
        <v>2119</v>
      </c>
      <c r="H79">
        <f t="shared" si="8"/>
        <v>1875.6666666666667</v>
      </c>
      <c r="I79">
        <v>0</v>
      </c>
      <c r="J79">
        <v>100</v>
      </c>
      <c r="K79">
        <f t="shared" si="4"/>
        <v>83.333333333333329</v>
      </c>
    </row>
    <row r="80" spans="1:11" x14ac:dyDescent="0.25">
      <c r="A80" s="1">
        <v>43930</v>
      </c>
      <c r="B80">
        <v>1978</v>
      </c>
      <c r="C80">
        <v>6434</v>
      </c>
      <c r="D80">
        <f t="shared" si="6"/>
        <v>108282</v>
      </c>
      <c r="E80" s="3">
        <f t="shared" si="5"/>
        <v>0.30742928193969538</v>
      </c>
      <c r="F80">
        <f t="shared" si="7"/>
        <v>0.28806843991318831</v>
      </c>
      <c r="G80">
        <v>2302</v>
      </c>
      <c r="H80">
        <f t="shared" si="8"/>
        <v>2084</v>
      </c>
      <c r="I80">
        <v>0</v>
      </c>
      <c r="J80">
        <v>112</v>
      </c>
      <c r="K80">
        <f t="shared" si="4"/>
        <v>94.333333333333329</v>
      </c>
    </row>
    <row r="81" spans="1:11" x14ac:dyDescent="0.25">
      <c r="A81" s="1">
        <v>43931</v>
      </c>
      <c r="B81">
        <v>2054</v>
      </c>
      <c r="C81">
        <v>7586</v>
      </c>
      <c r="D81">
        <f t="shared" si="6"/>
        <v>115868</v>
      </c>
      <c r="E81" s="3">
        <f t="shared" si="5"/>
        <v>0.27076192987081465</v>
      </c>
      <c r="F81">
        <f t="shared" si="7"/>
        <v>0.28917028461167388</v>
      </c>
      <c r="G81">
        <v>2435</v>
      </c>
      <c r="H81">
        <f t="shared" si="8"/>
        <v>2285.3333333333335</v>
      </c>
      <c r="I81">
        <v>0</v>
      </c>
      <c r="J81">
        <v>108</v>
      </c>
      <c r="K81">
        <f t="shared" si="4"/>
        <v>106.66666666666667</v>
      </c>
    </row>
    <row r="82" spans="1:11" x14ac:dyDescent="0.25">
      <c r="A82" s="1">
        <v>43932</v>
      </c>
      <c r="B82">
        <v>1296</v>
      </c>
      <c r="C82">
        <v>4365</v>
      </c>
      <c r="D82">
        <f t="shared" si="6"/>
        <v>120233</v>
      </c>
      <c r="E82" s="3">
        <f t="shared" si="5"/>
        <v>0.29690721649484536</v>
      </c>
      <c r="F82">
        <f t="shared" si="7"/>
        <v>0.28976430654491564</v>
      </c>
      <c r="G82">
        <v>2507</v>
      </c>
      <c r="H82">
        <f t="shared" si="8"/>
        <v>2414.6666666666665</v>
      </c>
      <c r="I82">
        <v>0</v>
      </c>
      <c r="J82">
        <v>120</v>
      </c>
      <c r="K82">
        <f t="shared" si="4"/>
        <v>113.33333333333333</v>
      </c>
    </row>
    <row r="83" spans="1:11" x14ac:dyDescent="0.25">
      <c r="A83" s="1">
        <v>43933</v>
      </c>
      <c r="B83">
        <v>929</v>
      </c>
      <c r="C83">
        <v>3055</v>
      </c>
      <c r="D83">
        <f t="shared" si="6"/>
        <v>123288</v>
      </c>
      <c r="E83" s="3">
        <f t="shared" si="5"/>
        <v>0.30409165302782326</v>
      </c>
      <c r="F83">
        <f t="shared" si="7"/>
        <v>0.29118838622552329</v>
      </c>
      <c r="G83">
        <v>2554</v>
      </c>
      <c r="H83">
        <f t="shared" si="8"/>
        <v>2498.6666666666665</v>
      </c>
      <c r="I83">
        <v>0</v>
      </c>
      <c r="J83">
        <v>114</v>
      </c>
      <c r="K83">
        <f t="shared" si="4"/>
        <v>114</v>
      </c>
    </row>
    <row r="84" spans="1:11" x14ac:dyDescent="0.25">
      <c r="A84" s="1">
        <v>43934</v>
      </c>
      <c r="B84">
        <v>2003</v>
      </c>
      <c r="C84">
        <v>6323</v>
      </c>
      <c r="D84">
        <f t="shared" si="6"/>
        <v>129611</v>
      </c>
      <c r="E84" s="3">
        <f t="shared" si="5"/>
        <v>0.31678000948916651</v>
      </c>
      <c r="F84">
        <f t="shared" si="7"/>
        <v>0.29532910253604688</v>
      </c>
      <c r="G84">
        <v>3485</v>
      </c>
      <c r="H84">
        <f t="shared" si="8"/>
        <v>2848.6666666666665</v>
      </c>
      <c r="I84">
        <v>22</v>
      </c>
      <c r="J84">
        <v>163</v>
      </c>
      <c r="K84">
        <f t="shared" si="4"/>
        <v>132.33333333333334</v>
      </c>
    </row>
    <row r="85" spans="1:11" x14ac:dyDescent="0.25">
      <c r="A85" s="1">
        <v>43935</v>
      </c>
      <c r="B85">
        <v>2873</v>
      </c>
      <c r="C85">
        <v>9760</v>
      </c>
      <c r="D85">
        <f t="shared" si="6"/>
        <v>139371</v>
      </c>
      <c r="E85" s="3">
        <f t="shared" si="5"/>
        <v>0.29436475409836066</v>
      </c>
      <c r="F85">
        <f t="shared" si="7"/>
        <v>0.29322714556447976</v>
      </c>
      <c r="G85">
        <v>3616</v>
      </c>
      <c r="H85">
        <f t="shared" si="8"/>
        <v>3218.3333333333335</v>
      </c>
      <c r="I85">
        <v>25</v>
      </c>
      <c r="J85">
        <v>122</v>
      </c>
      <c r="K85">
        <f t="shared" si="4"/>
        <v>133</v>
      </c>
    </row>
    <row r="86" spans="1:11" x14ac:dyDescent="0.25">
      <c r="A86" s="1">
        <v>43936</v>
      </c>
      <c r="B86">
        <v>2600</v>
      </c>
      <c r="C86">
        <v>9937</v>
      </c>
      <c r="D86">
        <f t="shared" si="6"/>
        <v>149308</v>
      </c>
      <c r="E86" s="3">
        <f t="shared" si="5"/>
        <v>0.26164838482439368</v>
      </c>
      <c r="F86">
        <f t="shared" si="7"/>
        <v>0.28935946059839868</v>
      </c>
      <c r="G86">
        <v>3637</v>
      </c>
      <c r="H86">
        <f t="shared" si="8"/>
        <v>3579.3333333333335</v>
      </c>
      <c r="I86">
        <v>21</v>
      </c>
      <c r="J86">
        <v>177</v>
      </c>
      <c r="K86">
        <f t="shared" si="4"/>
        <v>154</v>
      </c>
    </row>
    <row r="87" spans="1:11" x14ac:dyDescent="0.25">
      <c r="A87" s="1">
        <v>43937</v>
      </c>
      <c r="B87">
        <v>2389</v>
      </c>
      <c r="C87">
        <v>8916</v>
      </c>
      <c r="D87">
        <f t="shared" si="6"/>
        <v>158224</v>
      </c>
      <c r="E87" s="3">
        <f t="shared" si="5"/>
        <v>0.26794526693584569</v>
      </c>
      <c r="F87">
        <f t="shared" si="7"/>
        <v>0.28320852188538703</v>
      </c>
      <c r="G87">
        <v>3726</v>
      </c>
      <c r="H87">
        <f t="shared" si="8"/>
        <v>3659.6666666666665</v>
      </c>
      <c r="I87">
        <v>21</v>
      </c>
      <c r="J87">
        <v>174</v>
      </c>
      <c r="K87">
        <f t="shared" si="4"/>
        <v>157.66666666666666</v>
      </c>
    </row>
    <row r="88" spans="1:11" x14ac:dyDescent="0.25">
      <c r="A88" s="1">
        <v>43938</v>
      </c>
      <c r="B88">
        <v>3008</v>
      </c>
      <c r="C88">
        <v>11098</v>
      </c>
      <c r="D88">
        <f t="shared" si="6"/>
        <v>169322</v>
      </c>
      <c r="E88" s="3">
        <f t="shared" si="5"/>
        <v>0.2710398269958551</v>
      </c>
      <c r="F88">
        <f t="shared" si="7"/>
        <v>0.28244846035843901</v>
      </c>
      <c r="G88">
        <v>3756</v>
      </c>
      <c r="H88">
        <f t="shared" si="8"/>
        <v>3706.3333333333335</v>
      </c>
      <c r="I88">
        <v>22</v>
      </c>
      <c r="J88">
        <v>168</v>
      </c>
      <c r="K88">
        <f t="shared" si="4"/>
        <v>173</v>
      </c>
    </row>
    <row r="89" spans="1:11" x14ac:dyDescent="0.25">
      <c r="A89" s="1">
        <v>43939</v>
      </c>
      <c r="B89">
        <v>1483</v>
      </c>
      <c r="C89">
        <v>6046</v>
      </c>
      <c r="D89">
        <f t="shared" si="6"/>
        <v>175368</v>
      </c>
      <c r="E89" s="3">
        <f t="shared" si="5"/>
        <v>0.24528613959642739</v>
      </c>
      <c r="F89">
        <f t="shared" si="7"/>
        <v>0.27722862065838394</v>
      </c>
      <c r="G89">
        <v>3728</v>
      </c>
      <c r="H89">
        <f t="shared" si="8"/>
        <v>3736.6666666666665</v>
      </c>
      <c r="I89">
        <v>24</v>
      </c>
      <c r="J89">
        <v>169</v>
      </c>
      <c r="K89">
        <f t="shared" si="4"/>
        <v>170.33333333333334</v>
      </c>
    </row>
    <row r="90" spans="1:11" x14ac:dyDescent="0.25">
      <c r="A90" s="1">
        <v>43940</v>
      </c>
      <c r="B90">
        <v>1091</v>
      </c>
      <c r="C90">
        <v>4597</v>
      </c>
      <c r="D90">
        <f t="shared" si="6"/>
        <v>179965</v>
      </c>
      <c r="E90" s="3">
        <f t="shared" si="5"/>
        <v>0.23732869262562542</v>
      </c>
      <c r="F90">
        <f t="shared" si="7"/>
        <v>0.2725444183707677</v>
      </c>
      <c r="G90">
        <v>3789</v>
      </c>
      <c r="H90">
        <f t="shared" si="8"/>
        <v>3757.6666666666665</v>
      </c>
      <c r="I90">
        <v>25</v>
      </c>
      <c r="J90">
        <v>177</v>
      </c>
      <c r="K90">
        <f t="shared" si="4"/>
        <v>171.33333333333334</v>
      </c>
    </row>
    <row r="91" spans="1:11" x14ac:dyDescent="0.25">
      <c r="A91" s="1">
        <v>43941</v>
      </c>
      <c r="B91">
        <v>2695</v>
      </c>
      <c r="C91">
        <v>10798</v>
      </c>
      <c r="D91">
        <f t="shared" si="6"/>
        <v>190763</v>
      </c>
      <c r="E91" s="3">
        <f t="shared" si="5"/>
        <v>0.24958325615854787</v>
      </c>
      <c r="F91">
        <f t="shared" si="7"/>
        <v>0.26391614338042907</v>
      </c>
      <c r="G91">
        <v>3867</v>
      </c>
      <c r="H91">
        <f t="shared" si="8"/>
        <v>3794.6666666666665</v>
      </c>
      <c r="I91">
        <v>25</v>
      </c>
      <c r="J91">
        <v>172</v>
      </c>
      <c r="K91">
        <f t="shared" si="4"/>
        <v>172.66666666666666</v>
      </c>
    </row>
    <row r="92" spans="1:11" x14ac:dyDescent="0.25">
      <c r="A92" s="1">
        <v>43942</v>
      </c>
      <c r="B92">
        <v>2195</v>
      </c>
      <c r="C92">
        <v>9468</v>
      </c>
      <c r="D92">
        <f t="shared" si="6"/>
        <v>200231</v>
      </c>
      <c r="E92" s="3">
        <f t="shared" si="5"/>
        <v>0.23183354457118716</v>
      </c>
      <c r="F92">
        <f t="shared" si="7"/>
        <v>0.25404206375287547</v>
      </c>
      <c r="G92">
        <v>3965</v>
      </c>
      <c r="H92">
        <f t="shared" si="8"/>
        <v>3873.6666666666665</v>
      </c>
      <c r="I92">
        <v>25</v>
      </c>
      <c r="J92">
        <v>160</v>
      </c>
      <c r="K92">
        <f t="shared" si="4"/>
        <v>169.66666666666666</v>
      </c>
    </row>
    <row r="93" spans="1:11" x14ac:dyDescent="0.25">
      <c r="A93" s="1">
        <v>43943</v>
      </c>
      <c r="B93">
        <v>2715</v>
      </c>
      <c r="C93">
        <v>12486</v>
      </c>
      <c r="D93">
        <f t="shared" si="6"/>
        <v>212717</v>
      </c>
      <c r="E93" s="3">
        <f t="shared" si="5"/>
        <v>0.21744353676117251</v>
      </c>
      <c r="F93">
        <f t="shared" si="7"/>
        <v>0.24564336292955258</v>
      </c>
      <c r="G93">
        <v>3873</v>
      </c>
      <c r="H93">
        <f t="shared" si="8"/>
        <v>3901.6666666666665</v>
      </c>
      <c r="I93">
        <v>22</v>
      </c>
      <c r="J93">
        <v>152</v>
      </c>
      <c r="K93">
        <f t="shared" si="4"/>
        <v>161.33333333333334</v>
      </c>
    </row>
    <row r="94" spans="1:11" x14ac:dyDescent="0.25">
      <c r="A94" s="1">
        <v>43944</v>
      </c>
      <c r="B94">
        <v>2412</v>
      </c>
      <c r="C94">
        <v>10805</v>
      </c>
      <c r="D94">
        <f t="shared" si="6"/>
        <v>223522</v>
      </c>
      <c r="E94" s="3">
        <f t="shared" si="5"/>
        <v>0.22322998611753817</v>
      </c>
      <c r="F94">
        <f t="shared" si="7"/>
        <v>0.23888939936904652</v>
      </c>
      <c r="G94">
        <v>3830</v>
      </c>
      <c r="H94">
        <f t="shared" si="8"/>
        <v>3889.3333333333335</v>
      </c>
      <c r="I94">
        <v>21</v>
      </c>
      <c r="J94">
        <v>190</v>
      </c>
      <c r="K94">
        <f t="shared" si="4"/>
        <v>167.33333333333334</v>
      </c>
    </row>
    <row r="95" spans="1:11" x14ac:dyDescent="0.25">
      <c r="A95" s="1">
        <v>43945</v>
      </c>
      <c r="B95">
        <v>2283</v>
      </c>
      <c r="C95">
        <v>12364</v>
      </c>
      <c r="D95">
        <f t="shared" si="6"/>
        <v>235886</v>
      </c>
      <c r="E95" s="3">
        <f t="shared" si="5"/>
        <v>0.18464898091232612</v>
      </c>
      <c r="F95">
        <f t="shared" si="7"/>
        <v>0.22345411934378945</v>
      </c>
      <c r="G95">
        <v>3830</v>
      </c>
      <c r="H95">
        <f t="shared" si="8"/>
        <v>3844.3333333333335</v>
      </c>
      <c r="I95">
        <v>22</v>
      </c>
      <c r="J95">
        <v>197</v>
      </c>
      <c r="K95">
        <f t="shared" si="4"/>
        <v>179.66666666666666</v>
      </c>
    </row>
    <row r="96" spans="1:11" x14ac:dyDescent="0.25">
      <c r="A96" s="1">
        <v>43946</v>
      </c>
      <c r="B96">
        <v>1497</v>
      </c>
      <c r="C96">
        <v>8254</v>
      </c>
      <c r="D96">
        <f t="shared" si="6"/>
        <v>244140</v>
      </c>
      <c r="E96" s="3">
        <f t="shared" si="5"/>
        <v>0.18136661012842259</v>
      </c>
      <c r="F96">
        <f t="shared" si="7"/>
        <v>0.21648345256790555</v>
      </c>
      <c r="G96">
        <v>3854</v>
      </c>
      <c r="H96">
        <f t="shared" si="8"/>
        <v>3838</v>
      </c>
      <c r="I96">
        <v>24</v>
      </c>
      <c r="J96">
        <v>150</v>
      </c>
      <c r="K96">
        <f t="shared" si="4"/>
        <v>179</v>
      </c>
    </row>
    <row r="97" spans="1:11" x14ac:dyDescent="0.25">
      <c r="A97" s="1">
        <v>43947</v>
      </c>
      <c r="B97">
        <v>848</v>
      </c>
      <c r="C97">
        <v>4890</v>
      </c>
      <c r="D97">
        <f t="shared" si="6"/>
        <v>249030</v>
      </c>
      <c r="E97" s="3">
        <f t="shared" si="5"/>
        <v>0.17341513292433539</v>
      </c>
      <c r="F97">
        <f t="shared" si="7"/>
        <v>0.2120466227466879</v>
      </c>
      <c r="G97">
        <v>3892</v>
      </c>
      <c r="H97">
        <f t="shared" si="8"/>
        <v>3858.6666666666665</v>
      </c>
      <c r="I97">
        <v>25</v>
      </c>
      <c r="J97">
        <v>151</v>
      </c>
      <c r="K97">
        <f t="shared" si="4"/>
        <v>166</v>
      </c>
    </row>
    <row r="98" spans="1:11" x14ac:dyDescent="0.25">
      <c r="A98" s="1">
        <v>43948</v>
      </c>
      <c r="B98">
        <v>2131</v>
      </c>
      <c r="C98">
        <v>10988</v>
      </c>
      <c r="D98">
        <f t="shared" si="6"/>
        <v>260018</v>
      </c>
      <c r="E98" s="3">
        <f t="shared" si="5"/>
        <v>0.19393884237349837</v>
      </c>
      <c r="F98">
        <f t="shared" si="7"/>
        <v>0.20332105985127427</v>
      </c>
      <c r="G98">
        <v>3875</v>
      </c>
      <c r="H98">
        <f t="shared" si="8"/>
        <v>3873.6666666666665</v>
      </c>
      <c r="I98">
        <v>24</v>
      </c>
      <c r="J98">
        <v>158</v>
      </c>
      <c r="K98">
        <f t="shared" si="4"/>
        <v>153</v>
      </c>
    </row>
    <row r="99" spans="1:11" x14ac:dyDescent="0.25">
      <c r="A99" s="1">
        <v>43949</v>
      </c>
      <c r="B99">
        <v>2108</v>
      </c>
      <c r="C99">
        <v>12277</v>
      </c>
      <c r="D99">
        <f t="shared" si="6"/>
        <v>272295</v>
      </c>
      <c r="E99" s="3">
        <f t="shared" si="5"/>
        <v>0.17170318481713773</v>
      </c>
      <c r="F99">
        <f t="shared" si="7"/>
        <v>0.19418849911190053</v>
      </c>
      <c r="G99">
        <v>3856</v>
      </c>
      <c r="H99">
        <f t="shared" si="8"/>
        <v>3874.3333333333335</v>
      </c>
      <c r="I99">
        <v>25</v>
      </c>
      <c r="J99">
        <v>141</v>
      </c>
      <c r="K99">
        <f t="shared" si="4"/>
        <v>150</v>
      </c>
    </row>
    <row r="100" spans="1:11" x14ac:dyDescent="0.25">
      <c r="A100" s="1">
        <v>43950</v>
      </c>
      <c r="B100">
        <v>2190</v>
      </c>
      <c r="C100">
        <v>12648</v>
      </c>
      <c r="D100">
        <f t="shared" si="6"/>
        <v>284943</v>
      </c>
      <c r="E100" s="3">
        <f t="shared" si="5"/>
        <v>0.17314990512333966</v>
      </c>
      <c r="F100">
        <f t="shared" si="7"/>
        <v>0.1864840916013624</v>
      </c>
      <c r="G100">
        <v>3803</v>
      </c>
      <c r="H100">
        <f t="shared" si="8"/>
        <v>3844.6666666666665</v>
      </c>
      <c r="I100">
        <v>25</v>
      </c>
      <c r="J100">
        <v>165</v>
      </c>
      <c r="K100">
        <f t="shared" si="4"/>
        <v>154.66666666666666</v>
      </c>
    </row>
    <row r="101" spans="1:11" x14ac:dyDescent="0.25">
      <c r="A101" s="1">
        <v>43951</v>
      </c>
      <c r="B101">
        <v>2049</v>
      </c>
      <c r="C101">
        <v>13760</v>
      </c>
      <c r="D101">
        <f t="shared" si="6"/>
        <v>298703</v>
      </c>
      <c r="E101" s="3">
        <f t="shared" si="5"/>
        <v>0.14890988372093023</v>
      </c>
      <c r="F101">
        <f t="shared" si="7"/>
        <v>0.17432596001649353</v>
      </c>
      <c r="G101">
        <v>3716</v>
      </c>
      <c r="H101">
        <f t="shared" si="8"/>
        <v>3791.6666666666665</v>
      </c>
      <c r="I101">
        <v>24</v>
      </c>
      <c r="J101">
        <v>143</v>
      </c>
      <c r="K101">
        <f t="shared" si="4"/>
        <v>149.66666666666666</v>
      </c>
    </row>
    <row r="102" spans="1:11" x14ac:dyDescent="0.25">
      <c r="A102" s="1">
        <v>43952</v>
      </c>
      <c r="B102">
        <v>2085</v>
      </c>
      <c r="C102">
        <v>14115</v>
      </c>
      <c r="D102">
        <f t="shared" si="6"/>
        <v>312818</v>
      </c>
      <c r="E102" s="3">
        <f t="shared" si="5"/>
        <v>0.14771519659936239</v>
      </c>
      <c r="F102">
        <f t="shared" si="7"/>
        <v>0.16778453699370874</v>
      </c>
      <c r="G102">
        <v>3601</v>
      </c>
      <c r="H102">
        <f t="shared" si="8"/>
        <v>3706.6666666666665</v>
      </c>
      <c r="I102">
        <v>23</v>
      </c>
      <c r="J102">
        <v>176</v>
      </c>
      <c r="K102">
        <f t="shared" si="4"/>
        <v>161.33333333333334</v>
      </c>
    </row>
    <row r="103" spans="1:11" x14ac:dyDescent="0.25">
      <c r="A103" s="1">
        <v>43953</v>
      </c>
      <c r="B103">
        <v>1034</v>
      </c>
      <c r="C103">
        <v>7279</v>
      </c>
      <c r="D103">
        <f t="shared" si="6"/>
        <v>320097</v>
      </c>
      <c r="E103" s="3">
        <f t="shared" si="5"/>
        <v>0.1420524797362275</v>
      </c>
      <c r="F103">
        <f t="shared" si="7"/>
        <v>0.16384270047526892</v>
      </c>
      <c r="G103">
        <v>3617</v>
      </c>
      <c r="H103">
        <f t="shared" si="8"/>
        <v>3644.6666666666665</v>
      </c>
      <c r="I103">
        <v>21</v>
      </c>
      <c r="J103">
        <v>144</v>
      </c>
      <c r="K103">
        <f t="shared" si="4"/>
        <v>154.33333333333334</v>
      </c>
    </row>
    <row r="104" spans="1:11" x14ac:dyDescent="0.25">
      <c r="A104" s="1">
        <v>43954</v>
      </c>
      <c r="B104">
        <v>735</v>
      </c>
      <c r="C104">
        <v>5110</v>
      </c>
      <c r="D104">
        <f t="shared" si="6"/>
        <v>325207</v>
      </c>
      <c r="E104" s="3">
        <f t="shared" si="5"/>
        <v>0.14383561643835616</v>
      </c>
      <c r="F104">
        <f t="shared" si="7"/>
        <v>0.16188613360988224</v>
      </c>
      <c r="G104">
        <v>3539</v>
      </c>
      <c r="H104">
        <f t="shared" si="8"/>
        <v>3585.6666666666665</v>
      </c>
      <c r="I104">
        <v>19</v>
      </c>
      <c r="J104">
        <v>137</v>
      </c>
      <c r="K104">
        <f t="shared" si="4"/>
        <v>152.33333333333334</v>
      </c>
    </row>
    <row r="105" spans="1:11" x14ac:dyDescent="0.25">
      <c r="A105" s="1">
        <v>43955</v>
      </c>
      <c r="B105">
        <v>1885</v>
      </c>
      <c r="C105">
        <v>12120</v>
      </c>
      <c r="D105">
        <f t="shared" si="6"/>
        <v>337327</v>
      </c>
      <c r="E105" s="3">
        <f t="shared" si="5"/>
        <v>0.15552805280528054</v>
      </c>
      <c r="F105">
        <f t="shared" si="7"/>
        <v>0.15633367395775394</v>
      </c>
      <c r="G105">
        <v>3542</v>
      </c>
      <c r="H105">
        <f t="shared" si="8"/>
        <v>3566</v>
      </c>
      <c r="I105">
        <v>20</v>
      </c>
      <c r="J105">
        <v>135</v>
      </c>
      <c r="K105">
        <f t="shared" si="4"/>
        <v>138.66666666666666</v>
      </c>
    </row>
    <row r="106" spans="1:11" x14ac:dyDescent="0.25">
      <c r="A106" s="1">
        <v>43956</v>
      </c>
      <c r="B106">
        <v>1738</v>
      </c>
      <c r="C106">
        <v>12669</v>
      </c>
      <c r="D106">
        <f t="shared" si="6"/>
        <v>349996</v>
      </c>
      <c r="E106" s="3">
        <f t="shared" si="5"/>
        <v>0.1371852553476991</v>
      </c>
      <c r="F106">
        <f t="shared" si="7"/>
        <v>0.15078313020424447</v>
      </c>
      <c r="G106">
        <v>3562</v>
      </c>
      <c r="H106">
        <f t="shared" si="8"/>
        <v>3547.6666666666665</v>
      </c>
      <c r="I106">
        <v>21</v>
      </c>
      <c r="J106">
        <v>137</v>
      </c>
      <c r="K106">
        <f t="shared" si="4"/>
        <v>136.33333333333334</v>
      </c>
    </row>
    <row r="107" spans="1:11" x14ac:dyDescent="0.25">
      <c r="A107" s="1">
        <v>43957</v>
      </c>
      <c r="B107">
        <v>1707</v>
      </c>
      <c r="C107">
        <v>13336</v>
      </c>
      <c r="D107">
        <f t="shared" si="6"/>
        <v>363332</v>
      </c>
      <c r="E107" s="3">
        <f t="shared" si="5"/>
        <v>0.12799940011997601</v>
      </c>
      <c r="F107">
        <f t="shared" si="7"/>
        <v>0.14329816683463242</v>
      </c>
      <c r="G107">
        <v>3436</v>
      </c>
      <c r="H107">
        <f t="shared" si="8"/>
        <v>3513.3333333333335</v>
      </c>
      <c r="I107">
        <v>21</v>
      </c>
      <c r="J107">
        <v>139</v>
      </c>
      <c r="K107">
        <f t="shared" si="4"/>
        <v>137</v>
      </c>
    </row>
    <row r="108" spans="1:11" x14ac:dyDescent="0.25">
      <c r="A108" s="1">
        <v>43958</v>
      </c>
      <c r="B108">
        <v>1685</v>
      </c>
      <c r="C108">
        <v>13498</v>
      </c>
      <c r="D108">
        <f t="shared" si="6"/>
        <v>376830</v>
      </c>
      <c r="E108" s="3">
        <f t="shared" si="5"/>
        <v>0.12483330863831679</v>
      </c>
      <c r="F108">
        <f t="shared" si="7"/>
        <v>0.13911963853725345</v>
      </c>
      <c r="G108">
        <v>3349</v>
      </c>
      <c r="H108">
        <f t="shared" si="8"/>
        <v>3449</v>
      </c>
      <c r="I108">
        <v>19</v>
      </c>
      <c r="J108">
        <v>130</v>
      </c>
      <c r="K108">
        <f t="shared" si="4"/>
        <v>135.33333333333334</v>
      </c>
    </row>
    <row r="109" spans="1:11" x14ac:dyDescent="0.25">
      <c r="A109" s="1">
        <v>43959</v>
      </c>
      <c r="B109">
        <v>1461</v>
      </c>
      <c r="C109">
        <v>13341</v>
      </c>
      <c r="D109">
        <f t="shared" si="6"/>
        <v>390171</v>
      </c>
      <c r="E109" s="3">
        <f t="shared" si="5"/>
        <v>0.10951203058241511</v>
      </c>
      <c r="F109">
        <f t="shared" si="7"/>
        <v>0.1324447662016987</v>
      </c>
      <c r="G109">
        <v>3229</v>
      </c>
      <c r="H109">
        <f t="shared" si="8"/>
        <v>3338</v>
      </c>
      <c r="I109">
        <v>19</v>
      </c>
      <c r="J109">
        <v>110</v>
      </c>
      <c r="K109">
        <f t="shared" si="4"/>
        <v>126.33333333333333</v>
      </c>
    </row>
    <row r="110" spans="1:11" x14ac:dyDescent="0.25">
      <c r="A110" s="1">
        <v>43960</v>
      </c>
      <c r="B110">
        <v>684</v>
      </c>
      <c r="C110">
        <v>5837</v>
      </c>
      <c r="D110">
        <f t="shared" si="6"/>
        <v>396008</v>
      </c>
      <c r="E110" s="3">
        <f t="shared" si="5"/>
        <v>0.11718348466678088</v>
      </c>
      <c r="F110">
        <f t="shared" si="7"/>
        <v>0.1303500151493196</v>
      </c>
      <c r="G110">
        <v>3128</v>
      </c>
      <c r="H110">
        <f t="shared" si="8"/>
        <v>3235.3333333333335</v>
      </c>
      <c r="I110">
        <v>19</v>
      </c>
      <c r="J110">
        <v>104</v>
      </c>
      <c r="K110">
        <f t="shared" si="4"/>
        <v>114.66666666666667</v>
      </c>
    </row>
    <row r="111" spans="1:11" x14ac:dyDescent="0.25">
      <c r="A111" s="1">
        <v>43961</v>
      </c>
      <c r="B111">
        <v>386</v>
      </c>
      <c r="C111">
        <v>3168</v>
      </c>
      <c r="D111">
        <f t="shared" si="6"/>
        <v>399176</v>
      </c>
      <c r="E111" s="3">
        <f t="shared" si="5"/>
        <v>0.12184343434343434</v>
      </c>
      <c r="F111">
        <f t="shared" si="7"/>
        <v>0.12905406318863308</v>
      </c>
      <c r="G111">
        <v>3102</v>
      </c>
      <c r="H111">
        <f t="shared" si="8"/>
        <v>3153</v>
      </c>
      <c r="I111">
        <v>18</v>
      </c>
      <c r="J111">
        <v>126</v>
      </c>
      <c r="K111">
        <f t="shared" si="4"/>
        <v>113.33333333333333</v>
      </c>
    </row>
    <row r="112" spans="1:11" x14ac:dyDescent="0.25">
      <c r="A112" s="1">
        <v>43962</v>
      </c>
      <c r="B112">
        <v>1315</v>
      </c>
      <c r="C112">
        <v>11872</v>
      </c>
      <c r="D112">
        <f t="shared" si="6"/>
        <v>411048</v>
      </c>
      <c r="E112" s="3">
        <f t="shared" si="5"/>
        <v>0.11076482479784366</v>
      </c>
      <c r="F112">
        <f t="shared" si="7"/>
        <v>0.1217563516501404</v>
      </c>
      <c r="G112">
        <v>3127</v>
      </c>
      <c r="H112">
        <f t="shared" si="8"/>
        <v>3119</v>
      </c>
      <c r="I112">
        <v>20</v>
      </c>
      <c r="J112">
        <v>127</v>
      </c>
      <c r="K112">
        <f t="shared" si="4"/>
        <v>119</v>
      </c>
    </row>
    <row r="113" spans="1:11" x14ac:dyDescent="0.25">
      <c r="A113" s="1">
        <v>43963</v>
      </c>
      <c r="B113">
        <v>1458</v>
      </c>
      <c r="C113">
        <v>13347</v>
      </c>
      <c r="D113">
        <f t="shared" si="6"/>
        <v>424395</v>
      </c>
      <c r="E113" s="3">
        <f t="shared" si="5"/>
        <v>0.10923803101820634</v>
      </c>
      <c r="F113">
        <f t="shared" si="7"/>
        <v>0.11688329144208928</v>
      </c>
      <c r="G113">
        <v>3101</v>
      </c>
      <c r="H113">
        <f t="shared" si="8"/>
        <v>3110</v>
      </c>
      <c r="I113">
        <v>16</v>
      </c>
      <c r="J113">
        <v>113</v>
      </c>
      <c r="K113">
        <f t="shared" si="4"/>
        <v>122</v>
      </c>
    </row>
    <row r="114" spans="1:11" x14ac:dyDescent="0.25">
      <c r="A114" s="1">
        <v>43964</v>
      </c>
      <c r="B114">
        <v>1324</v>
      </c>
      <c r="C114">
        <v>14033</v>
      </c>
      <c r="D114">
        <f t="shared" si="6"/>
        <v>438428</v>
      </c>
      <c r="E114" s="3">
        <f t="shared" si="5"/>
        <v>9.4349034418869812E-2</v>
      </c>
      <c r="F114">
        <f t="shared" si="7"/>
        <v>0.11069830616810483</v>
      </c>
      <c r="G114">
        <v>2859</v>
      </c>
      <c r="H114">
        <f t="shared" si="8"/>
        <v>3029</v>
      </c>
      <c r="I114">
        <v>18</v>
      </c>
      <c r="J114">
        <v>113</v>
      </c>
      <c r="K114">
        <f t="shared" si="4"/>
        <v>117.66666666666667</v>
      </c>
    </row>
    <row r="115" spans="1:11" x14ac:dyDescent="0.25">
      <c r="A115" s="1">
        <v>43965</v>
      </c>
      <c r="B115">
        <v>1318</v>
      </c>
      <c r="C115">
        <v>13478</v>
      </c>
      <c r="D115">
        <f t="shared" si="6"/>
        <v>451906</v>
      </c>
      <c r="E115" s="3">
        <f t="shared" si="5"/>
        <v>9.7788989464312207E-2</v>
      </c>
      <c r="F115">
        <f t="shared" si="7"/>
        <v>0.10583941605839416</v>
      </c>
      <c r="G115">
        <v>2767</v>
      </c>
      <c r="H115">
        <f t="shared" si="8"/>
        <v>2909</v>
      </c>
      <c r="I115">
        <v>18</v>
      </c>
      <c r="J115">
        <v>99</v>
      </c>
      <c r="K115">
        <f t="shared" ref="K115:K120" si="9">AVERAGE(J113:J115)</f>
        <v>108.33333333333333</v>
      </c>
    </row>
    <row r="116" spans="1:11" x14ac:dyDescent="0.25">
      <c r="A116" s="1">
        <v>43966</v>
      </c>
      <c r="B116">
        <v>1109</v>
      </c>
      <c r="C116">
        <v>13811</v>
      </c>
      <c r="D116">
        <f t="shared" si="6"/>
        <v>465717</v>
      </c>
      <c r="E116" s="3">
        <f t="shared" si="5"/>
        <v>8.0298312938961697E-2</v>
      </c>
      <c r="F116">
        <f t="shared" si="7"/>
        <v>0.10052153654726921</v>
      </c>
      <c r="G116">
        <v>2692</v>
      </c>
      <c r="H116">
        <f t="shared" si="8"/>
        <v>2772.6666666666665</v>
      </c>
      <c r="I116">
        <v>17</v>
      </c>
      <c r="J116" s="2">
        <v>119</v>
      </c>
      <c r="K116">
        <f t="shared" si="9"/>
        <v>110.33333333333333</v>
      </c>
    </row>
    <row r="117" spans="1:11" x14ac:dyDescent="0.25">
      <c r="A117" s="1">
        <v>43967</v>
      </c>
      <c r="B117">
        <v>655</v>
      </c>
      <c r="C117">
        <v>7134</v>
      </c>
      <c r="D117">
        <f t="shared" si="6"/>
        <v>472851</v>
      </c>
      <c r="E117" s="3">
        <f t="shared" si="5"/>
        <v>9.1813849172974485E-2</v>
      </c>
      <c r="F117">
        <f t="shared" si="7"/>
        <v>9.8447483830667731E-2</v>
      </c>
      <c r="G117">
        <v>2597</v>
      </c>
      <c r="H117">
        <f t="shared" ref="H117:H122" si="10">AVERAGE(G115:G117)</f>
        <v>2685.3333333333335</v>
      </c>
      <c r="I117">
        <v>18</v>
      </c>
      <c r="J117" s="2">
        <v>86</v>
      </c>
      <c r="K117">
        <f t="shared" si="9"/>
        <v>101.33333333333333</v>
      </c>
    </row>
    <row r="118" spans="1:11" x14ac:dyDescent="0.25">
      <c r="A118" s="1">
        <v>43968</v>
      </c>
      <c r="B118" s="2">
        <v>365</v>
      </c>
      <c r="C118" s="2">
        <v>4304</v>
      </c>
      <c r="D118">
        <f t="shared" ref="D118:D123" si="11">C118+D117</f>
        <v>477155</v>
      </c>
      <c r="E118" s="3">
        <f t="shared" si="5"/>
        <v>8.4804832713754649E-2</v>
      </c>
      <c r="F118" s="2">
        <f t="shared" si="7"/>
        <v>9.6743995178189005E-2</v>
      </c>
      <c r="G118" s="2">
        <v>2533</v>
      </c>
      <c r="H118">
        <f t="shared" si="10"/>
        <v>2607.3333333333335</v>
      </c>
      <c r="I118" s="2">
        <v>14</v>
      </c>
      <c r="J118" s="2">
        <v>84</v>
      </c>
      <c r="K118">
        <f t="shared" si="9"/>
        <v>96.333333333333329</v>
      </c>
    </row>
    <row r="119" spans="1:11" x14ac:dyDescent="0.25">
      <c r="A119" s="1">
        <v>43969</v>
      </c>
      <c r="B119" s="2">
        <v>1321</v>
      </c>
      <c r="C119" s="2">
        <v>13416</v>
      </c>
      <c r="D119">
        <f t="shared" si="11"/>
        <v>490571</v>
      </c>
      <c r="E119" s="3">
        <f t="shared" si="5"/>
        <v>9.8464519976147885E-2</v>
      </c>
      <c r="F119" s="2">
        <f t="shared" ref="F119" si="12">IFERROR(SUMPRODUCT(C113:C119,E113:E119)/SUM(C113:C119),"")</f>
        <v>9.4941086226626253E-2</v>
      </c>
      <c r="G119" s="2">
        <v>2472</v>
      </c>
      <c r="H119">
        <f t="shared" si="10"/>
        <v>2534</v>
      </c>
      <c r="I119" s="2">
        <v>13</v>
      </c>
      <c r="J119" s="2">
        <v>97</v>
      </c>
      <c r="K119">
        <f t="shared" si="9"/>
        <v>89</v>
      </c>
    </row>
    <row r="120" spans="1:11" x14ac:dyDescent="0.25">
      <c r="A120" s="1">
        <v>43970</v>
      </c>
      <c r="B120" s="2">
        <v>1084</v>
      </c>
      <c r="C120" s="2">
        <v>12430</v>
      </c>
      <c r="D120">
        <f t="shared" si="11"/>
        <v>503001</v>
      </c>
      <c r="E120" s="3">
        <f t="shared" si="5"/>
        <v>8.7208366854384559E-2</v>
      </c>
      <c r="F120" s="2">
        <f t="shared" ref="F120:F125" si="13">IFERROR(SUMPRODUCT(C114:C120,E114:E120)/SUM(C114:C120),"")</f>
        <v>9.1290741164796574E-2</v>
      </c>
      <c r="G120" s="2">
        <v>2518</v>
      </c>
      <c r="H120">
        <f t="shared" si="10"/>
        <v>2507.6666666666665</v>
      </c>
      <c r="I120" s="2">
        <v>13</v>
      </c>
      <c r="J120" s="2">
        <v>74</v>
      </c>
      <c r="K120">
        <f t="shared" si="9"/>
        <v>85</v>
      </c>
    </row>
    <row r="121" spans="1:11" x14ac:dyDescent="0.25">
      <c r="A121" s="1">
        <v>43971</v>
      </c>
      <c r="B121" s="2">
        <v>1024</v>
      </c>
      <c r="C121" s="2">
        <v>12886</v>
      </c>
      <c r="D121">
        <f t="shared" si="11"/>
        <v>515887</v>
      </c>
      <c r="E121" s="3">
        <f t="shared" si="5"/>
        <v>7.946608722644731E-2</v>
      </c>
      <c r="F121" s="2">
        <f t="shared" si="13"/>
        <v>8.876954259672859E-2</v>
      </c>
      <c r="G121" s="2">
        <v>2396</v>
      </c>
      <c r="H121">
        <f t="shared" si="10"/>
        <v>2462</v>
      </c>
      <c r="I121" s="2">
        <v>15</v>
      </c>
      <c r="J121" s="2">
        <v>84</v>
      </c>
      <c r="K121">
        <f t="shared" ref="K121:K174" si="14">AVERAGE(J119:J121)</f>
        <v>85</v>
      </c>
    </row>
    <row r="122" spans="1:11" x14ac:dyDescent="0.25">
      <c r="A122" s="1">
        <v>43972</v>
      </c>
      <c r="B122" s="2">
        <v>985</v>
      </c>
      <c r="C122" s="2">
        <v>11873</v>
      </c>
      <c r="D122">
        <f t="shared" si="11"/>
        <v>527760</v>
      </c>
      <c r="E122" s="3">
        <f t="shared" si="5"/>
        <v>8.296134085740757E-2</v>
      </c>
      <c r="F122" s="2">
        <f t="shared" si="13"/>
        <v>8.6257811058085263E-2</v>
      </c>
      <c r="G122" s="2">
        <v>2323</v>
      </c>
      <c r="H122">
        <f t="shared" si="10"/>
        <v>2412.3333333333335</v>
      </c>
      <c r="I122" s="2">
        <v>13</v>
      </c>
      <c r="J122" s="2">
        <v>67</v>
      </c>
      <c r="K122">
        <f t="shared" si="14"/>
        <v>75</v>
      </c>
    </row>
    <row r="123" spans="1:11" x14ac:dyDescent="0.25">
      <c r="A123" s="1">
        <v>43973</v>
      </c>
      <c r="B123" s="2">
        <v>871</v>
      </c>
      <c r="C123" s="2">
        <v>11057</v>
      </c>
      <c r="D123">
        <f t="shared" si="11"/>
        <v>538817</v>
      </c>
      <c r="E123" s="3">
        <f t="shared" si="5"/>
        <v>7.8773627566247631E-2</v>
      </c>
      <c r="F123" s="2">
        <f t="shared" si="13"/>
        <v>8.6251709986320105E-2</v>
      </c>
      <c r="G123" s="2">
        <v>2237</v>
      </c>
      <c r="H123">
        <f t="shared" ref="H123:H147" si="15">AVERAGE(G121:G123)</f>
        <v>2318.6666666666665</v>
      </c>
      <c r="I123" s="2">
        <v>12</v>
      </c>
      <c r="J123" s="2">
        <v>82</v>
      </c>
      <c r="K123">
        <f t="shared" si="14"/>
        <v>77.666666666666671</v>
      </c>
    </row>
    <row r="124" spans="1:11" x14ac:dyDescent="0.25">
      <c r="A124" s="1">
        <v>43974</v>
      </c>
      <c r="B124" s="2">
        <v>392</v>
      </c>
      <c r="C124" s="2">
        <v>4978</v>
      </c>
      <c r="D124">
        <f t="shared" ref="D124:D129" si="16">C124+D123</f>
        <v>543795</v>
      </c>
      <c r="E124" s="3">
        <f t="shared" si="5"/>
        <v>7.8746484531940539E-2</v>
      </c>
      <c r="F124" s="2">
        <f t="shared" si="13"/>
        <v>8.5165764546684702E-2</v>
      </c>
      <c r="G124" s="2">
        <v>2169</v>
      </c>
      <c r="H124">
        <f t="shared" si="15"/>
        <v>2243</v>
      </c>
      <c r="I124" s="2">
        <v>9</v>
      </c>
      <c r="J124" s="2">
        <v>71</v>
      </c>
      <c r="K124">
        <f t="shared" si="14"/>
        <v>73.333333333333329</v>
      </c>
    </row>
    <row r="125" spans="1:11" x14ac:dyDescent="0.25">
      <c r="A125" s="1">
        <v>43975</v>
      </c>
      <c r="B125" s="2">
        <v>302</v>
      </c>
      <c r="C125" s="2">
        <v>4087</v>
      </c>
      <c r="D125">
        <f t="shared" si="16"/>
        <v>547882</v>
      </c>
      <c r="E125" s="3">
        <f t="shared" si="5"/>
        <v>7.3892830927330566E-2</v>
      </c>
      <c r="F125" s="2">
        <f t="shared" si="13"/>
        <v>8.4536315692734038E-2</v>
      </c>
      <c r="G125" s="2">
        <v>2132</v>
      </c>
      <c r="H125">
        <f t="shared" si="15"/>
        <v>2179.3333333333335</v>
      </c>
      <c r="I125" s="2">
        <v>8</v>
      </c>
      <c r="J125" s="2">
        <v>59</v>
      </c>
      <c r="K125">
        <f t="shared" si="14"/>
        <v>70.666666666666671</v>
      </c>
    </row>
    <row r="126" spans="1:11" x14ac:dyDescent="0.25">
      <c r="A126" s="1">
        <v>43976</v>
      </c>
      <c r="B126" s="2">
        <v>198</v>
      </c>
      <c r="C126" s="2">
        <v>3116</v>
      </c>
      <c r="D126">
        <f t="shared" si="16"/>
        <v>550998</v>
      </c>
      <c r="E126" s="3">
        <f t="shared" si="5"/>
        <v>6.3543003851091143E-2</v>
      </c>
      <c r="F126" s="2">
        <f t="shared" ref="F126" si="17">IFERROR(SUMPRODUCT(C120:C126,E120:E126)/SUM(C120:C126),"")</f>
        <v>8.0361427838548993E-2</v>
      </c>
      <c r="G126" s="2">
        <v>2108</v>
      </c>
      <c r="H126">
        <f t="shared" si="15"/>
        <v>2136.3333333333335</v>
      </c>
      <c r="I126" s="2">
        <v>8</v>
      </c>
      <c r="J126" s="2">
        <v>65</v>
      </c>
      <c r="K126">
        <f t="shared" si="14"/>
        <v>65</v>
      </c>
    </row>
    <row r="127" spans="1:11" x14ac:dyDescent="0.25">
      <c r="A127" s="1">
        <v>43977</v>
      </c>
      <c r="B127">
        <v>875</v>
      </c>
      <c r="C127">
        <v>11266</v>
      </c>
      <c r="D127">
        <f t="shared" si="16"/>
        <v>562264</v>
      </c>
      <c r="E127" s="3">
        <f t="shared" si="5"/>
        <v>7.7667317592756968E-2</v>
      </c>
      <c r="F127" s="2">
        <f t="shared" ref="F127" si="18">IFERROR(SUMPRODUCT(C121:C127,E121:E127)/SUM(C121:C127),"")</f>
        <v>7.84131751683175E-2</v>
      </c>
      <c r="G127">
        <v>2106</v>
      </c>
      <c r="H127">
        <f t="shared" si="15"/>
        <v>2115.3333333333335</v>
      </c>
      <c r="I127">
        <v>8</v>
      </c>
      <c r="J127" s="2">
        <v>72</v>
      </c>
      <c r="K127">
        <f t="shared" si="14"/>
        <v>65.333333333333329</v>
      </c>
    </row>
    <row r="128" spans="1:11" x14ac:dyDescent="0.25">
      <c r="A128" s="1">
        <v>43978</v>
      </c>
      <c r="B128" s="2">
        <v>699</v>
      </c>
      <c r="C128" s="2">
        <v>10223</v>
      </c>
      <c r="D128">
        <f t="shared" si="16"/>
        <v>572487</v>
      </c>
      <c r="E128" s="3">
        <f t="shared" si="5"/>
        <v>6.8375232319280055E-2</v>
      </c>
      <c r="F128" s="2">
        <f t="shared" ref="F128" si="19">IFERROR(SUMPRODUCT(C122:C128,E122:E128)/SUM(C122:C128),"")</f>
        <v>7.636042402826855E-2</v>
      </c>
      <c r="G128" s="2">
        <v>2112</v>
      </c>
      <c r="H128">
        <f t="shared" si="15"/>
        <v>2108.6666666666665</v>
      </c>
      <c r="I128" s="2">
        <v>9</v>
      </c>
      <c r="J128" s="2">
        <v>64</v>
      </c>
      <c r="K128">
        <f t="shared" si="14"/>
        <v>67</v>
      </c>
    </row>
    <row r="129" spans="1:11" x14ac:dyDescent="0.25">
      <c r="A129" s="1">
        <v>43979</v>
      </c>
      <c r="B129" s="2">
        <v>652</v>
      </c>
      <c r="C129" s="2">
        <v>9438</v>
      </c>
      <c r="D129">
        <f t="shared" si="16"/>
        <v>581925</v>
      </c>
      <c r="E129" s="3">
        <f t="shared" si="5"/>
        <v>6.9082432718796355E-2</v>
      </c>
      <c r="F129" s="2">
        <f t="shared" ref="F129" si="20">IFERROR(SUMPRODUCT(C123:C129,E123:E129)/SUM(C123:C129),"")</f>
        <v>7.3645342933628732E-2</v>
      </c>
      <c r="G129" s="2">
        <v>1991</v>
      </c>
      <c r="H129">
        <f t="shared" si="15"/>
        <v>2069.6666666666665</v>
      </c>
      <c r="I129" s="2">
        <v>9</v>
      </c>
      <c r="J129" s="2">
        <v>51</v>
      </c>
      <c r="K129">
        <f t="shared" si="14"/>
        <v>62.333333333333336</v>
      </c>
    </row>
    <row r="130" spans="1:11" x14ac:dyDescent="0.25">
      <c r="A130" s="1">
        <v>43980</v>
      </c>
      <c r="B130" s="2">
        <v>538</v>
      </c>
      <c r="C130" s="2">
        <v>10121</v>
      </c>
      <c r="D130">
        <f t="shared" ref="D130" si="21">C130+D129</f>
        <v>592046</v>
      </c>
      <c r="E130" s="3">
        <f t="shared" si="5"/>
        <v>5.3156802687481478E-2</v>
      </c>
      <c r="F130" s="2">
        <f t="shared" ref="F130" si="22">IFERROR(SUMPRODUCT(C124:C130,E124:E130)/SUM(C124:C130),"")</f>
        <v>6.8684363786657654E-2</v>
      </c>
      <c r="G130" s="2">
        <v>1904</v>
      </c>
      <c r="H130">
        <f t="shared" si="15"/>
        <v>2002.3333333333333</v>
      </c>
      <c r="I130" s="2">
        <v>7</v>
      </c>
      <c r="J130" s="2">
        <v>57</v>
      </c>
      <c r="K130">
        <f t="shared" si="14"/>
        <v>57.333333333333336</v>
      </c>
    </row>
    <row r="131" spans="1:11" x14ac:dyDescent="0.25">
      <c r="A131" s="1">
        <v>43981</v>
      </c>
      <c r="B131" s="2">
        <v>273</v>
      </c>
      <c r="C131" s="2">
        <v>5800</v>
      </c>
      <c r="D131">
        <f t="shared" ref="D131" si="23">C131+D130</f>
        <v>597846</v>
      </c>
      <c r="E131" s="3">
        <f t="shared" ref="E131:E151" si="24">B131/C131</f>
        <v>4.7068965517241379E-2</v>
      </c>
      <c r="F131" s="2">
        <f t="shared" ref="F131" si="25">IFERROR(SUMPRODUCT(C125:C131,E125:E131)/SUM(C125:C131),"")</f>
        <v>6.5438197258145078E-2</v>
      </c>
      <c r="G131" s="2">
        <v>1824</v>
      </c>
      <c r="H131">
        <f t="shared" si="15"/>
        <v>1906.3333333333333</v>
      </c>
      <c r="I131" s="2">
        <v>7</v>
      </c>
      <c r="J131" s="2">
        <v>56</v>
      </c>
      <c r="K131">
        <f t="shared" si="14"/>
        <v>54.666666666666664</v>
      </c>
    </row>
    <row r="132" spans="1:11" x14ac:dyDescent="0.25">
      <c r="A132" s="1">
        <v>43982</v>
      </c>
      <c r="B132" s="2">
        <v>163</v>
      </c>
      <c r="C132" s="2">
        <v>3714</v>
      </c>
      <c r="D132">
        <f t="shared" ref="D132" si="26">C132+D131</f>
        <v>601560</v>
      </c>
      <c r="E132" s="3">
        <f t="shared" si="24"/>
        <v>4.3887991383952614E-2</v>
      </c>
      <c r="F132" s="2">
        <f t="shared" ref="F132" si="27">IFERROR(SUMPRODUCT(C126:C132,E126:E132)/SUM(C126:C132),"")</f>
        <v>6.3303401766086662E-2</v>
      </c>
      <c r="G132" s="2">
        <v>1747</v>
      </c>
      <c r="H132">
        <f t="shared" si="15"/>
        <v>1825</v>
      </c>
      <c r="I132" s="2">
        <v>7</v>
      </c>
      <c r="J132" s="2">
        <v>55</v>
      </c>
      <c r="K132">
        <f t="shared" si="14"/>
        <v>56</v>
      </c>
    </row>
    <row r="133" spans="1:11" x14ac:dyDescent="0.25">
      <c r="A133" s="4">
        <v>43983</v>
      </c>
      <c r="B133" s="2">
        <v>511</v>
      </c>
      <c r="C133" s="2">
        <v>9532</v>
      </c>
      <c r="D133" s="2">
        <f t="shared" ref="D133" si="28">C133+D132</f>
        <v>611092</v>
      </c>
      <c r="E133" s="3">
        <f t="shared" si="24"/>
        <v>5.3608896349139741E-2</v>
      </c>
      <c r="F133" s="2">
        <f t="shared" ref="F133" si="29">IFERROR(SUMPRODUCT(C127:C133,E127:E133)/SUM(C127:C133),"")</f>
        <v>6.1753253236596001E-2</v>
      </c>
      <c r="G133" s="2">
        <v>1657</v>
      </c>
      <c r="H133" s="2">
        <f t="shared" si="15"/>
        <v>1742.6666666666667</v>
      </c>
      <c r="I133" s="2">
        <v>4</v>
      </c>
      <c r="J133" s="2">
        <v>34</v>
      </c>
      <c r="K133">
        <f t="shared" si="14"/>
        <v>48.333333333333336</v>
      </c>
    </row>
    <row r="134" spans="1:11" x14ac:dyDescent="0.25">
      <c r="A134" s="4">
        <v>43984</v>
      </c>
      <c r="B134" s="2">
        <v>447</v>
      </c>
      <c r="C134" s="2">
        <v>9479</v>
      </c>
      <c r="D134" s="2">
        <f t="shared" ref="D134" si="30">C134+D133</f>
        <v>620571</v>
      </c>
      <c r="E134" s="3">
        <f t="shared" si="24"/>
        <v>4.715687308787847E-2</v>
      </c>
      <c r="F134" s="2">
        <f t="shared" ref="F134" si="31">IFERROR(SUMPRODUCT(C128:C134,E128:E134)/SUM(C128:C134),"")</f>
        <v>5.630541787435471E-2</v>
      </c>
      <c r="G134" s="2">
        <v>1684</v>
      </c>
      <c r="H134" s="2">
        <f t="shared" si="15"/>
        <v>1696</v>
      </c>
      <c r="I134" s="2">
        <v>6</v>
      </c>
      <c r="J134" s="2">
        <v>51</v>
      </c>
      <c r="K134">
        <f t="shared" si="14"/>
        <v>46.666666666666664</v>
      </c>
    </row>
    <row r="135" spans="1:11" x14ac:dyDescent="0.25">
      <c r="A135" s="4">
        <v>43985</v>
      </c>
      <c r="B135" s="2">
        <v>465</v>
      </c>
      <c r="C135" s="2">
        <v>9598</v>
      </c>
      <c r="D135" s="2">
        <f t="shared" ref="D135" si="32">C135+D134</f>
        <v>630169</v>
      </c>
      <c r="E135" s="3">
        <f t="shared" si="24"/>
        <v>4.8447593248593455E-2</v>
      </c>
      <c r="F135" s="2">
        <f t="shared" ref="F135" si="33">IFERROR(SUMPRODUCT(C129:C135,E129:E135)/SUM(C129:C135),"")</f>
        <v>5.2858777434901701E-2</v>
      </c>
      <c r="G135" s="2">
        <v>1637</v>
      </c>
      <c r="H135" s="2">
        <f t="shared" si="15"/>
        <v>1659.3333333333333</v>
      </c>
      <c r="I135" s="2">
        <v>5</v>
      </c>
      <c r="J135" s="2">
        <v>41</v>
      </c>
      <c r="K135">
        <f t="shared" si="14"/>
        <v>42</v>
      </c>
    </row>
    <row r="136" spans="1:11" x14ac:dyDescent="0.25">
      <c r="A136" s="4">
        <v>43986</v>
      </c>
      <c r="B136" s="2">
        <v>387</v>
      </c>
      <c r="C136" s="2">
        <v>8632</v>
      </c>
      <c r="D136" s="2">
        <f t="shared" ref="D136" si="34">C136+D135</f>
        <v>638801</v>
      </c>
      <c r="E136" s="3">
        <f t="shared" si="24"/>
        <v>4.4833178869323448E-2</v>
      </c>
      <c r="F136" s="2">
        <f t="shared" ref="F136" si="35">IFERROR(SUMPRODUCT(C130:C136,E130:E136)/SUM(C130:C136),"")</f>
        <v>4.8948589914902592E-2</v>
      </c>
      <c r="G136">
        <v>1533</v>
      </c>
      <c r="H136" s="2">
        <f t="shared" si="15"/>
        <v>1618</v>
      </c>
      <c r="I136" s="2">
        <v>5</v>
      </c>
      <c r="J136" s="2">
        <v>44</v>
      </c>
      <c r="K136">
        <f t="shared" si="14"/>
        <v>45.333333333333336</v>
      </c>
    </row>
    <row r="137" spans="1:11" x14ac:dyDescent="0.25">
      <c r="A137" s="4">
        <v>43987</v>
      </c>
      <c r="B137" s="2">
        <v>342</v>
      </c>
      <c r="C137" s="2">
        <v>8537</v>
      </c>
      <c r="D137" s="2">
        <f t="shared" ref="D137" si="36">C137+D136</f>
        <v>647338</v>
      </c>
      <c r="E137" s="3">
        <f t="shared" si="24"/>
        <v>4.0060911327164106E-2</v>
      </c>
      <c r="F137" s="2">
        <f t="shared" ref="F137" si="37">IFERROR(SUMPRODUCT(C131:C137,E131:E137)/SUM(C131:C137),"")</f>
        <v>4.6806047891195836E-2</v>
      </c>
      <c r="G137" s="2">
        <v>1531</v>
      </c>
      <c r="H137" s="2">
        <f t="shared" si="15"/>
        <v>1567</v>
      </c>
      <c r="I137" s="2">
        <v>4</v>
      </c>
      <c r="J137" s="2">
        <v>26</v>
      </c>
      <c r="K137">
        <f t="shared" si="14"/>
        <v>37</v>
      </c>
    </row>
    <row r="138" spans="1:11" x14ac:dyDescent="0.25">
      <c r="A138" s="4">
        <v>43988</v>
      </c>
      <c r="B138" s="2">
        <v>149</v>
      </c>
      <c r="C138" s="2">
        <v>4584</v>
      </c>
      <c r="D138" s="2">
        <f t="shared" ref="D138" si="38">C138+D137</f>
        <v>651922</v>
      </c>
      <c r="E138" s="3">
        <f t="shared" si="24"/>
        <v>3.2504363001745203E-2</v>
      </c>
      <c r="F138" s="2">
        <f t="shared" ref="F138" si="39">IFERROR(SUMPRODUCT(C132:C138,E132:E138)/SUM(C132:C138),"")</f>
        <v>4.5565500406834825E-2</v>
      </c>
      <c r="G138" s="2">
        <v>1444</v>
      </c>
      <c r="H138" s="2">
        <f t="shared" si="15"/>
        <v>1502.6666666666667</v>
      </c>
      <c r="I138" s="2">
        <v>7</v>
      </c>
      <c r="J138" s="2">
        <v>44</v>
      </c>
      <c r="K138">
        <f t="shared" si="14"/>
        <v>38</v>
      </c>
    </row>
    <row r="139" spans="1:11" x14ac:dyDescent="0.25">
      <c r="A139" s="4">
        <v>43989</v>
      </c>
      <c r="B139" s="2">
        <v>151</v>
      </c>
      <c r="C139" s="2">
        <v>3560</v>
      </c>
      <c r="D139" s="2">
        <f t="shared" ref="D139" si="40">C139+D138</f>
        <v>655482</v>
      </c>
      <c r="E139" s="3">
        <f t="shared" si="24"/>
        <v>4.2415730337078648E-2</v>
      </c>
      <c r="F139" s="2">
        <f t="shared" ref="F139" si="41">IFERROR(SUMPRODUCT(C133:C139,E133:E139)/SUM(C133:C139),"")</f>
        <v>4.547309076072846E-2</v>
      </c>
      <c r="G139" s="2">
        <v>1415</v>
      </c>
      <c r="H139" s="2">
        <f t="shared" si="15"/>
        <v>1463.3333333333333</v>
      </c>
      <c r="I139" s="2">
        <v>4</v>
      </c>
      <c r="J139" s="2">
        <v>37</v>
      </c>
      <c r="K139">
        <f t="shared" si="14"/>
        <v>35.666666666666664</v>
      </c>
    </row>
    <row r="140" spans="1:11" x14ac:dyDescent="0.25">
      <c r="A140" s="4">
        <v>43990</v>
      </c>
      <c r="B140" s="2">
        <v>357</v>
      </c>
      <c r="C140" s="2">
        <v>10720</v>
      </c>
      <c r="D140" s="2">
        <f t="shared" ref="D140" si="42">C140+D139</f>
        <v>666202</v>
      </c>
      <c r="E140" s="3">
        <f t="shared" si="24"/>
        <v>3.330223880597015E-2</v>
      </c>
      <c r="F140" s="2">
        <f t="shared" ref="F140" si="43">IFERROR(SUMPRODUCT(C134:C140,E134:E140)/SUM(C134:C140),"")</f>
        <v>4.1698421339139903E-2</v>
      </c>
      <c r="G140" s="2">
        <v>1397</v>
      </c>
      <c r="H140" s="2">
        <f t="shared" si="15"/>
        <v>1418.6666666666667</v>
      </c>
      <c r="I140" s="2">
        <v>4</v>
      </c>
      <c r="J140" s="2">
        <v>38</v>
      </c>
      <c r="K140">
        <f t="shared" si="14"/>
        <v>39.666666666666664</v>
      </c>
    </row>
    <row r="141" spans="1:11" x14ac:dyDescent="0.25">
      <c r="A141" s="4">
        <v>43991</v>
      </c>
      <c r="B141" s="2">
        <v>347</v>
      </c>
      <c r="C141" s="2">
        <v>11060</v>
      </c>
      <c r="D141" s="2">
        <f t="shared" ref="D141" si="44">C141+D140</f>
        <v>677262</v>
      </c>
      <c r="E141" s="3">
        <f t="shared" si="24"/>
        <v>3.1374321880650993E-2</v>
      </c>
      <c r="F141" s="2">
        <f t="shared" ref="F141:F142" si="45">IFERROR(SUMPRODUCT(C135:C141,E135:E141)/SUM(C135:C141),"")</f>
        <v>3.877158631881604E-2</v>
      </c>
      <c r="G141" s="2">
        <v>1335</v>
      </c>
      <c r="H141" s="2">
        <f t="shared" si="15"/>
        <v>1382.3333333333333</v>
      </c>
      <c r="I141" s="2">
        <v>4</v>
      </c>
      <c r="J141" s="2">
        <v>33</v>
      </c>
      <c r="K141">
        <f t="shared" si="14"/>
        <v>36</v>
      </c>
    </row>
    <row r="142" spans="1:11" x14ac:dyDescent="0.25">
      <c r="A142" s="4">
        <v>43992</v>
      </c>
      <c r="B142" s="2">
        <v>258</v>
      </c>
      <c r="C142" s="2">
        <v>10340</v>
      </c>
      <c r="D142" s="2">
        <f t="shared" ref="D142:D147" si="46">C142+D141</f>
        <v>687602</v>
      </c>
      <c r="E142" s="3">
        <f t="shared" si="24"/>
        <v>2.4951644100580272E-2</v>
      </c>
      <c r="F142" s="2">
        <f t="shared" si="45"/>
        <v>3.4666480943011856E-2</v>
      </c>
      <c r="G142">
        <v>1260</v>
      </c>
      <c r="H142" s="2">
        <f t="shared" si="15"/>
        <v>1330.6666666666667</v>
      </c>
      <c r="I142" s="2">
        <v>4</v>
      </c>
      <c r="J142">
        <v>35</v>
      </c>
      <c r="K142">
        <f t="shared" si="14"/>
        <v>35.333333333333336</v>
      </c>
    </row>
    <row r="143" spans="1:11" x14ac:dyDescent="0.25">
      <c r="A143" s="4">
        <v>43993</v>
      </c>
      <c r="B143" s="2">
        <v>229</v>
      </c>
      <c r="C143" s="2">
        <v>10366</v>
      </c>
      <c r="D143" s="2">
        <f t="shared" si="46"/>
        <v>697968</v>
      </c>
      <c r="E143" s="3">
        <f t="shared" si="24"/>
        <v>2.2091452826548331E-2</v>
      </c>
      <c r="F143" s="2">
        <f t="shared" ref="F143" si="47">IFERROR(SUMPRODUCT(C137:C143,E137:E143)/SUM(C137:C143),"")</f>
        <v>3.0980107154325892E-2</v>
      </c>
      <c r="G143" s="2">
        <v>1143</v>
      </c>
      <c r="H143" s="2">
        <f t="shared" si="15"/>
        <v>1246</v>
      </c>
      <c r="I143" s="2">
        <v>5</v>
      </c>
      <c r="J143" s="2">
        <v>33</v>
      </c>
      <c r="K143">
        <f t="shared" si="14"/>
        <v>33.666666666666664</v>
      </c>
    </row>
    <row r="144" spans="1:11" x14ac:dyDescent="0.25">
      <c r="A144" s="4">
        <v>43994</v>
      </c>
      <c r="B144" s="2">
        <v>259</v>
      </c>
      <c r="C144" s="2">
        <v>10140</v>
      </c>
      <c r="D144" s="2">
        <f t="shared" si="46"/>
        <v>708108</v>
      </c>
      <c r="E144" s="3">
        <f t="shared" si="24"/>
        <v>2.5542406311637081E-2</v>
      </c>
      <c r="F144" s="2">
        <f t="shared" ref="F144" si="48">IFERROR(SUMPRODUCT(C138:C144,E138:E144)/SUM(C138:C144),"")</f>
        <v>2.879710383412868E-2</v>
      </c>
      <c r="G144" s="2">
        <v>1069</v>
      </c>
      <c r="H144" s="2">
        <f t="shared" si="15"/>
        <v>1157.3333333333333</v>
      </c>
      <c r="I144" s="2">
        <v>3</v>
      </c>
      <c r="J144" s="2">
        <v>39</v>
      </c>
      <c r="K144">
        <f t="shared" si="14"/>
        <v>35.666666666666664</v>
      </c>
    </row>
    <row r="145" spans="1:11" x14ac:dyDescent="0.25">
      <c r="A145" s="4">
        <v>43995</v>
      </c>
      <c r="B145" s="2">
        <v>98</v>
      </c>
      <c r="C145" s="2">
        <v>4845</v>
      </c>
      <c r="D145" s="2">
        <f t="shared" si="46"/>
        <v>712953</v>
      </c>
      <c r="E145" s="3">
        <f t="shared" si="24"/>
        <v>2.0227038183694531E-2</v>
      </c>
      <c r="F145" s="2">
        <f t="shared" ref="F145" si="49">IFERROR(SUMPRODUCT(C139:C145,E139:E145)/SUM(C139:C145),"")</f>
        <v>2.7838311677672003E-2</v>
      </c>
      <c r="G145" s="2">
        <v>1039</v>
      </c>
      <c r="H145" s="2">
        <f t="shared" si="15"/>
        <v>1083.6666666666667</v>
      </c>
      <c r="I145" s="2">
        <v>3</v>
      </c>
      <c r="J145" s="2">
        <v>26</v>
      </c>
      <c r="K145">
        <f t="shared" si="14"/>
        <v>32.666666666666664</v>
      </c>
    </row>
    <row r="146" spans="1:11" x14ac:dyDescent="0.25">
      <c r="A146" s="4">
        <v>43996</v>
      </c>
      <c r="B146" s="2">
        <v>76</v>
      </c>
      <c r="C146" s="2">
        <v>3760</v>
      </c>
      <c r="D146" s="2">
        <f t="shared" si="46"/>
        <v>716713</v>
      </c>
      <c r="E146" s="3">
        <f t="shared" si="24"/>
        <v>2.021276595744681E-2</v>
      </c>
      <c r="F146" s="2">
        <f t="shared" ref="F146" si="50">IFERROR(SUMPRODUCT(C140:C146,E140:E146)/SUM(C140:C146),"")</f>
        <v>2.6522513106106385E-2</v>
      </c>
      <c r="G146" s="2">
        <v>1026</v>
      </c>
      <c r="H146" s="2">
        <f t="shared" si="15"/>
        <v>1044.6666666666667</v>
      </c>
      <c r="I146" s="2">
        <v>1</v>
      </c>
      <c r="J146" s="2">
        <v>31</v>
      </c>
      <c r="K146">
        <f t="shared" si="14"/>
        <v>32</v>
      </c>
    </row>
    <row r="147" spans="1:11" x14ac:dyDescent="0.25">
      <c r="A147" s="4">
        <v>43997</v>
      </c>
      <c r="B147" s="2">
        <v>235</v>
      </c>
      <c r="C147" s="2">
        <v>10863</v>
      </c>
      <c r="D147" s="2">
        <f t="shared" si="46"/>
        <v>727576</v>
      </c>
      <c r="E147" s="3">
        <f t="shared" si="24"/>
        <v>2.1633066372088741E-2</v>
      </c>
      <c r="F147" s="2">
        <f t="shared" ref="F147" si="51">IFERROR(SUMPRODUCT(C141:C147,E141:E147)/SUM(C141:C147),"")</f>
        <v>2.4472903835500374E-2</v>
      </c>
      <c r="G147" s="2">
        <v>1045</v>
      </c>
      <c r="H147" s="2">
        <f t="shared" si="15"/>
        <v>1036.6666666666667</v>
      </c>
      <c r="I147" s="2">
        <v>2</v>
      </c>
      <c r="J147" s="2">
        <v>35</v>
      </c>
      <c r="K147">
        <f t="shared" si="14"/>
        <v>30.666666666666668</v>
      </c>
    </row>
    <row r="148" spans="1:11" x14ac:dyDescent="0.25">
      <c r="A148" s="4">
        <v>43998</v>
      </c>
      <c r="B148" s="2">
        <v>200</v>
      </c>
      <c r="C148" s="2">
        <v>10522</v>
      </c>
      <c r="D148" s="2">
        <f t="shared" ref="D148:D149" si="52">C148+D147</f>
        <v>738098</v>
      </c>
      <c r="E148" s="3">
        <f t="shared" si="24"/>
        <v>1.9007793195210038E-2</v>
      </c>
      <c r="F148" s="2">
        <f t="shared" ref="F148:F149" si="53">IFERROR(SUMPRODUCT(C142:C148,E142:E148)/SUM(C142:C148),"")</f>
        <v>2.2272996252219082E-2</v>
      </c>
      <c r="G148" s="2">
        <v>998</v>
      </c>
      <c r="H148" s="2">
        <f t="shared" ref="H148:H176" si="54">AVERAGE(G146:G148)</f>
        <v>1023</v>
      </c>
      <c r="I148" s="2">
        <v>2</v>
      </c>
      <c r="J148" s="2">
        <v>16</v>
      </c>
      <c r="K148">
        <f t="shared" si="14"/>
        <v>27.333333333333332</v>
      </c>
    </row>
    <row r="149" spans="1:11" x14ac:dyDescent="0.25">
      <c r="A149" s="4">
        <v>43999</v>
      </c>
      <c r="B149" s="2">
        <v>248</v>
      </c>
      <c r="C149" s="2">
        <v>14523</v>
      </c>
      <c r="D149" s="2">
        <f t="shared" si="52"/>
        <v>752621</v>
      </c>
      <c r="E149" s="3">
        <f t="shared" si="24"/>
        <v>1.7076361633271364E-2</v>
      </c>
      <c r="F149" s="2">
        <f t="shared" si="53"/>
        <v>2.0686260939110107E-2</v>
      </c>
      <c r="G149">
        <v>968</v>
      </c>
      <c r="H149" s="2">
        <f t="shared" si="54"/>
        <v>1003.6666666666666</v>
      </c>
      <c r="I149" s="2">
        <v>4</v>
      </c>
      <c r="J149" s="2">
        <v>28</v>
      </c>
      <c r="K149">
        <f t="shared" si="14"/>
        <v>26.333333333333332</v>
      </c>
    </row>
    <row r="150" spans="1:11" x14ac:dyDescent="0.25">
      <c r="A150" s="4">
        <v>44000</v>
      </c>
      <c r="B150" s="2">
        <v>242</v>
      </c>
      <c r="C150" s="2">
        <v>14250</v>
      </c>
      <c r="D150" s="2">
        <f t="shared" ref="D150" si="55">C150+D149</f>
        <v>766871</v>
      </c>
      <c r="E150" s="3">
        <f t="shared" si="24"/>
        <v>1.6982456140350877E-2</v>
      </c>
      <c r="F150" s="2">
        <f t="shared" ref="F150" si="56">IFERROR(SUMPRODUCT(C144:C150,E144:E150)/SUM(C144:C150),"")</f>
        <v>1.9708866087107962E-2</v>
      </c>
      <c r="G150" s="2">
        <v>994</v>
      </c>
      <c r="H150" s="2">
        <f t="shared" si="54"/>
        <v>986.66666666666663</v>
      </c>
      <c r="I150" s="2">
        <v>3</v>
      </c>
      <c r="J150" s="2">
        <v>23</v>
      </c>
      <c r="K150">
        <f t="shared" si="14"/>
        <v>22.333333333333332</v>
      </c>
    </row>
    <row r="151" spans="1:11" x14ac:dyDescent="0.25">
      <c r="A151" s="4">
        <v>44001</v>
      </c>
      <c r="B151" s="2">
        <v>176</v>
      </c>
      <c r="C151" s="2">
        <v>8960</v>
      </c>
      <c r="D151" s="2">
        <f t="shared" ref="D151" si="57">C151+D150</f>
        <v>775831</v>
      </c>
      <c r="E151" s="3">
        <f t="shared" si="24"/>
        <v>1.9642857142857142E-2</v>
      </c>
      <c r="F151" s="2">
        <f t="shared" ref="F151" si="58">IFERROR(SUMPRODUCT(C145:C151,E145:E151)/SUM(C145:C151),"")</f>
        <v>1.8826691079839936E-2</v>
      </c>
      <c r="G151" s="2">
        <v>964</v>
      </c>
      <c r="H151" s="2">
        <f t="shared" si="54"/>
        <v>975.33333333333337</v>
      </c>
      <c r="I151" s="2">
        <v>3</v>
      </c>
      <c r="J151" s="2">
        <v>32</v>
      </c>
      <c r="K151">
        <f t="shared" si="14"/>
        <v>27.666666666666668</v>
      </c>
    </row>
    <row r="152" spans="1:11" x14ac:dyDescent="0.25">
      <c r="A152" s="4">
        <v>44002</v>
      </c>
      <c r="B152" s="2">
        <v>94</v>
      </c>
      <c r="C152" s="2">
        <v>5477</v>
      </c>
      <c r="D152" s="2">
        <f t="shared" ref="D152" si="59">C152+D151</f>
        <v>781308</v>
      </c>
      <c r="E152" s="3">
        <f t="shared" ref="E152" si="60">B152/C152</f>
        <v>1.7162680299433998E-2</v>
      </c>
      <c r="F152" s="2">
        <f t="shared" ref="F152" si="61">IFERROR(SUMPRODUCT(C146:C152,E146:E152)/SUM(C146:C152),"")</f>
        <v>1.8594104308390022E-2</v>
      </c>
      <c r="G152" s="2">
        <v>927</v>
      </c>
      <c r="H152" s="2">
        <f t="shared" si="54"/>
        <v>961.66666666666663</v>
      </c>
      <c r="I152" s="2">
        <v>2</v>
      </c>
      <c r="J152" s="2">
        <v>16</v>
      </c>
      <c r="K152">
        <f t="shared" si="14"/>
        <v>23.666666666666668</v>
      </c>
    </row>
    <row r="153" spans="1:11" x14ac:dyDescent="0.25">
      <c r="A153" s="4">
        <v>44003</v>
      </c>
      <c r="B153" s="2">
        <v>78</v>
      </c>
      <c r="C153" s="2">
        <v>3890</v>
      </c>
      <c r="D153" s="2">
        <f t="shared" ref="D153" si="62">C153+D152</f>
        <v>785198</v>
      </c>
      <c r="E153" s="3">
        <f t="shared" ref="E153" si="63">B153/C153</f>
        <v>2.0051413881748071E-2</v>
      </c>
      <c r="F153" s="2">
        <f t="shared" ref="F153" si="64">IFERROR(SUMPRODUCT(C147:C153,E147:E153)/SUM(C147:C153),"")</f>
        <v>1.8588011973424839E-2</v>
      </c>
      <c r="G153" s="2">
        <v>920</v>
      </c>
      <c r="H153" s="2">
        <f t="shared" si="54"/>
        <v>937</v>
      </c>
      <c r="I153" s="2">
        <v>2</v>
      </c>
      <c r="J153" s="2">
        <v>31</v>
      </c>
      <c r="K153">
        <f t="shared" si="14"/>
        <v>26.333333333333332</v>
      </c>
    </row>
    <row r="154" spans="1:11" x14ac:dyDescent="0.25">
      <c r="A154" s="4">
        <v>44004</v>
      </c>
      <c r="B154" s="2">
        <v>230</v>
      </c>
      <c r="C154" s="2">
        <v>10193</v>
      </c>
      <c r="D154" s="2">
        <f t="shared" ref="D154" si="65">C154+D153</f>
        <v>795391</v>
      </c>
      <c r="E154" s="3">
        <f t="shared" ref="E154" si="66">B154/C154</f>
        <v>2.2564505052486999E-2</v>
      </c>
      <c r="F154" s="2">
        <f t="shared" ref="F154" si="67">IFERROR(SUMPRODUCT(C148:C154,E148:E154)/SUM(C148:C154),"")</f>
        <v>1.8697928186979282E-2</v>
      </c>
      <c r="G154" s="2">
        <v>953</v>
      </c>
      <c r="H154" s="2">
        <f t="shared" si="54"/>
        <v>933.33333333333337</v>
      </c>
      <c r="I154" s="2">
        <v>3</v>
      </c>
      <c r="J154" s="2">
        <v>22</v>
      </c>
      <c r="K154">
        <f t="shared" si="14"/>
        <v>23</v>
      </c>
    </row>
    <row r="155" spans="1:11" x14ac:dyDescent="0.25">
      <c r="A155" s="4">
        <v>44005</v>
      </c>
      <c r="B155" s="2">
        <v>187</v>
      </c>
      <c r="C155" s="2">
        <v>10659</v>
      </c>
      <c r="D155" s="2">
        <f t="shared" ref="D155:D156" si="68">C155+D154</f>
        <v>806050</v>
      </c>
      <c r="E155" s="3">
        <f t="shared" ref="E155:E156" si="69">B155/C155</f>
        <v>1.7543859649122806E-2</v>
      </c>
      <c r="F155" s="2">
        <f t="shared" ref="F155" si="70">IFERROR(SUMPRODUCT(C149:C155,E149:E155)/SUM(C149:C155),"")</f>
        <v>1.8468919237108548E-2</v>
      </c>
      <c r="G155" s="2">
        <v>939</v>
      </c>
      <c r="H155" s="2">
        <f t="shared" si="54"/>
        <v>937.33333333333337</v>
      </c>
      <c r="I155" s="2">
        <v>4</v>
      </c>
      <c r="J155" s="2">
        <v>28</v>
      </c>
      <c r="K155">
        <f t="shared" si="14"/>
        <v>27</v>
      </c>
    </row>
    <row r="156" spans="1:11" x14ac:dyDescent="0.25">
      <c r="A156" s="4">
        <v>44006</v>
      </c>
      <c r="B156" s="2">
        <v>211</v>
      </c>
      <c r="C156" s="2">
        <v>10756</v>
      </c>
      <c r="D156" s="2">
        <f t="shared" si="68"/>
        <v>816806</v>
      </c>
      <c r="E156" s="3">
        <f t="shared" si="69"/>
        <v>1.96169579769431E-2</v>
      </c>
      <c r="F156" s="2">
        <f t="shared" ref="F156:F161" si="71">IFERROR(SUMPRODUCT(C150:C156,E150:E156)/SUM(C150:C156),"")</f>
        <v>1.8976396354288386E-2</v>
      </c>
      <c r="G156">
        <v>822</v>
      </c>
      <c r="H156" s="2">
        <f t="shared" si="54"/>
        <v>904.66666666666663</v>
      </c>
      <c r="I156" s="2">
        <v>4</v>
      </c>
      <c r="J156" s="2">
        <v>25</v>
      </c>
      <c r="K156">
        <f t="shared" si="14"/>
        <v>25</v>
      </c>
    </row>
    <row r="157" spans="1:11" x14ac:dyDescent="0.25">
      <c r="A157" s="4">
        <v>44007</v>
      </c>
      <c r="B157" s="2">
        <v>206</v>
      </c>
      <c r="C157" s="2">
        <v>9603</v>
      </c>
      <c r="D157" s="2">
        <f t="shared" ref="D157" si="72">C157+D156</f>
        <v>826409</v>
      </c>
      <c r="E157" s="3">
        <f t="shared" ref="E157" si="73">B157/C157</f>
        <v>2.1451629699052378E-2</v>
      </c>
      <c r="F157" s="2">
        <f t="shared" si="71"/>
        <v>1.9852867076488964E-2</v>
      </c>
      <c r="G157" s="2">
        <v>791</v>
      </c>
      <c r="H157" s="2">
        <f t="shared" si="54"/>
        <v>850.66666666666663</v>
      </c>
      <c r="I157" s="2">
        <v>2</v>
      </c>
      <c r="J157" s="2">
        <v>18</v>
      </c>
      <c r="K157">
        <f t="shared" si="14"/>
        <v>23.666666666666668</v>
      </c>
    </row>
    <row r="158" spans="1:11" x14ac:dyDescent="0.25">
      <c r="A158" s="4">
        <v>44008</v>
      </c>
      <c r="B158" s="2">
        <v>203</v>
      </c>
      <c r="C158" s="2">
        <v>10269</v>
      </c>
      <c r="D158" s="2">
        <f t="shared" ref="D158" si="74">C158+D157</f>
        <v>836678</v>
      </c>
      <c r="E158" s="3">
        <f t="shared" ref="E158" si="75">B158/C158</f>
        <v>1.9768234492160874E-2</v>
      </c>
      <c r="F158" s="2">
        <f t="shared" si="71"/>
        <v>1.986950876789324E-2</v>
      </c>
      <c r="G158" s="2">
        <v>769</v>
      </c>
      <c r="H158" s="2">
        <f t="shared" si="54"/>
        <v>794</v>
      </c>
      <c r="I158" s="2">
        <v>4</v>
      </c>
      <c r="J158" s="2">
        <v>21</v>
      </c>
      <c r="K158">
        <f t="shared" si="14"/>
        <v>21.333333333333332</v>
      </c>
    </row>
    <row r="159" spans="1:11" x14ac:dyDescent="0.25">
      <c r="A159" s="4">
        <v>44009</v>
      </c>
      <c r="B159" s="2">
        <v>135</v>
      </c>
      <c r="C159" s="2">
        <v>6128</v>
      </c>
      <c r="D159" s="2">
        <f t="shared" ref="D159" si="76">C159+D158</f>
        <v>842806</v>
      </c>
      <c r="E159" s="3">
        <f t="shared" ref="E159" si="77">B159/C159</f>
        <v>2.2030026109660573E-2</v>
      </c>
      <c r="F159" s="2">
        <f t="shared" si="71"/>
        <v>2.0325864255748154E-2</v>
      </c>
      <c r="G159" s="2">
        <v>748</v>
      </c>
      <c r="H159" s="2">
        <f t="shared" si="54"/>
        <v>769.33333333333337</v>
      </c>
      <c r="I159" s="2">
        <v>3</v>
      </c>
      <c r="J159" s="2">
        <v>22</v>
      </c>
      <c r="K159">
        <f t="shared" si="14"/>
        <v>20.333333333333332</v>
      </c>
    </row>
    <row r="160" spans="1:11" x14ac:dyDescent="0.25">
      <c r="A160" s="4">
        <v>44010</v>
      </c>
      <c r="B160" s="2">
        <v>69</v>
      </c>
      <c r="C160" s="2">
        <v>4721</v>
      </c>
      <c r="D160" s="2">
        <f t="shared" ref="D160" si="78">C160+D159</f>
        <v>847527</v>
      </c>
      <c r="E160" s="3">
        <f t="shared" ref="E160" si="79">B160/C160</f>
        <v>1.4615547553484431E-2</v>
      </c>
      <c r="F160" s="2">
        <f t="shared" si="71"/>
        <v>1.9910475059763514E-2</v>
      </c>
      <c r="G160" s="2">
        <v>762</v>
      </c>
      <c r="H160" s="2">
        <f t="shared" si="54"/>
        <v>759.66666666666663</v>
      </c>
      <c r="I160" s="2">
        <v>2</v>
      </c>
      <c r="J160" s="2">
        <v>20</v>
      </c>
      <c r="K160">
        <f t="shared" si="14"/>
        <v>21</v>
      </c>
    </row>
    <row r="161" spans="1:11" x14ac:dyDescent="0.25">
      <c r="A161" s="4">
        <v>44011</v>
      </c>
      <c r="B161" s="2">
        <v>200</v>
      </c>
      <c r="C161" s="2">
        <v>12301</v>
      </c>
      <c r="D161" s="2">
        <f t="shared" ref="D161" si="80">C161+D160</f>
        <v>859828</v>
      </c>
      <c r="E161" s="3">
        <f t="shared" ref="E161" si="81">B161/C161</f>
        <v>1.6258840744654907E-2</v>
      </c>
      <c r="F161" s="2">
        <f t="shared" si="71"/>
        <v>1.8793550289429986E-2</v>
      </c>
      <c r="G161" s="2">
        <v>733</v>
      </c>
      <c r="H161" s="2">
        <f t="shared" si="54"/>
        <v>747.66666666666663</v>
      </c>
      <c r="I161" s="2">
        <v>1</v>
      </c>
      <c r="J161" s="2">
        <v>16</v>
      </c>
      <c r="K161">
        <f t="shared" si="14"/>
        <v>19.333333333333332</v>
      </c>
    </row>
    <row r="162" spans="1:11" x14ac:dyDescent="0.25">
      <c r="A162" s="4">
        <v>44012</v>
      </c>
      <c r="B162" s="2">
        <v>215</v>
      </c>
      <c r="C162" s="2">
        <v>12451</v>
      </c>
      <c r="D162" s="2">
        <f t="shared" ref="D162" si="82">C162+D161</f>
        <v>872279</v>
      </c>
      <c r="E162" s="3">
        <f t="shared" ref="E162" si="83">B162/C162</f>
        <v>1.7267689342221507E-2</v>
      </c>
      <c r="F162" s="2">
        <f t="shared" ref="F162" si="84">IFERROR(SUMPRODUCT(C156:C162,E156:E162)/SUM(C156:C162),"")</f>
        <v>1.8707816817406273E-2</v>
      </c>
      <c r="G162" s="2">
        <v>760</v>
      </c>
      <c r="H162" s="2">
        <f t="shared" si="54"/>
        <v>751.66666666666663</v>
      </c>
      <c r="I162" s="2">
        <v>3</v>
      </c>
      <c r="J162" s="2">
        <v>15</v>
      </c>
      <c r="K162">
        <f t="shared" si="14"/>
        <v>17</v>
      </c>
    </row>
    <row r="163" spans="1:11" x14ac:dyDescent="0.25">
      <c r="A163" s="4">
        <v>44013</v>
      </c>
      <c r="B163" s="2">
        <v>218</v>
      </c>
      <c r="C163" s="2">
        <v>10921</v>
      </c>
      <c r="D163" s="2">
        <f t="shared" ref="D163" si="85">C163+D162</f>
        <v>883200</v>
      </c>
      <c r="E163" s="3">
        <f t="shared" ref="E163" si="86">B163/C163</f>
        <v>1.9961541983334861E-2</v>
      </c>
      <c r="F163" s="2">
        <f t="shared" ref="F163" si="87">IFERROR(SUMPRODUCT(C157:C163,E157:E163)/SUM(C157:C163),"")</f>
        <v>1.876675603217158E-2</v>
      </c>
      <c r="G163">
        <v>681</v>
      </c>
      <c r="H163" s="2">
        <f t="shared" si="54"/>
        <v>724.66666666666663</v>
      </c>
      <c r="I163" s="2">
        <v>4</v>
      </c>
      <c r="J163" s="2">
        <v>23</v>
      </c>
      <c r="K163">
        <f t="shared" si="14"/>
        <v>18</v>
      </c>
    </row>
    <row r="164" spans="1:11" x14ac:dyDescent="0.25">
      <c r="A164" s="4">
        <v>44014</v>
      </c>
      <c r="B164" s="2">
        <v>227</v>
      </c>
      <c r="C164" s="2">
        <v>10306</v>
      </c>
      <c r="D164" s="2">
        <f t="shared" ref="D164" si="88">C164+D163</f>
        <v>893506</v>
      </c>
      <c r="E164" s="3">
        <f t="shared" ref="E164" si="89">B164/C164</f>
        <v>2.2026004269357656E-2</v>
      </c>
      <c r="F164" s="2">
        <f t="shared" ref="F164" si="90">IFERROR(SUMPRODUCT(C158:C164,E158:E164)/SUM(C158:C164),"")</f>
        <v>1.888310952799678E-2</v>
      </c>
      <c r="G164" s="2">
        <v>656</v>
      </c>
      <c r="H164" s="2">
        <f t="shared" si="54"/>
        <v>699</v>
      </c>
      <c r="I164" s="2">
        <v>5</v>
      </c>
      <c r="J164" s="2">
        <v>20</v>
      </c>
      <c r="K164">
        <f t="shared" si="14"/>
        <v>19.333333333333332</v>
      </c>
    </row>
    <row r="165" spans="1:11" x14ac:dyDescent="0.25">
      <c r="A165" s="4">
        <v>44015</v>
      </c>
      <c r="B165" s="2">
        <v>99</v>
      </c>
      <c r="C165" s="2">
        <v>6069</v>
      </c>
      <c r="D165" s="2">
        <f t="shared" ref="D165" si="91">C165+D164</f>
        <v>899575</v>
      </c>
      <c r="E165" s="3">
        <f t="shared" ref="E165" si="92">B165/C165</f>
        <v>1.6312407315867524E-2</v>
      </c>
      <c r="F165" s="2">
        <f t="shared" ref="F165" si="93">IFERROR(SUMPRODUCT(C159:C165,E159:E165)/SUM(C159:C165),"")</f>
        <v>1.849054803885718E-2</v>
      </c>
      <c r="G165" s="2">
        <v>640</v>
      </c>
      <c r="H165" s="2">
        <f t="shared" si="54"/>
        <v>659</v>
      </c>
      <c r="I165" s="2">
        <v>3</v>
      </c>
      <c r="J165" s="2">
        <v>15</v>
      </c>
      <c r="K165">
        <f t="shared" si="14"/>
        <v>19.333333333333332</v>
      </c>
    </row>
    <row r="166" spans="1:11" x14ac:dyDescent="0.25">
      <c r="A166" s="4">
        <v>44016</v>
      </c>
      <c r="B166" s="2">
        <v>63</v>
      </c>
      <c r="C166" s="2">
        <v>2951</v>
      </c>
      <c r="D166" s="2">
        <f t="shared" ref="D166" si="94">C166+D165</f>
        <v>902526</v>
      </c>
      <c r="E166" s="3">
        <f t="shared" ref="E166" si="95">B166/C166</f>
        <v>2.1348695357505929E-2</v>
      </c>
      <c r="F166" s="2">
        <f t="shared" ref="F166" si="96">IFERROR(SUMPRODUCT(C160:C166,E160:E166)/SUM(C160:C166),"")</f>
        <v>1.8268586738111187E-2</v>
      </c>
      <c r="G166" s="2">
        <v>636</v>
      </c>
      <c r="H166" s="2">
        <f t="shared" si="54"/>
        <v>644</v>
      </c>
      <c r="I166" s="2">
        <v>2</v>
      </c>
      <c r="J166" s="2">
        <v>19</v>
      </c>
      <c r="K166">
        <f t="shared" si="14"/>
        <v>18</v>
      </c>
    </row>
    <row r="167" spans="1:11" x14ac:dyDescent="0.25">
      <c r="A167" s="4">
        <v>44017</v>
      </c>
      <c r="B167" s="2">
        <v>99</v>
      </c>
      <c r="C167" s="2">
        <v>4767</v>
      </c>
      <c r="D167" s="2">
        <f t="shared" ref="D167" si="97">C167+D166</f>
        <v>907293</v>
      </c>
      <c r="E167" s="3">
        <f t="shared" ref="E167" si="98">B167/C167</f>
        <v>2.076777847702958E-2</v>
      </c>
      <c r="F167" s="2">
        <f t="shared" ref="F167" si="99">IFERROR(SUMPRODUCT(C161:C167,E161:E167)/SUM(C161:C167),"")</f>
        <v>1.8756483619449184E-2</v>
      </c>
      <c r="G167" s="2">
        <v>603</v>
      </c>
      <c r="H167" s="2">
        <f t="shared" si="54"/>
        <v>626.33333333333337</v>
      </c>
      <c r="I167" s="2">
        <v>1</v>
      </c>
      <c r="J167" s="2">
        <v>16</v>
      </c>
      <c r="K167">
        <f t="shared" si="14"/>
        <v>16.666666666666668</v>
      </c>
    </row>
    <row r="168" spans="1:11" x14ac:dyDescent="0.25">
      <c r="A168" s="4">
        <v>44018</v>
      </c>
      <c r="B168" s="2">
        <v>238</v>
      </c>
      <c r="C168" s="2">
        <v>12376</v>
      </c>
      <c r="D168" s="2">
        <f t="shared" ref="D168" si="100">C168+D167</f>
        <v>919669</v>
      </c>
      <c r="E168" s="5">
        <f t="shared" ref="E168" si="101">B168/C168</f>
        <v>1.9230769230769232E-2</v>
      </c>
      <c r="F168" s="2">
        <f t="shared" ref="F168" si="102">IFERROR(SUMPRODUCT(C162:C168,E162:E168)/SUM(C162:C168),"")</f>
        <v>1.9367991845056064E-2</v>
      </c>
      <c r="G168" s="2">
        <v>621</v>
      </c>
      <c r="H168" s="2">
        <f t="shared" si="54"/>
        <v>620</v>
      </c>
      <c r="I168" s="2">
        <v>5</v>
      </c>
      <c r="J168" s="2">
        <v>22</v>
      </c>
      <c r="K168">
        <f t="shared" si="14"/>
        <v>19</v>
      </c>
    </row>
    <row r="169" spans="1:11" x14ac:dyDescent="0.25">
      <c r="A169" s="4">
        <v>44019</v>
      </c>
      <c r="B169" s="2">
        <v>224</v>
      </c>
      <c r="C169" s="2">
        <v>14236</v>
      </c>
      <c r="D169" s="2">
        <f t="shared" ref="D169:D170" si="103">C169+D168</f>
        <v>933905</v>
      </c>
      <c r="E169" s="5">
        <f t="shared" ref="E169:E170" si="104">B169/C169</f>
        <v>1.5734756954200617E-2</v>
      </c>
      <c r="F169" s="2">
        <f t="shared" ref="F169:F170" si="105">IFERROR(SUMPRODUCT(C163:C169,E163:E169)/SUM(C163:C169),"")</f>
        <v>1.8953039301593484E-2</v>
      </c>
      <c r="G169" s="2">
        <v>662</v>
      </c>
      <c r="H169" s="2">
        <f t="shared" si="54"/>
        <v>628.66666666666663</v>
      </c>
      <c r="I169" s="2">
        <v>5</v>
      </c>
      <c r="J169" s="2">
        <v>18</v>
      </c>
      <c r="K169">
        <f t="shared" si="14"/>
        <v>18.666666666666668</v>
      </c>
    </row>
    <row r="170" spans="1:11" x14ac:dyDescent="0.25">
      <c r="A170" s="4">
        <v>44020</v>
      </c>
      <c r="B170" s="2">
        <v>186</v>
      </c>
      <c r="C170" s="2">
        <v>11546</v>
      </c>
      <c r="D170" s="2">
        <f t="shared" si="103"/>
        <v>945451</v>
      </c>
      <c r="E170" s="5">
        <f t="shared" si="104"/>
        <v>1.6109475142906636E-2</v>
      </c>
      <c r="F170" s="2">
        <f t="shared" si="105"/>
        <v>1.8248702832083019E-2</v>
      </c>
      <c r="G170" s="2">
        <v>635</v>
      </c>
      <c r="H170" s="2">
        <f t="shared" si="54"/>
        <v>639.33333333333337</v>
      </c>
      <c r="I170" s="2">
        <v>4</v>
      </c>
      <c r="J170" s="2">
        <v>28</v>
      </c>
      <c r="K170">
        <f t="shared" si="14"/>
        <v>22.666666666666668</v>
      </c>
    </row>
    <row r="171" spans="1:11" x14ac:dyDescent="0.25">
      <c r="A171" s="4">
        <v>44021</v>
      </c>
      <c r="B171" s="2">
        <v>173</v>
      </c>
      <c r="C171" s="2">
        <v>8969</v>
      </c>
      <c r="D171" s="2">
        <f t="shared" ref="D171" si="106">C171+D170</f>
        <v>954420</v>
      </c>
      <c r="E171" s="5">
        <f t="shared" ref="E171" si="107">B171/C171</f>
        <v>1.9288660943248968E-2</v>
      </c>
      <c r="F171" s="2">
        <f t="shared" ref="F171" si="108">IFERROR(SUMPRODUCT(C165:C171,E165:E171)/SUM(C165:C171),"")</f>
        <v>1.7762747480053846E-2</v>
      </c>
      <c r="G171" s="2">
        <v>632</v>
      </c>
      <c r="H171" s="2">
        <f t="shared" si="54"/>
        <v>643</v>
      </c>
      <c r="I171" s="2">
        <v>4</v>
      </c>
      <c r="J171" s="2">
        <v>17</v>
      </c>
      <c r="K171">
        <f t="shared" si="14"/>
        <v>21</v>
      </c>
    </row>
    <row r="172" spans="1:11" x14ac:dyDescent="0.25">
      <c r="A172" s="4">
        <v>44022</v>
      </c>
      <c r="B172" s="2">
        <v>163</v>
      </c>
      <c r="C172" s="2">
        <v>9085</v>
      </c>
      <c r="D172" s="2">
        <f t="shared" ref="D172" si="109">C172+D171</f>
        <v>963505</v>
      </c>
      <c r="E172" s="5">
        <f t="shared" ref="E172" si="110">B172/C172</f>
        <v>1.7941662080352229E-2</v>
      </c>
      <c r="F172" s="2">
        <f t="shared" ref="F172" si="111">IFERROR(SUMPRODUCT(C166:C172,E166:E172)/SUM(C166:C172),"")</f>
        <v>1.7925856405443454E-2</v>
      </c>
      <c r="G172" s="2">
        <v>572</v>
      </c>
      <c r="H172" s="2">
        <f t="shared" si="54"/>
        <v>613</v>
      </c>
      <c r="I172" s="2">
        <v>4</v>
      </c>
      <c r="J172" s="2">
        <v>9</v>
      </c>
      <c r="K172">
        <f t="shared" si="14"/>
        <v>18</v>
      </c>
    </row>
    <row r="173" spans="1:11" x14ac:dyDescent="0.25">
      <c r="A173" s="4">
        <v>44023</v>
      </c>
      <c r="B173" s="2">
        <v>76</v>
      </c>
      <c r="C173" s="2">
        <v>5705</v>
      </c>
      <c r="D173" s="2">
        <f t="shared" ref="D173" si="112">C173+D172</f>
        <v>969210</v>
      </c>
      <c r="E173" s="5">
        <f t="shared" ref="E173" si="113">B173/C173</f>
        <v>1.3321647677475899E-2</v>
      </c>
      <c r="F173" s="2">
        <f t="shared" ref="F173" si="114">IFERROR(SUMPRODUCT(C167:C173,E167:E173)/SUM(C167:C173),"")</f>
        <v>1.7380481074920521E-2</v>
      </c>
      <c r="G173" s="2">
        <v>583</v>
      </c>
      <c r="H173" s="2">
        <f t="shared" si="54"/>
        <v>595.66666666666663</v>
      </c>
      <c r="I173" s="2">
        <v>2</v>
      </c>
      <c r="J173" s="2">
        <v>10</v>
      </c>
      <c r="K173">
        <f t="shared" si="14"/>
        <v>12</v>
      </c>
    </row>
    <row r="174" spans="1:11" x14ac:dyDescent="0.25">
      <c r="A174" s="4">
        <v>44024</v>
      </c>
      <c r="B174" s="2">
        <v>61</v>
      </c>
      <c r="C174" s="2">
        <v>3431</v>
      </c>
      <c r="D174" s="2">
        <f t="shared" ref="D174" si="115">C174+D173</f>
        <v>972641</v>
      </c>
      <c r="E174" s="5">
        <f t="shared" ref="E174" si="116">B174/C174</f>
        <v>1.7779073156514134E-2</v>
      </c>
      <c r="F174" s="2">
        <f t="shared" ref="F174" si="117">IFERROR(SUMPRODUCT(C168:C174,E168:E174)/SUM(C168:C174),"")</f>
        <v>1.7154312297239394E-2</v>
      </c>
      <c r="G174" s="2">
        <v>570</v>
      </c>
      <c r="H174" s="2">
        <f t="shared" si="54"/>
        <v>575</v>
      </c>
      <c r="I174" s="2">
        <v>2</v>
      </c>
      <c r="J174" s="2">
        <v>14</v>
      </c>
      <c r="K174">
        <f t="shared" si="14"/>
        <v>11</v>
      </c>
    </row>
    <row r="175" spans="1:11" x14ac:dyDescent="0.25">
      <c r="A175" s="4">
        <v>44025</v>
      </c>
      <c r="B175" s="2">
        <v>116</v>
      </c>
      <c r="C175" s="2">
        <v>6733</v>
      </c>
      <c r="D175" s="2">
        <f t="shared" ref="D175" si="118">C175+D174</f>
        <v>979374</v>
      </c>
      <c r="E175" s="5">
        <f t="shared" ref="E175" si="119">B175/C175</f>
        <v>1.7228575672062974E-2</v>
      </c>
      <c r="F175" s="2">
        <f t="shared" ref="F175" si="120">IFERROR(SUMPRODUCT(C169:C175,E169:E175)/SUM(C169:C175),"")</f>
        <v>1.6732266979314965E-2</v>
      </c>
      <c r="G175" s="2">
        <v>560</v>
      </c>
      <c r="H175" s="2">
        <f t="shared" si="54"/>
        <v>571</v>
      </c>
      <c r="I175" s="2">
        <v>2</v>
      </c>
    </row>
    <row r="176" spans="1:11" x14ac:dyDescent="0.25">
      <c r="A176" s="4">
        <v>44026</v>
      </c>
      <c r="B176" s="2">
        <v>53</v>
      </c>
      <c r="C176" s="2">
        <v>3101</v>
      </c>
      <c r="D176" s="2">
        <f t="shared" ref="D176" si="121">C176+D175</f>
        <v>982475</v>
      </c>
      <c r="E176" s="5">
        <f t="shared" ref="E176" si="122">B176/C176</f>
        <v>1.7091260883585941E-2</v>
      </c>
      <c r="F176" s="2">
        <f t="shared" ref="F176" si="123">IFERROR(SUMPRODUCT(C170:C176,E170:E176)/SUM(C170:C176),"")</f>
        <v>1.7047560222359481E-2</v>
      </c>
      <c r="G176" s="2">
        <v>580</v>
      </c>
      <c r="H176" s="2">
        <f t="shared" si="54"/>
        <v>570</v>
      </c>
      <c r="I176" s="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2020-05-17T19:28:24Z</dcterms:created>
  <dcterms:modified xsi:type="dcterms:W3CDTF">2020-07-15T19:14:02Z</dcterms:modified>
</cp:coreProperties>
</file>