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5EDF22BF-242E-4A37-B976-65FC104C4E0F}" xr6:coauthVersionLast="44" xr6:coauthVersionMax="44" xr10:uidLastSave="{00000000-0000-0000-0000-000000000000}"/>
  <bookViews>
    <workbookView xWindow="3420" yWindow="3420" windowWidth="21600" windowHeight="1128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5" i="1" l="1"/>
  <c r="H177" i="1"/>
  <c r="F177" i="1"/>
  <c r="E177" i="1"/>
  <c r="D177" i="1"/>
  <c r="K174" i="1" l="1"/>
  <c r="H176" i="1"/>
  <c r="E176" i="1"/>
  <c r="K173" i="1" l="1"/>
  <c r="H175" i="1"/>
  <c r="E175" i="1"/>
  <c r="K172" i="1" l="1"/>
  <c r="H174" i="1"/>
  <c r="E174" i="1"/>
  <c r="K171" i="1" l="1"/>
  <c r="H173" i="1"/>
  <c r="E173" i="1"/>
  <c r="K170" i="1" l="1"/>
  <c r="H172" i="1"/>
  <c r="E172" i="1"/>
  <c r="K169" i="1" l="1"/>
  <c r="H171" i="1"/>
  <c r="E171" i="1"/>
  <c r="H170" i="1" l="1"/>
  <c r="K168" i="1" l="1"/>
  <c r="E170" i="1"/>
  <c r="F176" i="1" s="1"/>
  <c r="K167" i="1" l="1"/>
  <c r="H169" i="1"/>
  <c r="E169" i="1"/>
  <c r="F175" i="1" s="1"/>
  <c r="K166" i="1" l="1"/>
  <c r="H168" i="1"/>
  <c r="E168" i="1"/>
  <c r="F174" i="1" s="1"/>
  <c r="K165" i="1" l="1"/>
  <c r="H167" i="1"/>
  <c r="E167" i="1"/>
  <c r="F173" i="1" s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<sst xmlns="http://schemas.openxmlformats.org/spreadsheetml/2006/main" count="40" uniqueCount="12">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</sst>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77"/>
  <sheetViews>
    <sheetView tabSelected="1" zoomScaleNormal="100" workbookViewId="0">
      <pane xSplit="1" ySplit="1" topLeftCell="B158" activePane="bottomRight" state="frozen"/>
      <selection pane="topRight" activeCell="B1" sqref="B1"/>
      <selection pane="bottomLeft" activeCell="A2" sqref="A2"/>
      <selection pane="bottomRight" activeCell="F168" sqref="F168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333</v>
      </c>
      <c r="E49" s="3">
        <f t="shared" si="0"/>
        <v>6.8493150684931503E-2</v>
      </c>
      <c r="F49">
        <f t="shared" si="2"/>
        <v>0.29523809523809524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438</v>
      </c>
      <c r="E50" s="3">
        <f t="shared" si="0"/>
        <v>0.13333333333333333</v>
      </c>
      <c r="F50">
        <f>IFERROR(SUMPRODUCT(C44:C50,E44:E50)/SUM(C44:C50),"")</f>
        <v>0.26108374384236455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611</v>
      </c>
      <c r="E51" s="3">
        <f t="shared" si="0"/>
        <v>0.12716763005780346</v>
      </c>
      <c r="F51">
        <f t="shared" si="2"/>
        <v>0.22500000000000001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1029</v>
      </c>
      <c r="E52" s="3">
        <f t="shared" si="0"/>
        <v>6.9377990430622011E-2</v>
      </c>
      <c r="F52">
        <f t="shared" si="2"/>
        <v>0.15539112050739959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1969</v>
      </c>
      <c r="E53" s="3">
        <f t="shared" si="0"/>
        <v>6.4893617021276592E-2</v>
      </c>
      <c r="F53">
        <f t="shared" si="2"/>
        <v>0.10503519220357337</v>
      </c>
    </row>
    <row r="54" spans="1:11" x14ac:dyDescent="0.25">
      <c r="A54" s="1">
        <v>43904</v>
      </c>
      <c r="B54">
        <v>73</v>
      </c>
      <c r="C54">
        <v>899</v>
      </c>
      <c r="D54">
        <f t="shared" si="1"/>
        <v>2868</v>
      </c>
      <c r="E54" s="3">
        <f t="shared" si="0"/>
        <v>8.1201334816462731E-2</v>
      </c>
      <c r="F54">
        <f t="shared" si="2"/>
        <v>8.3771600300525925E-2</v>
      </c>
    </row>
    <row r="55" spans="1:11" x14ac:dyDescent="0.25">
      <c r="A55" s="1">
        <v>43905</v>
      </c>
      <c r="B55">
        <v>68</v>
      </c>
      <c r="C55">
        <v>1029</v>
      </c>
      <c r="D55">
        <f>C55+D54</f>
        <v>3897</v>
      </c>
      <c r="E55" s="3">
        <f t="shared" si="0"/>
        <v>6.6083576287657916E-2</v>
      </c>
      <c r="F55">
        <f t="shared" ref="F55:F60" si="3">IFERROR(SUMPRODUCT(C49:C55,E49:E55)/SUM(C49:C55),"")</f>
        <v>7.4786912290349186E-2</v>
      </c>
    </row>
    <row r="56" spans="1:11" x14ac:dyDescent="0.25">
      <c r="A56" s="1">
        <v>43906</v>
      </c>
      <c r="B56">
        <v>150</v>
      </c>
      <c r="C56">
        <v>2145</v>
      </c>
      <c r="D56">
        <f t="shared" si="1"/>
        <v>6042</v>
      </c>
      <c r="E56" s="3">
        <f t="shared" si="0"/>
        <v>6.9930069930069935E-2</v>
      </c>
      <c r="F56">
        <f t="shared" si="3"/>
        <v>7.3042564372044136E-2</v>
      </c>
    </row>
    <row r="57" spans="1:11" x14ac:dyDescent="0.25">
      <c r="A57" s="1">
        <v>43907</v>
      </c>
      <c r="B57">
        <v>249</v>
      </c>
      <c r="C57">
        <v>2680</v>
      </c>
      <c r="D57">
        <f t="shared" si="1"/>
        <v>8722</v>
      </c>
      <c r="E57" s="3">
        <f t="shared" si="0"/>
        <v>9.2910447761194032E-2</v>
      </c>
      <c r="F57">
        <f t="shared" si="3"/>
        <v>7.8705939159826169E-2</v>
      </c>
    </row>
    <row r="58" spans="1:11" x14ac:dyDescent="0.25">
      <c r="A58" s="1">
        <v>43908</v>
      </c>
      <c r="B58">
        <v>259</v>
      </c>
      <c r="C58">
        <v>2979</v>
      </c>
      <c r="D58">
        <f t="shared" si="1"/>
        <v>11701</v>
      </c>
      <c r="E58" s="3">
        <f t="shared" si="0"/>
        <v>8.69419268210809E-2</v>
      </c>
      <c r="F58">
        <f t="shared" si="3"/>
        <v>8.0162308385933273E-2</v>
      </c>
      <c r="J58">
        <v>2</v>
      </c>
    </row>
    <row r="59" spans="1:11" x14ac:dyDescent="0.25">
      <c r="A59" s="1">
        <v>43909</v>
      </c>
      <c r="B59">
        <v>278</v>
      </c>
      <c r="C59">
        <v>2902</v>
      </c>
      <c r="D59">
        <f t="shared" si="1"/>
        <v>14603</v>
      </c>
      <c r="E59" s="3">
        <f t="shared" si="0"/>
        <v>9.5796002756719498E-2</v>
      </c>
      <c r="F59">
        <f t="shared" si="3"/>
        <v>8.3836746721673794E-2</v>
      </c>
      <c r="J59">
        <v>1</v>
      </c>
    </row>
    <row r="60" spans="1:11" x14ac:dyDescent="0.25">
      <c r="A60" s="1">
        <v>43910</v>
      </c>
      <c r="B60">
        <v>388</v>
      </c>
      <c r="C60">
        <v>3643</v>
      </c>
      <c r="D60">
        <f t="shared" si="1"/>
        <v>18246</v>
      </c>
      <c r="E60" s="3">
        <f t="shared" si="0"/>
        <v>0.1065056272303047</v>
      </c>
      <c r="F60">
        <f t="shared" si="3"/>
        <v>9.0004300546783808E-2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2533</v>
      </c>
      <c r="D61">
        <f t="shared" si="1"/>
        <v>20779</v>
      </c>
      <c r="E61" s="3">
        <f t="shared" si="0"/>
        <v>0.1267272009474931</v>
      </c>
      <c r="F61">
        <f t="shared" si="2"/>
        <v>9.5639551113840662E-2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1896</v>
      </c>
      <c r="D62">
        <f t="shared" si="1"/>
        <v>22675</v>
      </c>
      <c r="E62" s="3">
        <f t="shared" si="0"/>
        <v>0.15084388185654007</v>
      </c>
      <c r="F62">
        <f t="shared" si="2"/>
        <v>0.10283310256683353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3786</v>
      </c>
      <c r="D63">
        <f t="shared" si="1"/>
        <v>26461</v>
      </c>
      <c r="E63" s="3">
        <f t="shared" si="0"/>
        <v>0.16085578446909668</v>
      </c>
      <c r="F63">
        <f t="shared" si="2"/>
        <v>0.11704784759292816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718</v>
      </c>
      <c r="C64">
        <v>3995</v>
      </c>
      <c r="D64">
        <f t="shared" si="1"/>
        <v>30456</v>
      </c>
      <c r="E64" s="3">
        <f t="shared" si="0"/>
        <v>0.17972465581977473</v>
      </c>
      <c r="F64">
        <f t="shared" si="2"/>
        <v>0.13154504463053279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4103</v>
      </c>
      <c r="D65">
        <f t="shared" si="1"/>
        <v>34559</v>
      </c>
      <c r="E65" s="3">
        <f t="shared" si="0"/>
        <v>0.18181818181818182</v>
      </c>
      <c r="F65">
        <f t="shared" si="2"/>
        <v>0.14638201067459972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4421</v>
      </c>
      <c r="D66">
        <f t="shared" si="1"/>
        <v>38980</v>
      </c>
      <c r="E66" s="3">
        <f t="shared" si="0"/>
        <v>0.2117168061524542</v>
      </c>
      <c r="F66">
        <f t="shared" si="2"/>
        <v>0.16425318948188866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4368</v>
      </c>
      <c r="D67">
        <f t="shared" si="1"/>
        <v>43348</v>
      </c>
      <c r="E67" s="3">
        <f t="shared" ref="E67:E130" si="5">B67/C67</f>
        <v>0.2158882783882784</v>
      </c>
      <c r="F67">
        <f t="shared" si="2"/>
        <v>0.18161899450243008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2802</v>
      </c>
      <c r="D68">
        <f t="shared" ref="D68:D117" si="6">C68+D67</f>
        <v>46150</v>
      </c>
      <c r="E68" s="3">
        <f t="shared" si="5"/>
        <v>0.23376159885795861</v>
      </c>
      <c r="F68">
        <f t="shared" si="2"/>
        <v>0.19285798746600449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2069</v>
      </c>
      <c r="D69">
        <f t="shared" si="6"/>
        <v>48219</v>
      </c>
      <c r="E69" s="3">
        <f t="shared" si="5"/>
        <v>0.25277912034799421</v>
      </c>
      <c r="F69">
        <f t="shared" si="2"/>
        <v>0.20082994049483244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5056</v>
      </c>
      <c r="D70">
        <f t="shared" si="6"/>
        <v>53275</v>
      </c>
      <c r="E70" s="3">
        <f t="shared" si="5"/>
        <v>0.24485759493670886</v>
      </c>
      <c r="F70">
        <f t="shared" si="2"/>
        <v>0.21477586335496382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1265</v>
      </c>
      <c r="C71">
        <v>5237</v>
      </c>
      <c r="D71">
        <f t="shared" si="6"/>
        <v>58512</v>
      </c>
      <c r="E71" s="3">
        <f t="shared" si="5"/>
        <v>0.24155050601489403</v>
      </c>
      <c r="F71">
        <f t="shared" si="2"/>
        <v>0.22476475620188194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4923</v>
      </c>
      <c r="D72">
        <f t="shared" si="6"/>
        <v>63435</v>
      </c>
      <c r="E72" s="3">
        <f t="shared" si="5"/>
        <v>0.2715823684745074</v>
      </c>
      <c r="F72">
        <f t="shared" si="2"/>
        <v>0.23884887103476937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1278</v>
      </c>
      <c r="C73">
        <v>5216</v>
      </c>
      <c r="D73">
        <f t="shared" si="6"/>
        <v>68651</v>
      </c>
      <c r="E73" s="3">
        <f t="shared" si="5"/>
        <v>0.24501533742331288</v>
      </c>
      <c r="F73">
        <f t="shared" ref="F73:F118" si="7">IFERROR(SUMPRODUCT(C67:C73,E67:E73)/SUM(C67:C73),"")</f>
        <v>0.24397559906979879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5752</v>
      </c>
      <c r="D74">
        <f t="shared" si="6"/>
        <v>74403</v>
      </c>
      <c r="E74" s="3">
        <f t="shared" si="5"/>
        <v>0.2573018080667594</v>
      </c>
      <c r="F74">
        <f t="shared" si="7"/>
        <v>0.25039446143938177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3991</v>
      </c>
      <c r="D75">
        <f t="shared" si="6"/>
        <v>78394</v>
      </c>
      <c r="E75" s="3">
        <f t="shared" si="5"/>
        <v>0.29140566274116764</v>
      </c>
      <c r="F75">
        <f t="shared" si="7"/>
        <v>0.25691601538270686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3421</v>
      </c>
      <c r="D76">
        <f t="shared" si="6"/>
        <v>81815</v>
      </c>
      <c r="E76" s="3">
        <f t="shared" si="5"/>
        <v>0.28529669687225956</v>
      </c>
      <c r="F76">
        <f t="shared" si="7"/>
        <v>0.26006072151446602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6662</v>
      </c>
      <c r="D77">
        <f t="shared" si="6"/>
        <v>88477</v>
      </c>
      <c r="E77" s="3">
        <f t="shared" si="5"/>
        <v>0.29000300210147101</v>
      </c>
      <c r="F77">
        <f t="shared" si="7"/>
        <v>0.26791091415260498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2022</v>
      </c>
      <c r="C78">
        <v>6562</v>
      </c>
      <c r="D78">
        <f t="shared" si="6"/>
        <v>95039</v>
      </c>
      <c r="E78" s="3">
        <f t="shared" si="5"/>
        <v>0.30813776287717159</v>
      </c>
      <c r="F78">
        <f t="shared" si="7"/>
        <v>0.27891696553234596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1864</v>
      </c>
      <c r="C79">
        <v>6798</v>
      </c>
      <c r="D79">
        <f t="shared" si="6"/>
        <v>101837</v>
      </c>
      <c r="E79" s="3">
        <f t="shared" si="5"/>
        <v>0.27419829361576936</v>
      </c>
      <c r="F79">
        <f t="shared" si="7"/>
        <v>0.27902192594135722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1978</v>
      </c>
      <c r="C80">
        <v>6433</v>
      </c>
      <c r="D80">
        <f t="shared" si="6"/>
        <v>108270</v>
      </c>
      <c r="E80" s="3">
        <f t="shared" si="5"/>
        <v>0.30747707135084718</v>
      </c>
      <c r="F80">
        <f t="shared" si="7"/>
        <v>0.28811933668189504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7585</v>
      </c>
      <c r="D81">
        <f t="shared" si="6"/>
        <v>115855</v>
      </c>
      <c r="E81" s="3">
        <f t="shared" si="5"/>
        <v>0.27079762689518788</v>
      </c>
      <c r="F81">
        <f t="shared" si="7"/>
        <v>0.28922609283026152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1296</v>
      </c>
      <c r="C82">
        <v>4365</v>
      </c>
      <c r="D82">
        <f t="shared" si="6"/>
        <v>120220</v>
      </c>
      <c r="E82" s="3">
        <f t="shared" si="5"/>
        <v>0.29690721649484536</v>
      </c>
      <c r="F82">
        <f t="shared" si="7"/>
        <v>0.28981972935494671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929</v>
      </c>
      <c r="C83">
        <v>3054</v>
      </c>
      <c r="D83">
        <f t="shared" si="6"/>
        <v>123274</v>
      </c>
      <c r="E83" s="3">
        <f t="shared" si="5"/>
        <v>0.30419122462344467</v>
      </c>
      <c r="F83">
        <f t="shared" si="7"/>
        <v>0.29125159796425382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2003</v>
      </c>
      <c r="C84">
        <v>6323</v>
      </c>
      <c r="D84">
        <f t="shared" si="6"/>
        <v>129597</v>
      </c>
      <c r="E84" s="3">
        <f t="shared" si="5"/>
        <v>0.31678000948916651</v>
      </c>
      <c r="F84">
        <f t="shared" si="7"/>
        <v>0.29537937743190662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2873</v>
      </c>
      <c r="C85">
        <v>9760</v>
      </c>
      <c r="D85">
        <f t="shared" si="6"/>
        <v>139357</v>
      </c>
      <c r="E85" s="3">
        <f t="shared" si="5"/>
        <v>0.29436475409836066</v>
      </c>
      <c r="F85">
        <f t="shared" si="7"/>
        <v>0.29326684417166837</v>
      </c>
      <c r="G85">
        <v>3616</v>
      </c>
      <c r="H85">
        <f t="shared" si="8"/>
        <v>3218.3333333333335</v>
      </c>
      <c r="I85">
        <v>25</v>
      </c>
      <c r="J85">
        <v>122</v>
      </c>
      <c r="K85">
        <f t="shared" si="4"/>
        <v>133</v>
      </c>
    </row>
    <row r="86" spans="1:11" x14ac:dyDescent="0.25">
      <c r="A86" s="1">
        <v>43936</v>
      </c>
      <c r="B86">
        <v>2600</v>
      </c>
      <c r="C86">
        <v>9937</v>
      </c>
      <c r="D86">
        <f t="shared" si="6"/>
        <v>149294</v>
      </c>
      <c r="E86" s="3">
        <f t="shared" si="5"/>
        <v>0.26164838482439368</v>
      </c>
      <c r="F86">
        <f t="shared" si="7"/>
        <v>0.28937775249172937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</v>
      </c>
    </row>
    <row r="87" spans="1:11" x14ac:dyDescent="0.25">
      <c r="A87" s="1">
        <v>43937</v>
      </c>
      <c r="B87">
        <v>2389</v>
      </c>
      <c r="C87">
        <v>8914</v>
      </c>
      <c r="D87">
        <f t="shared" si="6"/>
        <v>158208</v>
      </c>
      <c r="E87" s="3">
        <f t="shared" si="5"/>
        <v>0.26800538478797398</v>
      </c>
      <c r="F87">
        <f t="shared" si="7"/>
        <v>0.28323120669630342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157.66666666666666</v>
      </c>
    </row>
    <row r="88" spans="1:11" x14ac:dyDescent="0.25">
      <c r="A88" s="1">
        <v>43938</v>
      </c>
      <c r="B88">
        <v>3008</v>
      </c>
      <c r="C88">
        <v>11097</v>
      </c>
      <c r="D88">
        <f t="shared" si="6"/>
        <v>169305</v>
      </c>
      <c r="E88" s="3">
        <f t="shared" si="5"/>
        <v>0.2710642515995314</v>
      </c>
      <c r="F88">
        <f t="shared" si="7"/>
        <v>0.28246959775491115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25">
      <c r="A89" s="1">
        <v>43939</v>
      </c>
      <c r="B89">
        <v>1483</v>
      </c>
      <c r="C89">
        <v>6045</v>
      </c>
      <c r="D89">
        <f t="shared" si="6"/>
        <v>175350</v>
      </c>
      <c r="E89" s="3">
        <f t="shared" si="5"/>
        <v>0.24532671629445824</v>
      </c>
      <c r="F89">
        <f t="shared" si="7"/>
        <v>0.27725376383094502</v>
      </c>
      <c r="G89">
        <v>3728</v>
      </c>
      <c r="H89">
        <f t="shared" si="8"/>
        <v>3736.6666666666665</v>
      </c>
      <c r="I89">
        <v>24</v>
      </c>
      <c r="J89">
        <v>169</v>
      </c>
      <c r="K89">
        <f t="shared" si="4"/>
        <v>170.33333333333334</v>
      </c>
    </row>
    <row r="90" spans="1:11" x14ac:dyDescent="0.25">
      <c r="A90" s="1">
        <v>43940</v>
      </c>
      <c r="B90">
        <v>1090</v>
      </c>
      <c r="C90">
        <v>4594</v>
      </c>
      <c r="D90">
        <f t="shared" si="6"/>
        <v>179944</v>
      </c>
      <c r="E90" s="3">
        <f t="shared" si="5"/>
        <v>0.23726599912929908</v>
      </c>
      <c r="F90">
        <f t="shared" si="7"/>
        <v>0.27256043762131638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171.33333333333334</v>
      </c>
    </row>
    <row r="91" spans="1:11" x14ac:dyDescent="0.25">
      <c r="A91" s="1">
        <v>43941</v>
      </c>
      <c r="B91">
        <v>2695</v>
      </c>
      <c r="C91">
        <v>10798</v>
      </c>
      <c r="D91">
        <f t="shared" si="6"/>
        <v>190742</v>
      </c>
      <c r="E91" s="3">
        <f t="shared" si="5"/>
        <v>0.24958325615854787</v>
      </c>
      <c r="F91">
        <f t="shared" si="7"/>
        <v>0.26393000245318504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172.66666666666666</v>
      </c>
    </row>
    <row r="92" spans="1:11" x14ac:dyDescent="0.25">
      <c r="A92" s="1">
        <v>43942</v>
      </c>
      <c r="B92">
        <v>2195</v>
      </c>
      <c r="C92">
        <v>9465</v>
      </c>
      <c r="D92">
        <f t="shared" si="6"/>
        <v>200207</v>
      </c>
      <c r="E92" s="3">
        <f t="shared" si="5"/>
        <v>0.23190702588483889</v>
      </c>
      <c r="F92">
        <f t="shared" si="7"/>
        <v>0.2540673788003287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169.66666666666666</v>
      </c>
    </row>
    <row r="93" spans="1:11" x14ac:dyDescent="0.25">
      <c r="A93" s="1">
        <v>43943</v>
      </c>
      <c r="B93">
        <v>2715</v>
      </c>
      <c r="C93">
        <v>12486</v>
      </c>
      <c r="D93">
        <f t="shared" si="6"/>
        <v>212693</v>
      </c>
      <c r="E93" s="3">
        <f t="shared" si="5"/>
        <v>0.21744353676117251</v>
      </c>
      <c r="F93">
        <f t="shared" si="7"/>
        <v>0.24566633543115823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161.33333333333334</v>
      </c>
    </row>
    <row r="94" spans="1:11" x14ac:dyDescent="0.25">
      <c r="A94" s="1">
        <v>43944</v>
      </c>
      <c r="B94">
        <v>2410</v>
      </c>
      <c r="C94">
        <v>10802</v>
      </c>
      <c r="D94">
        <f t="shared" si="6"/>
        <v>223495</v>
      </c>
      <c r="E94" s="3">
        <f t="shared" si="5"/>
        <v>0.22310683206813553</v>
      </c>
      <c r="F94">
        <f t="shared" si="7"/>
        <v>0.23888369813285953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2283</v>
      </c>
      <c r="C95">
        <v>12362</v>
      </c>
      <c r="D95">
        <f t="shared" si="6"/>
        <v>235857</v>
      </c>
      <c r="E95" s="3">
        <f t="shared" si="5"/>
        <v>0.18467885455427924</v>
      </c>
      <c r="F95">
        <f t="shared" si="7"/>
        <v>0.22344933285250632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25">
      <c r="A96" s="1">
        <v>43946</v>
      </c>
      <c r="B96">
        <v>1497</v>
      </c>
      <c r="C96">
        <v>8252</v>
      </c>
      <c r="D96">
        <f t="shared" si="6"/>
        <v>244109</v>
      </c>
      <c r="E96" s="3">
        <f t="shared" si="5"/>
        <v>0.18141056713523995</v>
      </c>
      <c r="F96">
        <f t="shared" si="7"/>
        <v>0.21648075161069824</v>
      </c>
      <c r="G96">
        <v>3854</v>
      </c>
      <c r="H96">
        <f t="shared" si="8"/>
        <v>3838</v>
      </c>
      <c r="I96">
        <v>24</v>
      </c>
      <c r="J96">
        <v>150</v>
      </c>
      <c r="K96">
        <f t="shared" si="4"/>
        <v>179</v>
      </c>
    </row>
    <row r="97" spans="1:11" x14ac:dyDescent="0.25">
      <c r="A97" s="1">
        <v>43947</v>
      </c>
      <c r="B97">
        <v>848</v>
      </c>
      <c r="C97">
        <v>4890</v>
      </c>
      <c r="D97">
        <f t="shared" si="6"/>
        <v>248999</v>
      </c>
      <c r="E97" s="3">
        <f t="shared" si="5"/>
        <v>0.17341513292433539</v>
      </c>
      <c r="F97">
        <f t="shared" si="7"/>
        <v>0.21204836724350157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166</v>
      </c>
    </row>
    <row r="98" spans="1:11" x14ac:dyDescent="0.25">
      <c r="A98" s="1">
        <v>43948</v>
      </c>
      <c r="B98">
        <v>2130</v>
      </c>
      <c r="C98">
        <v>10987</v>
      </c>
      <c r="D98">
        <f t="shared" si="6"/>
        <v>259986</v>
      </c>
      <c r="E98" s="3">
        <f t="shared" si="5"/>
        <v>0.19386547738236098</v>
      </c>
      <c r="F98">
        <f t="shared" si="7"/>
        <v>0.20331003408237536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</v>
      </c>
    </row>
    <row r="99" spans="1:11" x14ac:dyDescent="0.25">
      <c r="A99" s="1">
        <v>43949</v>
      </c>
      <c r="B99">
        <v>2108</v>
      </c>
      <c r="C99">
        <v>12276</v>
      </c>
      <c r="D99">
        <f t="shared" si="6"/>
        <v>272262</v>
      </c>
      <c r="E99" s="3">
        <f t="shared" si="5"/>
        <v>0.17171717171717171</v>
      </c>
      <c r="F99">
        <f t="shared" si="7"/>
        <v>0.19417111928388037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12647</v>
      </c>
      <c r="D100">
        <f t="shared" si="6"/>
        <v>284909</v>
      </c>
      <c r="E100" s="3">
        <f t="shared" si="5"/>
        <v>0.17316359610974935</v>
      </c>
      <c r="F100">
        <f t="shared" si="7"/>
        <v>0.18646837265979838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2048</v>
      </c>
      <c r="C101">
        <v>13759</v>
      </c>
      <c r="D101">
        <f t="shared" si="6"/>
        <v>298668</v>
      </c>
      <c r="E101" s="3">
        <f t="shared" si="5"/>
        <v>0.14884802674612982</v>
      </c>
      <c r="F101">
        <f t="shared" si="7"/>
        <v>0.17431790669522301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2085</v>
      </c>
      <c r="C102">
        <v>14114</v>
      </c>
      <c r="D102">
        <f t="shared" si="6"/>
        <v>312782</v>
      </c>
      <c r="E102" s="3">
        <f t="shared" si="5"/>
        <v>0.14772566246280289</v>
      </c>
      <c r="F102">
        <f t="shared" si="7"/>
        <v>0.16777380565485864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1032</v>
      </c>
      <c r="C103">
        <v>7277</v>
      </c>
      <c r="D103">
        <f t="shared" si="6"/>
        <v>320059</v>
      </c>
      <c r="E103" s="3">
        <f t="shared" si="5"/>
        <v>0.1418166826989144</v>
      </c>
      <c r="F103">
        <f t="shared" si="7"/>
        <v>0.16380513495720869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5109</v>
      </c>
      <c r="D104">
        <f t="shared" si="6"/>
        <v>325168</v>
      </c>
      <c r="E104" s="3">
        <f t="shared" si="5"/>
        <v>0.14386376981796828</v>
      </c>
      <c r="F104">
        <f t="shared" si="7"/>
        <v>0.1618506216439759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1883</v>
      </c>
      <c r="C105">
        <v>12112</v>
      </c>
      <c r="D105">
        <f t="shared" si="6"/>
        <v>337280</v>
      </c>
      <c r="E105" s="3">
        <f t="shared" si="5"/>
        <v>0.15546565389696168</v>
      </c>
      <c r="F105">
        <f t="shared" si="7"/>
        <v>0.15629932465650634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1738</v>
      </c>
      <c r="C106">
        <v>12664</v>
      </c>
      <c r="D106">
        <f t="shared" si="6"/>
        <v>349944</v>
      </c>
      <c r="E106" s="3">
        <f t="shared" si="5"/>
        <v>0.13723941882501578</v>
      </c>
      <c r="F106">
        <f t="shared" si="7"/>
        <v>0.1507556448083211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1705</v>
      </c>
      <c r="C107">
        <v>13331</v>
      </c>
      <c r="D107">
        <f t="shared" si="6"/>
        <v>363275</v>
      </c>
      <c r="E107" s="3">
        <f t="shared" si="5"/>
        <v>0.12789738204185733</v>
      </c>
      <c r="F107">
        <f t="shared" si="7"/>
        <v>0.14325089962483731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1684</v>
      </c>
      <c r="C108">
        <v>13491</v>
      </c>
      <c r="D108">
        <f t="shared" si="6"/>
        <v>376766</v>
      </c>
      <c r="E108" s="3">
        <f t="shared" si="5"/>
        <v>0.124823956711882</v>
      </c>
      <c r="F108">
        <f t="shared" si="7"/>
        <v>0.13908166662398525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1460</v>
      </c>
      <c r="C109">
        <v>13337</v>
      </c>
      <c r="D109">
        <f t="shared" si="6"/>
        <v>390103</v>
      </c>
      <c r="E109" s="3">
        <f t="shared" si="5"/>
        <v>0.10946989577866087</v>
      </c>
      <c r="F109">
        <f t="shared" si="7"/>
        <v>0.13239611489763453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5837</v>
      </c>
      <c r="D110">
        <f t="shared" si="6"/>
        <v>395940</v>
      </c>
      <c r="E110" s="3">
        <f t="shared" si="5"/>
        <v>0.11718348466678088</v>
      </c>
      <c r="F110">
        <f t="shared" si="7"/>
        <v>0.13032247861783583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3166</v>
      </c>
      <c r="D111">
        <f t="shared" si="6"/>
        <v>399106</v>
      </c>
      <c r="E111" s="3">
        <f t="shared" si="5"/>
        <v>0.12192040429564119</v>
      </c>
      <c r="F111">
        <f t="shared" si="7"/>
        <v>0.12902702264059077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1314</v>
      </c>
      <c r="C112">
        <v>11865</v>
      </c>
      <c r="D112">
        <f t="shared" si="6"/>
        <v>410971</v>
      </c>
      <c r="E112" s="3">
        <f t="shared" si="5"/>
        <v>0.11074589127686472</v>
      </c>
      <c r="F112">
        <f t="shared" si="7"/>
        <v>0.12173806842083837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1456</v>
      </c>
      <c r="C113">
        <v>13338</v>
      </c>
      <c r="D113">
        <f t="shared" si="6"/>
        <v>424309</v>
      </c>
      <c r="E113" s="3">
        <f t="shared" si="5"/>
        <v>0.10916179337231968</v>
      </c>
      <c r="F113">
        <f t="shared" si="7"/>
        <v>0.1168426006858065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1322</v>
      </c>
      <c r="C114">
        <v>14016</v>
      </c>
      <c r="D114">
        <f t="shared" si="6"/>
        <v>438325</v>
      </c>
      <c r="E114" s="3">
        <f t="shared" si="5"/>
        <v>9.4320776255707769E-2</v>
      </c>
      <c r="F114">
        <f t="shared" si="7"/>
        <v>0.11067288474350433</v>
      </c>
      <c r="G114">
        <v>2859</v>
      </c>
      <c r="H114">
        <f t="shared" si="8"/>
        <v>3029</v>
      </c>
      <c r="I114">
        <v>18</v>
      </c>
      <c r="J114">
        <v>113</v>
      </c>
      <c r="K114">
        <f t="shared" si="4"/>
        <v>117.66666666666667</v>
      </c>
    </row>
    <row r="115" spans="1:11" x14ac:dyDescent="0.25">
      <c r="A115" s="1">
        <v>43965</v>
      </c>
      <c r="B115">
        <v>1316</v>
      </c>
      <c r="C115">
        <v>13464</v>
      </c>
      <c r="D115">
        <f t="shared" si="6"/>
        <v>451789</v>
      </c>
      <c r="E115" s="3">
        <f t="shared" si="5"/>
        <v>9.7742127153891856E-2</v>
      </c>
      <c r="F115">
        <f t="shared" si="7"/>
        <v>0.10580755235061248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108.33333333333333</v>
      </c>
    </row>
    <row r="116" spans="1:11" x14ac:dyDescent="0.25">
      <c r="A116" s="1">
        <v>43966</v>
      </c>
      <c r="B116">
        <v>1109</v>
      </c>
      <c r="C116">
        <v>13806</v>
      </c>
      <c r="D116">
        <f t="shared" si="6"/>
        <v>465595</v>
      </c>
      <c r="E116" s="3">
        <f t="shared" si="5"/>
        <v>8.032739388671592E-2</v>
      </c>
      <c r="F116">
        <f t="shared" si="7"/>
        <v>0.10050071530758226</v>
      </c>
      <c r="G116">
        <v>2692</v>
      </c>
      <c r="H116">
        <f t="shared" si="8"/>
        <v>2772.6666666666665</v>
      </c>
      <c r="I116">
        <v>17</v>
      </c>
      <c r="J116" s="2">
        <v>119</v>
      </c>
      <c r="K116">
        <f t="shared" si="9"/>
        <v>110.33333333333333</v>
      </c>
    </row>
    <row r="117" spans="1:11" x14ac:dyDescent="0.25">
      <c r="A117" s="1">
        <v>43967</v>
      </c>
      <c r="B117">
        <v>653</v>
      </c>
      <c r="C117">
        <v>7126</v>
      </c>
      <c r="D117">
        <f t="shared" si="6"/>
        <v>472721</v>
      </c>
      <c r="E117" s="3">
        <f t="shared" si="5"/>
        <v>9.1636261577322478E-2</v>
      </c>
      <c r="F117">
        <f t="shared" si="7"/>
        <v>9.8409762831950617E-2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101.33333333333333</v>
      </c>
    </row>
    <row r="118" spans="1:11" x14ac:dyDescent="0.25">
      <c r="A118" s="1">
        <v>43968</v>
      </c>
      <c r="B118" s="2">
        <v>365</v>
      </c>
      <c r="C118" s="2">
        <v>4296</v>
      </c>
      <c r="D118">
        <f t="shared" ref="D118:D123" si="11">C118+D117</f>
        <v>477017</v>
      </c>
      <c r="E118" s="3">
        <f t="shared" si="5"/>
        <v>8.4962756052141528E-2</v>
      </c>
      <c r="F118" s="2">
        <f t="shared" si="7"/>
        <v>9.671291601956078E-2</v>
      </c>
      <c r="G118" s="2">
        <v>2533</v>
      </c>
      <c r="H118">
        <f t="shared" si="10"/>
        <v>2607.3333333333335</v>
      </c>
      <c r="I118" s="2">
        <v>14</v>
      </c>
      <c r="J118" s="2">
        <v>84</v>
      </c>
      <c r="K118">
        <f t="shared" si="9"/>
        <v>96.333333333333329</v>
      </c>
    </row>
    <row r="119" spans="1:11" x14ac:dyDescent="0.25">
      <c r="A119" s="1">
        <v>43969</v>
      </c>
      <c r="B119" s="2">
        <v>1320</v>
      </c>
      <c r="C119" s="2">
        <v>13405</v>
      </c>
      <c r="D119">
        <f t="shared" si="11"/>
        <v>490422</v>
      </c>
      <c r="E119" s="3">
        <f t="shared" si="5"/>
        <v>9.8470719880641558E-2</v>
      </c>
      <c r="F119" s="2">
        <f t="shared" ref="F119" si="12">IFERROR(SUMPRODUCT(C113:C119,E113:E119)/SUM(C113:C119),"")</f>
        <v>9.4913846270028066E-2</v>
      </c>
      <c r="G119" s="2">
        <v>2472</v>
      </c>
      <c r="H119">
        <f t="shared" si="10"/>
        <v>2534</v>
      </c>
      <c r="I119" s="2">
        <v>13</v>
      </c>
      <c r="J119" s="2">
        <v>97</v>
      </c>
      <c r="K119">
        <f t="shared" si="9"/>
        <v>89</v>
      </c>
    </row>
    <row r="120" spans="1:11" x14ac:dyDescent="0.25">
      <c r="A120" s="1">
        <v>43970</v>
      </c>
      <c r="B120" s="2">
        <v>1082</v>
      </c>
      <c r="C120" s="2">
        <v>12417</v>
      </c>
      <c r="D120">
        <f t="shared" si="11"/>
        <v>502839</v>
      </c>
      <c r="E120" s="3">
        <f t="shared" si="5"/>
        <v>8.7138600306032057E-2</v>
      </c>
      <c r="F120" s="2">
        <f t="shared" ref="F120:F125" si="13">IFERROR(SUMPRODUCT(C114:C120,E114:E120)/SUM(C114:C120),"")</f>
        <v>9.1264484910225388E-2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85</v>
      </c>
    </row>
    <row r="121" spans="1:11" x14ac:dyDescent="0.25">
      <c r="A121" s="1">
        <v>43971</v>
      </c>
      <c r="B121" s="2">
        <v>1023</v>
      </c>
      <c r="C121" s="2">
        <v>12880</v>
      </c>
      <c r="D121">
        <f t="shared" si="11"/>
        <v>515719</v>
      </c>
      <c r="E121" s="3">
        <f t="shared" si="5"/>
        <v>7.9425465838509318E-2</v>
      </c>
      <c r="F121" s="2">
        <f t="shared" si="13"/>
        <v>8.8740729255497836E-2</v>
      </c>
      <c r="G121" s="2">
        <v>2396</v>
      </c>
      <c r="H121">
        <f t="shared" si="10"/>
        <v>2462</v>
      </c>
      <c r="I121" s="2">
        <v>15</v>
      </c>
      <c r="J121" s="2">
        <v>84</v>
      </c>
      <c r="K121">
        <f t="shared" ref="K121:K175" si="14">AVERAGE(J119:J121)</f>
        <v>85</v>
      </c>
    </row>
    <row r="122" spans="1:11" x14ac:dyDescent="0.25">
      <c r="A122" s="1">
        <v>43972</v>
      </c>
      <c r="B122" s="2">
        <v>981</v>
      </c>
      <c r="C122" s="2">
        <v>11859</v>
      </c>
      <c r="D122">
        <f t="shared" si="11"/>
        <v>527578</v>
      </c>
      <c r="E122" s="3">
        <f t="shared" si="5"/>
        <v>8.2721983303819885E-2</v>
      </c>
      <c r="F122" s="2">
        <f t="shared" si="13"/>
        <v>8.6199844304582454E-2</v>
      </c>
      <c r="G122" s="2">
        <v>2323</v>
      </c>
      <c r="H122">
        <f t="shared" si="10"/>
        <v>2412.3333333333335</v>
      </c>
      <c r="I122" s="2">
        <v>13</v>
      </c>
      <c r="J122" s="2">
        <v>67</v>
      </c>
      <c r="K122">
        <f t="shared" si="14"/>
        <v>75</v>
      </c>
    </row>
    <row r="123" spans="1:11" x14ac:dyDescent="0.25">
      <c r="A123" s="1">
        <v>43973</v>
      </c>
      <c r="B123" s="2">
        <v>869</v>
      </c>
      <c r="C123" s="2">
        <v>11050</v>
      </c>
      <c r="D123">
        <f t="shared" si="11"/>
        <v>538628</v>
      </c>
      <c r="E123" s="3">
        <f t="shared" si="5"/>
        <v>7.864253393665159E-2</v>
      </c>
      <c r="F123" s="2">
        <f t="shared" si="13"/>
        <v>8.6166527460189227E-2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77.666666666666671</v>
      </c>
    </row>
    <row r="124" spans="1:11" x14ac:dyDescent="0.25">
      <c r="A124" s="1">
        <v>43974</v>
      </c>
      <c r="B124" s="2">
        <v>391</v>
      </c>
      <c r="C124" s="2">
        <v>4973</v>
      </c>
      <c r="D124">
        <f t="shared" ref="D124:D129" si="16">C124+D123</f>
        <v>543601</v>
      </c>
      <c r="E124" s="3">
        <f t="shared" si="5"/>
        <v>7.862457269253971E-2</v>
      </c>
      <c r="F124" s="2">
        <f t="shared" si="13"/>
        <v>8.5087471783295718E-2</v>
      </c>
      <c r="G124" s="2">
        <v>2169</v>
      </c>
      <c r="H124">
        <f t="shared" si="15"/>
        <v>2243</v>
      </c>
      <c r="I124" s="2">
        <v>9</v>
      </c>
      <c r="J124" s="2">
        <v>71</v>
      </c>
      <c r="K124">
        <f t="shared" si="14"/>
        <v>73.333333333333329</v>
      </c>
    </row>
    <row r="125" spans="1:11" x14ac:dyDescent="0.25">
      <c r="A125" s="1">
        <v>43975</v>
      </c>
      <c r="B125" s="2">
        <v>302</v>
      </c>
      <c r="C125" s="2">
        <v>4087</v>
      </c>
      <c r="D125">
        <f t="shared" si="16"/>
        <v>547688</v>
      </c>
      <c r="E125" s="3">
        <f t="shared" si="5"/>
        <v>7.3892830927330566E-2</v>
      </c>
      <c r="F125" s="2">
        <f t="shared" si="13"/>
        <v>8.4447651794937101E-2</v>
      </c>
      <c r="G125" s="2">
        <v>2132</v>
      </c>
      <c r="H125">
        <f t="shared" si="15"/>
        <v>2179.3333333333335</v>
      </c>
      <c r="I125" s="2">
        <v>8</v>
      </c>
      <c r="J125" s="2">
        <v>59</v>
      </c>
      <c r="K125">
        <f t="shared" si="14"/>
        <v>70.666666666666671</v>
      </c>
    </row>
    <row r="126" spans="1:11" x14ac:dyDescent="0.25">
      <c r="A126" s="1">
        <v>43976</v>
      </c>
      <c r="B126" s="2">
        <v>198</v>
      </c>
      <c r="C126" s="2">
        <v>3114</v>
      </c>
      <c r="D126">
        <f t="shared" si="16"/>
        <v>550802</v>
      </c>
      <c r="E126" s="3">
        <f t="shared" si="5"/>
        <v>6.358381502890173E-2</v>
      </c>
      <c r="F126" s="2">
        <f t="shared" ref="F126" si="17">IFERROR(SUMPRODUCT(C120:C126,E120:E126)/SUM(C120:C126),"")</f>
        <v>8.0258363696588272E-2</v>
      </c>
      <c r="G126" s="2">
        <v>2108</v>
      </c>
      <c r="H126">
        <f t="shared" si="15"/>
        <v>2136.3333333333335</v>
      </c>
      <c r="I126" s="2">
        <v>8</v>
      </c>
      <c r="J126" s="2">
        <v>65</v>
      </c>
      <c r="K126">
        <f t="shared" si="14"/>
        <v>65</v>
      </c>
    </row>
    <row r="127" spans="1:11" x14ac:dyDescent="0.25">
      <c r="A127" s="1">
        <v>43977</v>
      </c>
      <c r="B127">
        <v>872</v>
      </c>
      <c r="C127">
        <v>11261</v>
      </c>
      <c r="D127">
        <f t="shared" si="16"/>
        <v>562063</v>
      </c>
      <c r="E127" s="3">
        <f t="shared" si="5"/>
        <v>7.7435396501198822E-2</v>
      </c>
      <c r="F127" s="2">
        <f t="shared" ref="F127" si="18">IFERROR(SUMPRODUCT(C121:C127,E121:E127)/SUM(C121:C127),"")</f>
        <v>7.8279076050249904E-2</v>
      </c>
      <c r="G127">
        <v>2106</v>
      </c>
      <c r="H127">
        <f t="shared" si="15"/>
        <v>2115.3333333333335</v>
      </c>
      <c r="I127">
        <v>8</v>
      </c>
      <c r="J127" s="2">
        <v>72</v>
      </c>
      <c r="K127">
        <f t="shared" si="14"/>
        <v>65.333333333333329</v>
      </c>
    </row>
    <row r="128" spans="1:11" x14ac:dyDescent="0.25">
      <c r="A128" s="1">
        <v>43978</v>
      </c>
      <c r="B128" s="2">
        <v>697</v>
      </c>
      <c r="C128" s="2">
        <v>10221</v>
      </c>
      <c r="D128">
        <f t="shared" si="16"/>
        <v>572284</v>
      </c>
      <c r="E128" s="3">
        <f t="shared" si="5"/>
        <v>6.8192936111926422E-2</v>
      </c>
      <c r="F128" s="2">
        <f t="shared" ref="F128" si="19">IFERROR(SUMPRODUCT(C122:C128,E122:E128)/SUM(C122:C128),"")</f>
        <v>7.6195527269512953E-2</v>
      </c>
      <c r="G128" s="2">
        <v>2112</v>
      </c>
      <c r="H128">
        <f t="shared" si="15"/>
        <v>2108.6666666666665</v>
      </c>
      <c r="I128" s="2">
        <v>9</v>
      </c>
      <c r="J128" s="2">
        <v>64</v>
      </c>
      <c r="K128">
        <f t="shared" si="14"/>
        <v>67</v>
      </c>
    </row>
    <row r="129" spans="1:11" x14ac:dyDescent="0.25">
      <c r="A129" s="1">
        <v>43979</v>
      </c>
      <c r="B129" s="2">
        <v>648</v>
      </c>
      <c r="C129" s="2">
        <v>9431</v>
      </c>
      <c r="D129">
        <f t="shared" si="16"/>
        <v>581715</v>
      </c>
      <c r="E129" s="3">
        <f t="shared" si="5"/>
        <v>6.8709574806489232E-2</v>
      </c>
      <c r="F129" s="2">
        <f t="shared" ref="F129" si="20">IFERROR(SUMPRODUCT(C123:C129,E123:E129)/SUM(C123:C129),"")</f>
        <v>7.3461772909470424E-2</v>
      </c>
      <c r="G129" s="2">
        <v>1991</v>
      </c>
      <c r="H129">
        <f t="shared" si="15"/>
        <v>2069.6666666666665</v>
      </c>
      <c r="I129" s="2">
        <v>9</v>
      </c>
      <c r="J129" s="2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537</v>
      </c>
      <c r="C130" s="2">
        <v>10117</v>
      </c>
      <c r="D130">
        <f t="shared" ref="D130" si="21">C130+D129</f>
        <v>591832</v>
      </c>
      <c r="E130" s="3">
        <f t="shared" si="5"/>
        <v>5.3078975981022042E-2</v>
      </c>
      <c r="F130" s="2">
        <f t="shared" ref="F130" si="22">IFERROR(SUMPRODUCT(C124:C130,E124:E130)/SUM(C124:C130),"")</f>
        <v>6.8509886474701145E-2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272</v>
      </c>
      <c r="C131" s="2">
        <v>5799</v>
      </c>
      <c r="D131">
        <f t="shared" ref="D131" si="23">C131+D130</f>
        <v>597631</v>
      </c>
      <c r="E131" s="3">
        <f t="shared" ref="E131:E151" si="24">B131/C131</f>
        <v>4.6904638730815656E-2</v>
      </c>
      <c r="F131" s="2">
        <f t="shared" ref="F131" si="25">IFERROR(SUMPRODUCT(C125:C131,E125:E131)/SUM(C125:C131),"")</f>
        <v>6.5260040718119569E-2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162</v>
      </c>
      <c r="C132" s="2">
        <v>3713</v>
      </c>
      <c r="D132">
        <f t="shared" ref="D132" si="26">C132+D131</f>
        <v>601344</v>
      </c>
      <c r="E132" s="3">
        <f t="shared" si="24"/>
        <v>4.3630487476434152E-2</v>
      </c>
      <c r="F132" s="2">
        <f t="shared" ref="F132" si="27">IFERROR(SUMPRODUCT(C126:C132,E126:E132)/SUM(C126:C132),"")</f>
        <v>6.3105710451766814E-2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25">
      <c r="A133" s="4">
        <v>43983</v>
      </c>
      <c r="B133" s="2">
        <v>509</v>
      </c>
      <c r="C133" s="2">
        <v>9527</v>
      </c>
      <c r="D133" s="2">
        <f t="shared" ref="D133" si="28">C133+D132</f>
        <v>610871</v>
      </c>
      <c r="E133" s="3">
        <f t="shared" si="24"/>
        <v>5.3427101920856514E-2</v>
      </c>
      <c r="F133" s="2">
        <f t="shared" ref="F133" si="29">IFERROR(SUMPRODUCT(C127:C133,E127:E133)/SUM(C127:C133),"")</f>
        <v>6.1545888894438065E-2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9478</v>
      </c>
      <c r="D134" s="2">
        <f t="shared" ref="D134" si="30">C134+D133</f>
        <v>620349</v>
      </c>
      <c r="E134" s="3">
        <f t="shared" si="24"/>
        <v>4.7161848491242879E-2</v>
      </c>
      <c r="F134" s="2">
        <f t="shared" ref="F134" si="31">IFERROR(SUMPRODUCT(C128:C134,E128:E134)/SUM(C128:C134),"")</f>
        <v>5.6136979720687645E-2</v>
      </c>
      <c r="G134" s="2">
        <v>1684</v>
      </c>
      <c r="H134" s="2">
        <f t="shared" si="15"/>
        <v>1696</v>
      </c>
      <c r="I134" s="2">
        <v>6</v>
      </c>
      <c r="J134" s="2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464</v>
      </c>
      <c r="C135" s="2">
        <v>9595</v>
      </c>
      <c r="D135" s="2">
        <f t="shared" ref="D135" si="32">C135+D134</f>
        <v>629944</v>
      </c>
      <c r="E135" s="3">
        <f t="shared" si="24"/>
        <v>4.8358520062532571E-2</v>
      </c>
      <c r="F135" s="2">
        <f t="shared" ref="F135" si="33">IFERROR(SUMPRODUCT(C129:C135,E129:E135)/SUM(C129:C135),"")</f>
        <v>5.2705515088449534E-2</v>
      </c>
      <c r="G135" s="2">
        <v>1637</v>
      </c>
      <c r="H135" s="2">
        <f t="shared" si="15"/>
        <v>1659.3333333333333</v>
      </c>
      <c r="I135" s="2">
        <v>5</v>
      </c>
      <c r="J135" s="2">
        <v>41</v>
      </c>
      <c r="K135">
        <f t="shared" si="14"/>
        <v>42</v>
      </c>
    </row>
    <row r="136" spans="1:11" x14ac:dyDescent="0.25">
      <c r="A136" s="4">
        <v>43986</v>
      </c>
      <c r="B136" s="2">
        <v>386</v>
      </c>
      <c r="C136" s="2">
        <v>8628</v>
      </c>
      <c r="D136" s="2">
        <f t="shared" ref="D136" si="34">C136+D135</f>
        <v>638572</v>
      </c>
      <c r="E136" s="3">
        <f t="shared" si="24"/>
        <v>4.4738062123319426E-2</v>
      </c>
      <c r="F136" s="2">
        <f t="shared" ref="F136" si="35">IFERROR(SUMPRODUCT(C130:C136,E130:E136)/SUM(C130:C136),"")</f>
        <v>4.8841831260882568E-2</v>
      </c>
      <c r="G136">
        <v>1533</v>
      </c>
      <c r="H136" s="2">
        <f t="shared" si="15"/>
        <v>1618</v>
      </c>
      <c r="I136" s="2">
        <v>5</v>
      </c>
      <c r="J136" s="2">
        <v>44</v>
      </c>
      <c r="K136">
        <f t="shared" si="14"/>
        <v>45.333333333333336</v>
      </c>
    </row>
    <row r="137" spans="1:11" x14ac:dyDescent="0.25">
      <c r="A137" s="4">
        <v>43987</v>
      </c>
      <c r="B137" s="2">
        <v>342</v>
      </c>
      <c r="C137" s="2">
        <v>8534</v>
      </c>
      <c r="D137" s="2">
        <f t="shared" ref="D137" si="36">C137+D136</f>
        <v>647106</v>
      </c>
      <c r="E137" s="3">
        <f t="shared" si="24"/>
        <v>4.0074994141082725E-2</v>
      </c>
      <c r="F137" s="2">
        <f t="shared" ref="F137" si="37">IFERROR(SUMPRODUCT(C131:C137,E131:E137)/SUM(C131:C137),"")</f>
        <v>4.6712740167167206E-2</v>
      </c>
      <c r="G137" s="2">
        <v>1531</v>
      </c>
      <c r="H137" s="2">
        <f t="shared" si="15"/>
        <v>1567</v>
      </c>
      <c r="I137" s="2">
        <v>4</v>
      </c>
      <c r="J137" s="2">
        <v>26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4583</v>
      </c>
      <c r="D138" s="2">
        <f t="shared" ref="D138" si="38">C138+D137</f>
        <v>651689</v>
      </c>
      <c r="E138" s="3">
        <f t="shared" si="24"/>
        <v>3.2511455378572987E-2</v>
      </c>
      <c r="F138" s="2">
        <f t="shared" ref="F138" si="39">IFERROR(SUMPRODUCT(C132:C138,E132:E138)/SUM(C132:C138),"")</f>
        <v>4.5488179362906507E-2</v>
      </c>
      <c r="G138" s="2">
        <v>1444</v>
      </c>
      <c r="H138" s="2">
        <f t="shared" si="15"/>
        <v>1502.6666666666667</v>
      </c>
      <c r="I138" s="2">
        <v>7</v>
      </c>
      <c r="J138" s="2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3560</v>
      </c>
      <c r="D139" s="2">
        <f t="shared" ref="D139" si="40">C139+D138</f>
        <v>655249</v>
      </c>
      <c r="E139" s="3">
        <f t="shared" si="24"/>
        <v>4.2415730337078648E-2</v>
      </c>
      <c r="F139" s="2">
        <f t="shared" ref="F139" si="41">IFERROR(SUMPRODUCT(C133:C139,E133:E139)/SUM(C133:C139),"")</f>
        <v>4.5413226973379094E-2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35.666666666666664</v>
      </c>
    </row>
    <row r="140" spans="1:11" x14ac:dyDescent="0.25">
      <c r="A140" s="4">
        <v>43990</v>
      </c>
      <c r="B140" s="2">
        <v>357</v>
      </c>
      <c r="C140" s="2">
        <v>10718</v>
      </c>
      <c r="D140" s="2">
        <f t="shared" ref="D140" si="42">C140+D139</f>
        <v>665967</v>
      </c>
      <c r="E140" s="3">
        <f t="shared" si="24"/>
        <v>3.3308453069602541E-2</v>
      </c>
      <c r="F140" s="2">
        <f t="shared" ref="F140" si="43">IFERROR(SUMPRODUCT(C134:C140,E134:E140)/SUM(C134:C140),"")</f>
        <v>4.1672716712647016E-2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345</v>
      </c>
      <c r="C141" s="2">
        <v>11053</v>
      </c>
      <c r="D141" s="2">
        <f t="shared" ref="D141" si="44">C141+D140</f>
        <v>677020</v>
      </c>
      <c r="E141" s="3">
        <f t="shared" si="24"/>
        <v>3.1213245272776621E-2</v>
      </c>
      <c r="F141" s="2">
        <f t="shared" ref="F141:F142" si="45">IFERROR(SUMPRODUCT(C135:C141,E135:E141)/SUM(C135:C141),"")</f>
        <v>3.8714686523971698E-2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25">
      <c r="A142" s="4">
        <v>43992</v>
      </c>
      <c r="B142" s="2">
        <v>257</v>
      </c>
      <c r="C142" s="2">
        <v>10330</v>
      </c>
      <c r="D142" s="2">
        <f t="shared" ref="D142:D147" si="46">C142+D141</f>
        <v>687350</v>
      </c>
      <c r="E142" s="3">
        <f t="shared" si="24"/>
        <v>2.4878993223620523E-2</v>
      </c>
      <c r="F142" s="2">
        <f t="shared" si="45"/>
        <v>3.4613106643904816E-2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229</v>
      </c>
      <c r="C143" s="2">
        <v>10363</v>
      </c>
      <c r="D143" s="2">
        <f t="shared" si="46"/>
        <v>697713</v>
      </c>
      <c r="E143" s="3">
        <f t="shared" si="24"/>
        <v>2.2097848113480652E-2</v>
      </c>
      <c r="F143" s="2">
        <f t="shared" ref="F143" si="47">IFERROR(SUMPRODUCT(C137:C143,E137:E143)/SUM(C137:C143),"")</f>
        <v>3.094300062562351E-2</v>
      </c>
      <c r="G143" s="2">
        <v>1143</v>
      </c>
      <c r="H143" s="2">
        <f t="shared" si="15"/>
        <v>1246</v>
      </c>
      <c r="I143" s="2">
        <v>5</v>
      </c>
      <c r="J143" s="2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257</v>
      </c>
      <c r="C144" s="2">
        <v>10136</v>
      </c>
      <c r="D144" s="2">
        <f t="shared" si="46"/>
        <v>707849</v>
      </c>
      <c r="E144" s="3">
        <f t="shared" si="24"/>
        <v>2.5355169692186267E-2</v>
      </c>
      <c r="F144" s="2">
        <f t="shared" ref="F144" si="48">IFERROR(SUMPRODUCT(C138:C144,E138:E144)/SUM(C138:C144),"")</f>
        <v>2.8727590010371565E-2</v>
      </c>
      <c r="G144" s="2">
        <v>1069</v>
      </c>
      <c r="H144" s="2">
        <f t="shared" si="15"/>
        <v>1157.3333333333333</v>
      </c>
      <c r="I144" s="2">
        <v>3</v>
      </c>
      <c r="J144" s="2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4845</v>
      </c>
      <c r="D145" s="2">
        <f t="shared" si="46"/>
        <v>712694</v>
      </c>
      <c r="E145" s="3">
        <f t="shared" si="24"/>
        <v>2.0227038183694531E-2</v>
      </c>
      <c r="F145" s="2">
        <f t="shared" ref="F145" si="49">IFERROR(SUMPRODUCT(C139:C145,E139:E145)/SUM(C139:C145),"")</f>
        <v>2.776821572002295E-2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76</v>
      </c>
      <c r="C146" s="2">
        <v>3760</v>
      </c>
      <c r="D146" s="2">
        <f t="shared" si="46"/>
        <v>716454</v>
      </c>
      <c r="E146" s="3">
        <f t="shared" si="24"/>
        <v>2.021276595744681E-2</v>
      </c>
      <c r="F146" s="2">
        <f t="shared" ref="F146" si="50">IFERROR(SUMPRODUCT(C140:C146,E140:E146)/SUM(C140:C146),"")</f>
        <v>2.6452087247773873E-2</v>
      </c>
      <c r="G146" s="2">
        <v>1026</v>
      </c>
      <c r="H146" s="2">
        <f t="shared" si="15"/>
        <v>1044.6666666666667</v>
      </c>
      <c r="I146" s="2">
        <v>1</v>
      </c>
      <c r="J146" s="2">
        <v>31</v>
      </c>
      <c r="K146">
        <f t="shared" si="14"/>
        <v>32</v>
      </c>
    </row>
    <row r="147" spans="1:11" x14ac:dyDescent="0.25">
      <c r="A147" s="4">
        <v>43997</v>
      </c>
      <c r="B147" s="2">
        <v>235</v>
      </c>
      <c r="C147" s="2">
        <v>10860</v>
      </c>
      <c r="D147" s="2">
        <f t="shared" si="46"/>
        <v>727314</v>
      </c>
      <c r="E147" s="3">
        <f t="shared" si="24"/>
        <v>2.1639042357274402E-2</v>
      </c>
      <c r="F147" s="2">
        <f t="shared" ref="F147" si="51">IFERROR(SUMPRODUCT(C141:C147,E141:E147)/SUM(C141:C147),"")</f>
        <v>2.4402171255318107E-2</v>
      </c>
      <c r="G147" s="2">
        <v>1045</v>
      </c>
      <c r="H147" s="2">
        <f t="shared" si="15"/>
        <v>1036.6666666666667</v>
      </c>
      <c r="I147" s="2">
        <v>2</v>
      </c>
      <c r="J147" s="2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199</v>
      </c>
      <c r="C148" s="2">
        <v>10517</v>
      </c>
      <c r="D148" s="2">
        <f t="shared" ref="D148:D149" si="52">C148+D147</f>
        <v>737831</v>
      </c>
      <c r="E148" s="3">
        <f t="shared" si="24"/>
        <v>1.8921745744984311E-2</v>
      </c>
      <c r="F148" s="2">
        <f t="shared" ref="F148:F149" si="53">IFERROR(SUMPRODUCT(C142:C148,E142:E148)/SUM(C142:C148),"")</f>
        <v>2.2216375326832318E-2</v>
      </c>
      <c r="G148" s="2">
        <v>998</v>
      </c>
      <c r="H148" s="2">
        <f t="shared" ref="H148:H177" si="54">AVERAGE(G146:G148)</f>
        <v>1023</v>
      </c>
      <c r="I148" s="2">
        <v>2</v>
      </c>
      <c r="J148" s="2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248</v>
      </c>
      <c r="C149" s="2">
        <v>14523</v>
      </c>
      <c r="D149" s="2">
        <f t="shared" si="52"/>
        <v>752354</v>
      </c>
      <c r="E149" s="3">
        <f t="shared" si="24"/>
        <v>1.7076361633271364E-2</v>
      </c>
      <c r="F149" s="2">
        <f t="shared" si="53"/>
        <v>2.0644883391791276E-2</v>
      </c>
      <c r="G149">
        <v>968</v>
      </c>
      <c r="H149" s="2">
        <f t="shared" si="54"/>
        <v>1003.6666666666666</v>
      </c>
      <c r="I149" s="2">
        <v>4</v>
      </c>
      <c r="J149" s="2">
        <v>28</v>
      </c>
      <c r="K149">
        <f t="shared" si="14"/>
        <v>26.333333333333332</v>
      </c>
    </row>
    <row r="150" spans="1:11" x14ac:dyDescent="0.25">
      <c r="A150" s="4">
        <v>44000</v>
      </c>
      <c r="B150" s="2">
        <v>242</v>
      </c>
      <c r="C150" s="2">
        <v>14248</v>
      </c>
      <c r="D150" s="2">
        <f t="shared" ref="D150" si="55">C150+D149</f>
        <v>766602</v>
      </c>
      <c r="E150" s="3">
        <f t="shared" si="24"/>
        <v>1.6984839977540706E-2</v>
      </c>
      <c r="F150" s="2">
        <f t="shared" ref="F150" si="56">IFERROR(SUMPRODUCT(C144:C150,E144:E150)/SUM(C144:C150),"")</f>
        <v>1.9669323113994979E-2</v>
      </c>
      <c r="G150" s="2">
        <v>994</v>
      </c>
      <c r="H150" s="2">
        <f t="shared" si="54"/>
        <v>986.66666666666663</v>
      </c>
      <c r="I150" s="2">
        <v>3</v>
      </c>
      <c r="J150" s="2">
        <v>23</v>
      </c>
      <c r="K150">
        <f t="shared" si="14"/>
        <v>22.333333333333332</v>
      </c>
    </row>
    <row r="151" spans="1:11" x14ac:dyDescent="0.25">
      <c r="A151" s="4">
        <v>44001</v>
      </c>
      <c r="B151" s="2">
        <v>176</v>
      </c>
      <c r="C151" s="2">
        <v>8958</v>
      </c>
      <c r="D151" s="2">
        <f t="shared" ref="D151" si="57">C151+D150</f>
        <v>775560</v>
      </c>
      <c r="E151" s="3">
        <f t="shared" si="24"/>
        <v>1.9647242688100024E-2</v>
      </c>
      <c r="F151" s="2">
        <f t="shared" ref="F151" si="58">IFERROR(SUMPRODUCT(C145:C151,E145:E151)/SUM(C145:C151),"")</f>
        <v>1.8815258968262173E-2</v>
      </c>
      <c r="G151" s="2">
        <v>964</v>
      </c>
      <c r="H151" s="2">
        <f t="shared" si="54"/>
        <v>975.33333333333337</v>
      </c>
      <c r="I151" s="2">
        <v>3</v>
      </c>
      <c r="J151" s="2">
        <v>32</v>
      </c>
      <c r="K151">
        <f t="shared" si="14"/>
        <v>27.666666666666668</v>
      </c>
    </row>
    <row r="152" spans="1:11" x14ac:dyDescent="0.25">
      <c r="A152" s="4">
        <v>44002</v>
      </c>
      <c r="B152" s="2">
        <v>94</v>
      </c>
      <c r="C152" s="2">
        <v>5477</v>
      </c>
      <c r="D152" s="2">
        <f t="shared" ref="D152" si="59">C152+D151</f>
        <v>781037</v>
      </c>
      <c r="E152" s="3">
        <f t="shared" ref="E152" si="60">B152/C152</f>
        <v>1.7162680299433998E-2</v>
      </c>
      <c r="F152" s="2">
        <f t="shared" ref="F152" si="61">IFERROR(SUMPRODUCT(C146:C152,E146:E152)/SUM(C146:C152),"")</f>
        <v>1.8582737076218485E-2</v>
      </c>
      <c r="G152" s="2">
        <v>927</v>
      </c>
      <c r="H152" s="2">
        <f t="shared" si="54"/>
        <v>961.66666666666663</v>
      </c>
      <c r="I152" s="2">
        <v>2</v>
      </c>
      <c r="J152" s="2">
        <v>16</v>
      </c>
      <c r="K152">
        <f t="shared" si="14"/>
        <v>23.666666666666668</v>
      </c>
    </row>
    <row r="153" spans="1:11" x14ac:dyDescent="0.25">
      <c r="A153" s="4">
        <v>44003</v>
      </c>
      <c r="B153" s="2">
        <v>78</v>
      </c>
      <c r="C153" s="2">
        <v>3888</v>
      </c>
      <c r="D153" s="2">
        <f t="shared" ref="D153" si="62">C153+D152</f>
        <v>784925</v>
      </c>
      <c r="E153" s="3">
        <f t="shared" ref="E153" si="63">B153/C153</f>
        <v>2.0061728395061727E-2</v>
      </c>
      <c r="F153" s="2">
        <f t="shared" ref="F153" si="64">IFERROR(SUMPRODUCT(C147:C153,E147:E153)/SUM(C147:C153),"")</f>
        <v>1.8577207869024844E-2</v>
      </c>
      <c r="G153" s="2">
        <v>920</v>
      </c>
      <c r="H153" s="2">
        <f t="shared" si="54"/>
        <v>937</v>
      </c>
      <c r="I153" s="2">
        <v>2</v>
      </c>
      <c r="J153" s="2">
        <v>31</v>
      </c>
      <c r="K153">
        <f t="shared" si="14"/>
        <v>26.333333333333332</v>
      </c>
    </row>
    <row r="154" spans="1:11" x14ac:dyDescent="0.25">
      <c r="A154" s="4">
        <v>44004</v>
      </c>
      <c r="B154" s="2">
        <v>229</v>
      </c>
      <c r="C154" s="2">
        <v>10188</v>
      </c>
      <c r="D154" s="2">
        <f t="shared" ref="D154" si="65">C154+D153</f>
        <v>795113</v>
      </c>
      <c r="E154" s="3">
        <f t="shared" ref="E154" si="66">B154/C154</f>
        <v>2.2477424420887317E-2</v>
      </c>
      <c r="F154" s="2">
        <f t="shared" ref="F154" si="67">IFERROR(SUMPRODUCT(C148:C154,E148:E154)/SUM(C148:C154),"")</f>
        <v>1.8672841782327174E-2</v>
      </c>
      <c r="G154" s="2">
        <v>953</v>
      </c>
      <c r="H154" s="2">
        <f t="shared" si="54"/>
        <v>933.33333333333337</v>
      </c>
      <c r="I154" s="2">
        <v>3</v>
      </c>
      <c r="J154" s="2">
        <v>22</v>
      </c>
      <c r="K154">
        <f t="shared" si="14"/>
        <v>23</v>
      </c>
    </row>
    <row r="155" spans="1:11" x14ac:dyDescent="0.25">
      <c r="A155" s="4">
        <v>44005</v>
      </c>
      <c r="B155" s="2">
        <v>187</v>
      </c>
      <c r="C155" s="2">
        <v>10658</v>
      </c>
      <c r="D155" s="2">
        <f t="shared" ref="D155:D156" si="68">C155+D154</f>
        <v>805771</v>
      </c>
      <c r="E155" s="3">
        <f t="shared" ref="E155:E156" si="69">B155/C155</f>
        <v>1.7545505723400263E-2</v>
      </c>
      <c r="F155" s="2">
        <f t="shared" ref="F155" si="70">IFERROR(SUMPRODUCT(C149:C155,E149:E155)/SUM(C149:C155),"")</f>
        <v>1.8457462466882544E-2</v>
      </c>
      <c r="G155" s="2">
        <v>939</v>
      </c>
      <c r="H155" s="2">
        <f t="shared" si="54"/>
        <v>937.33333333333337</v>
      </c>
      <c r="I155" s="2">
        <v>4</v>
      </c>
      <c r="J155" s="2">
        <v>28</v>
      </c>
      <c r="K155">
        <f t="shared" si="14"/>
        <v>27</v>
      </c>
    </row>
    <row r="156" spans="1:11" x14ac:dyDescent="0.25">
      <c r="A156" s="4">
        <v>44006</v>
      </c>
      <c r="B156" s="2">
        <v>211</v>
      </c>
      <c r="C156" s="2">
        <v>10755</v>
      </c>
      <c r="D156" s="2">
        <f t="shared" si="68"/>
        <v>816526</v>
      </c>
      <c r="E156" s="3">
        <f t="shared" si="69"/>
        <v>1.9618781961878197E-2</v>
      </c>
      <c r="F156" s="2">
        <f t="shared" ref="F156:F161" si="71">IFERROR(SUMPRODUCT(C150:C156,E150:E156)/SUM(C150:C156),"")</f>
        <v>1.8964657483014399E-2</v>
      </c>
      <c r="G156">
        <v>822</v>
      </c>
      <c r="H156" s="2">
        <f t="shared" si="54"/>
        <v>904.66666666666663</v>
      </c>
      <c r="I156" s="2">
        <v>4</v>
      </c>
      <c r="J156" s="2">
        <v>25</v>
      </c>
      <c r="K156">
        <f t="shared" si="14"/>
        <v>25</v>
      </c>
    </row>
    <row r="157" spans="1:11" x14ac:dyDescent="0.25">
      <c r="A157" s="4">
        <v>44007</v>
      </c>
      <c r="B157" s="2">
        <v>206</v>
      </c>
      <c r="C157" s="2">
        <v>9603</v>
      </c>
      <c r="D157" s="2">
        <f t="shared" ref="D157" si="72">C157+D156</f>
        <v>826129</v>
      </c>
      <c r="E157" s="3">
        <f t="shared" ref="E157" si="73">B157/C157</f>
        <v>2.1451629699052378E-2</v>
      </c>
      <c r="F157" s="2">
        <f t="shared" si="71"/>
        <v>1.983973659011877E-2</v>
      </c>
      <c r="G157" s="2">
        <v>791</v>
      </c>
      <c r="H157" s="2">
        <f t="shared" si="54"/>
        <v>850.66666666666663</v>
      </c>
      <c r="I157" s="2">
        <v>2</v>
      </c>
      <c r="J157" s="2">
        <v>18</v>
      </c>
      <c r="K157">
        <f t="shared" si="14"/>
        <v>23.666666666666668</v>
      </c>
    </row>
    <row r="158" spans="1:11" x14ac:dyDescent="0.25">
      <c r="A158" s="4">
        <v>44008</v>
      </c>
      <c r="B158" s="2">
        <v>201</v>
      </c>
      <c r="C158" s="2">
        <v>10264</v>
      </c>
      <c r="D158" s="2">
        <f t="shared" ref="D158" si="74">C158+D157</f>
        <v>836393</v>
      </c>
      <c r="E158" s="3">
        <f t="shared" ref="E158" si="75">B158/C158</f>
        <v>1.9583008573655494E-2</v>
      </c>
      <c r="F158" s="2">
        <f t="shared" si="71"/>
        <v>1.9824766163102265E-2</v>
      </c>
      <c r="G158" s="2">
        <v>769</v>
      </c>
      <c r="H158" s="2">
        <f t="shared" si="54"/>
        <v>794</v>
      </c>
      <c r="I158" s="2">
        <v>4</v>
      </c>
      <c r="J158" s="2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135</v>
      </c>
      <c r="C159" s="2">
        <v>6127</v>
      </c>
      <c r="D159" s="2">
        <f t="shared" ref="D159" si="76">C159+D158</f>
        <v>842520</v>
      </c>
      <c r="E159" s="3">
        <f t="shared" ref="E159" si="77">B159/C159</f>
        <v>2.2033621674555248E-2</v>
      </c>
      <c r="F159" s="2">
        <f t="shared" si="71"/>
        <v>2.028202917879739E-2</v>
      </c>
      <c r="G159" s="2">
        <v>748</v>
      </c>
      <c r="H159" s="2">
        <f t="shared" si="54"/>
        <v>769.33333333333337</v>
      </c>
      <c r="I159" s="2">
        <v>3</v>
      </c>
      <c r="J159" s="2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69</v>
      </c>
      <c r="C160" s="2">
        <v>4720</v>
      </c>
      <c r="D160" s="2">
        <f t="shared" ref="D160" si="78">C160+D159</f>
        <v>847240</v>
      </c>
      <c r="E160" s="3">
        <f t="shared" ref="E160" si="79">B160/C160</f>
        <v>1.461864406779661E-2</v>
      </c>
      <c r="F160" s="2">
        <f t="shared" si="71"/>
        <v>1.9866805745005215E-2</v>
      </c>
      <c r="G160" s="2">
        <v>762</v>
      </c>
      <c r="H160" s="2">
        <f t="shared" si="54"/>
        <v>759.66666666666663</v>
      </c>
      <c r="I160" s="2">
        <v>2</v>
      </c>
      <c r="J160" s="2">
        <v>20</v>
      </c>
      <c r="K160">
        <f t="shared" si="14"/>
        <v>21</v>
      </c>
    </row>
    <row r="161" spans="1:11" x14ac:dyDescent="0.25">
      <c r="A161" s="4">
        <v>44011</v>
      </c>
      <c r="B161" s="2">
        <v>200</v>
      </c>
      <c r="C161" s="2">
        <v>12299</v>
      </c>
      <c r="D161" s="2">
        <f t="shared" ref="D161" si="80">C161+D160</f>
        <v>859539</v>
      </c>
      <c r="E161" s="3">
        <f t="shared" ref="E161" si="81">B161/C161</f>
        <v>1.6261484673550694E-2</v>
      </c>
      <c r="F161" s="2">
        <f t="shared" si="71"/>
        <v>1.8765715704839661E-2</v>
      </c>
      <c r="G161" s="2">
        <v>733</v>
      </c>
      <c r="H161" s="2">
        <f t="shared" si="54"/>
        <v>747.66666666666663</v>
      </c>
      <c r="I161" s="2">
        <v>1</v>
      </c>
      <c r="J161" s="2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216</v>
      </c>
      <c r="C162" s="2">
        <v>12449</v>
      </c>
      <c r="D162" s="2">
        <f t="shared" ref="D162" si="82">C162+D161</f>
        <v>871988</v>
      </c>
      <c r="E162" s="3">
        <f t="shared" ref="E162" si="83">B162/C162</f>
        <v>1.73507912282111E-2</v>
      </c>
      <c r="F162" s="2">
        <f t="shared" ref="F162" si="84">IFERROR(SUMPRODUCT(C156:C162,E156:E162)/SUM(C156:C162),"")</f>
        <v>1.8696105229774832E-2</v>
      </c>
      <c r="G162" s="2">
        <v>760</v>
      </c>
      <c r="H162" s="2">
        <f t="shared" si="54"/>
        <v>751.66666666666663</v>
      </c>
      <c r="I162" s="2">
        <v>3</v>
      </c>
      <c r="J162" s="2">
        <v>15</v>
      </c>
      <c r="K162">
        <f t="shared" si="14"/>
        <v>17</v>
      </c>
    </row>
    <row r="163" spans="1:11" x14ac:dyDescent="0.25">
      <c r="A163" s="4">
        <v>44013</v>
      </c>
      <c r="B163" s="2">
        <v>218</v>
      </c>
      <c r="C163" s="2">
        <v>10920</v>
      </c>
      <c r="D163" s="2">
        <f t="shared" ref="D163" si="85">C163+D162</f>
        <v>882908</v>
      </c>
      <c r="E163" s="3">
        <f t="shared" ref="E163" si="86">B163/C163</f>
        <v>1.9963369963369962E-2</v>
      </c>
      <c r="F163" s="2">
        <f t="shared" ref="F163" si="87">IFERROR(SUMPRODUCT(C157:C163,E157:E163)/SUM(C157:C163),"")</f>
        <v>1.8755084209574883E-2</v>
      </c>
      <c r="G163">
        <v>681</v>
      </c>
      <c r="H163" s="2">
        <f t="shared" si="54"/>
        <v>724.66666666666663</v>
      </c>
      <c r="I163" s="2">
        <v>4</v>
      </c>
      <c r="J163" s="2">
        <v>23</v>
      </c>
      <c r="K163">
        <f t="shared" si="14"/>
        <v>18</v>
      </c>
    </row>
    <row r="164" spans="1:11" x14ac:dyDescent="0.25">
      <c r="A164" s="4">
        <v>44014</v>
      </c>
      <c r="B164" s="2">
        <v>227</v>
      </c>
      <c r="C164" s="2">
        <v>10312</v>
      </c>
      <c r="D164" s="2">
        <f t="shared" ref="D164" si="88">C164+D163</f>
        <v>893220</v>
      </c>
      <c r="E164" s="3">
        <f t="shared" ref="E164" si="89">B164/C164</f>
        <v>2.2013188518231187E-2</v>
      </c>
      <c r="F164" s="2">
        <f t="shared" ref="F164" si="90">IFERROR(SUMPRODUCT(C158:C164,E158:E164)/SUM(C158:C164),"")</f>
        <v>1.886989313022611E-2</v>
      </c>
      <c r="G164" s="2">
        <v>656</v>
      </c>
      <c r="H164" s="2">
        <f t="shared" si="54"/>
        <v>699</v>
      </c>
      <c r="I164" s="2">
        <v>5</v>
      </c>
      <c r="J164" s="2">
        <v>20</v>
      </c>
      <c r="K164">
        <f t="shared" si="14"/>
        <v>19.333333333333332</v>
      </c>
    </row>
    <row r="165" spans="1:11" x14ac:dyDescent="0.25">
      <c r="A165" s="4">
        <v>44015</v>
      </c>
      <c r="B165" s="2">
        <v>99</v>
      </c>
      <c r="C165" s="2">
        <v>6070</v>
      </c>
      <c r="D165" s="2">
        <f t="shared" ref="D165" si="91">C165+D164</f>
        <v>899290</v>
      </c>
      <c r="E165" s="3">
        <f t="shared" ref="E165" si="92">B165/C165</f>
        <v>1.6309719934102143E-2</v>
      </c>
      <c r="F165" s="2">
        <f t="shared" ref="F165" si="93">IFERROR(SUMPRODUCT(C159:C165,E159:E165)/SUM(C159:C165),"")</f>
        <v>1.8506447048348886E-2</v>
      </c>
      <c r="G165" s="2">
        <v>640</v>
      </c>
      <c r="H165" s="2">
        <f t="shared" si="54"/>
        <v>659</v>
      </c>
      <c r="I165" s="2">
        <v>3</v>
      </c>
      <c r="J165" s="2">
        <v>15</v>
      </c>
      <c r="K165">
        <f t="shared" si="14"/>
        <v>19.333333333333332</v>
      </c>
    </row>
    <row r="166" spans="1:11" x14ac:dyDescent="0.25">
      <c r="A166" s="4">
        <v>44016</v>
      </c>
      <c r="B166" s="2">
        <v>63</v>
      </c>
      <c r="C166" s="2">
        <v>2952</v>
      </c>
      <c r="D166" s="2">
        <f t="shared" ref="D166" si="94">C166+D165</f>
        <v>902242</v>
      </c>
      <c r="E166" s="3">
        <f t="shared" ref="E166" si="95">B166/C166</f>
        <v>2.1341463414634148E-2</v>
      </c>
      <c r="F166" s="2">
        <f t="shared" ref="F166" si="96">IFERROR(SUMPRODUCT(C160:C166,E160:E166)/SUM(C160:C166),"")</f>
        <v>1.8284719198955159E-2</v>
      </c>
      <c r="G166" s="2">
        <v>636</v>
      </c>
      <c r="H166" s="2">
        <f t="shared" si="54"/>
        <v>644</v>
      </c>
      <c r="I166" s="2">
        <v>2</v>
      </c>
      <c r="J166" s="2">
        <v>19</v>
      </c>
      <c r="K166">
        <f t="shared" si="14"/>
        <v>18</v>
      </c>
    </row>
    <row r="167" spans="1:11" x14ac:dyDescent="0.25">
      <c r="A167" s="4">
        <v>44017</v>
      </c>
      <c r="B167" s="2">
        <v>100</v>
      </c>
      <c r="C167" s="2">
        <v>4770</v>
      </c>
      <c r="D167" s="2">
        <f t="shared" ref="D167" si="97">C167+D166</f>
        <v>907012</v>
      </c>
      <c r="E167" s="3">
        <f t="shared" ref="E167" si="98">B167/C167</f>
        <v>2.0964360587002098E-2</v>
      </c>
      <c r="F167" s="2">
        <f t="shared" ref="F167" si="99">IFERROR(SUMPRODUCT(C161:C167,E161:E167)/SUM(C161:C167),"")</f>
        <v>1.8788061299605165E-2</v>
      </c>
      <c r="G167" s="2">
        <v>603</v>
      </c>
      <c r="H167" s="2">
        <f t="shared" si="54"/>
        <v>626.33333333333337</v>
      </c>
      <c r="I167" s="2">
        <v>1</v>
      </c>
      <c r="J167" s="2">
        <v>16</v>
      </c>
      <c r="K167">
        <f t="shared" si="14"/>
        <v>16.666666666666668</v>
      </c>
    </row>
    <row r="168" spans="1:11" x14ac:dyDescent="0.25">
      <c r="A168" s="4">
        <v>44018</v>
      </c>
      <c r="B168" s="2">
        <v>239</v>
      </c>
      <c r="C168" s="2">
        <v>12395</v>
      </c>
      <c r="D168" s="2">
        <f t="shared" ref="D168" si="100">C168+D167</f>
        <v>919407</v>
      </c>
      <c r="E168" s="5">
        <f t="shared" ref="E168" si="101">B168/C168</f>
        <v>1.928196853569988E-2</v>
      </c>
      <c r="F168" s="2">
        <f t="shared" ref="F168" si="102">IFERROR(SUMPRODUCT(C162:C168,E162:E168)/SUM(C162:C168),"")</f>
        <v>1.9409367274670943E-2</v>
      </c>
      <c r="G168" s="2">
        <v>621</v>
      </c>
      <c r="H168" s="2">
        <f t="shared" si="54"/>
        <v>620</v>
      </c>
      <c r="I168" s="2">
        <v>5</v>
      </c>
      <c r="J168" s="2">
        <v>22</v>
      </c>
      <c r="K168">
        <f t="shared" si="14"/>
        <v>19</v>
      </c>
    </row>
    <row r="169" spans="1:11" x14ac:dyDescent="0.25">
      <c r="A169" s="4">
        <v>44019</v>
      </c>
      <c r="B169" s="2">
        <v>226</v>
      </c>
      <c r="C169" s="2">
        <v>14338</v>
      </c>
      <c r="D169" s="2">
        <f t="shared" ref="D169:D170" si="103">C169+D168</f>
        <v>933745</v>
      </c>
      <c r="E169" s="5">
        <f t="shared" ref="E169:E170" si="104">B169/C169</f>
        <v>1.5762309945599108E-2</v>
      </c>
      <c r="F169" s="2">
        <f t="shared" ref="F169:F170" si="105">IFERROR(SUMPRODUCT(C163:C169,E163:E169)/SUM(C163:C169),"")</f>
        <v>1.8977605777482715E-2</v>
      </c>
      <c r="G169" s="2">
        <v>662</v>
      </c>
      <c r="H169" s="2">
        <f t="shared" si="54"/>
        <v>628.66666666666663</v>
      </c>
      <c r="I169" s="2">
        <v>5</v>
      </c>
      <c r="J169" s="2">
        <v>18</v>
      </c>
      <c r="K169">
        <f t="shared" si="14"/>
        <v>18.666666666666668</v>
      </c>
    </row>
    <row r="170" spans="1:11" x14ac:dyDescent="0.25">
      <c r="A170" s="4">
        <v>44020</v>
      </c>
      <c r="B170" s="2">
        <v>204</v>
      </c>
      <c r="C170" s="2">
        <v>12802</v>
      </c>
      <c r="D170" s="2">
        <f t="shared" si="103"/>
        <v>946547</v>
      </c>
      <c r="E170" s="5">
        <f t="shared" si="104"/>
        <v>1.5935010154663334E-2</v>
      </c>
      <c r="F170" s="2">
        <f t="shared" si="105"/>
        <v>1.819638900674115E-2</v>
      </c>
      <c r="G170" s="2">
        <v>635</v>
      </c>
      <c r="H170" s="2">
        <f t="shared" si="54"/>
        <v>639.33333333333337</v>
      </c>
      <c r="I170" s="2">
        <v>4</v>
      </c>
      <c r="J170" s="2">
        <v>28</v>
      </c>
      <c r="K170">
        <f t="shared" si="14"/>
        <v>22.666666666666668</v>
      </c>
    </row>
    <row r="171" spans="1:11" x14ac:dyDescent="0.25">
      <c r="A171" s="4">
        <v>44021</v>
      </c>
      <c r="B171" s="2">
        <v>184</v>
      </c>
      <c r="C171" s="2">
        <v>9146</v>
      </c>
      <c r="D171" s="2">
        <f t="shared" ref="D171" si="106">C171+D170</f>
        <v>955693</v>
      </c>
      <c r="E171" s="5">
        <f t="shared" ref="E171" si="107">B171/C171</f>
        <v>2.0118084408484584E-2</v>
      </c>
      <c r="F171" s="2">
        <f t="shared" ref="F171" si="108">IFERROR(SUMPRODUCT(C165:C171,E165:E171)/SUM(C165:C171),"")</f>
        <v>1.7847710210811069E-2</v>
      </c>
      <c r="G171" s="2">
        <v>632</v>
      </c>
      <c r="H171" s="2">
        <f t="shared" si="54"/>
        <v>643</v>
      </c>
      <c r="I171" s="2">
        <v>4</v>
      </c>
      <c r="J171" s="2">
        <v>17</v>
      </c>
      <c r="K171">
        <f t="shared" si="14"/>
        <v>21</v>
      </c>
    </row>
    <row r="172" spans="1:11" x14ac:dyDescent="0.25">
      <c r="A172" s="4">
        <v>44022</v>
      </c>
      <c r="B172" s="2">
        <v>169</v>
      </c>
      <c r="C172" s="2">
        <v>9283</v>
      </c>
      <c r="D172" s="2">
        <f t="shared" ref="D172" si="109">C172+D171</f>
        <v>964976</v>
      </c>
      <c r="E172" s="5">
        <f t="shared" ref="E172" si="110">B172/C172</f>
        <v>1.8205321555531617E-2</v>
      </c>
      <c r="F172" s="2">
        <f t="shared" ref="F172" si="111">IFERROR(SUMPRODUCT(C166:C172,E166:E172)/SUM(C166:C172),"")</f>
        <v>1.8040373900070031E-2</v>
      </c>
      <c r="G172" s="2">
        <v>572</v>
      </c>
      <c r="H172" s="2">
        <f t="shared" si="54"/>
        <v>613</v>
      </c>
      <c r="I172" s="2">
        <v>4</v>
      </c>
      <c r="J172" s="2">
        <v>9</v>
      </c>
      <c r="K172">
        <f t="shared" si="14"/>
        <v>18</v>
      </c>
    </row>
    <row r="173" spans="1:11" x14ac:dyDescent="0.25">
      <c r="A173" s="4">
        <v>44023</v>
      </c>
      <c r="B173" s="2">
        <v>75</v>
      </c>
      <c r="C173" s="2">
        <v>5774</v>
      </c>
      <c r="D173" s="2">
        <f t="shared" ref="D173" si="112">C173+D172</f>
        <v>970750</v>
      </c>
      <c r="E173" s="5">
        <f t="shared" ref="E173" si="113">B173/C173</f>
        <v>1.2989262209906477E-2</v>
      </c>
      <c r="F173" s="2">
        <f t="shared" ref="F173" si="114">IFERROR(SUMPRODUCT(C167:C173,E167:E173)/SUM(C167:C173),"")</f>
        <v>1.74724119810825E-2</v>
      </c>
      <c r="G173" s="2">
        <v>583</v>
      </c>
      <c r="H173" s="2">
        <f t="shared" si="54"/>
        <v>595.66666666666663</v>
      </c>
      <c r="I173" s="2">
        <v>2</v>
      </c>
      <c r="J173" s="2">
        <v>11</v>
      </c>
      <c r="K173">
        <f t="shared" si="14"/>
        <v>12.333333333333334</v>
      </c>
    </row>
    <row r="174" spans="1:11" x14ac:dyDescent="0.25">
      <c r="A174" s="4">
        <v>44024</v>
      </c>
      <c r="B174" s="2">
        <v>62</v>
      </c>
      <c r="C174" s="2">
        <v>3530</v>
      </c>
      <c r="D174" s="2">
        <f t="shared" ref="D174" si="115">C174+D173</f>
        <v>974280</v>
      </c>
      <c r="E174" s="5">
        <f t="shared" ref="E174" si="116">B174/C174</f>
        <v>1.7563739376770537E-2</v>
      </c>
      <c r="F174" s="2">
        <f t="shared" ref="F174" si="117">IFERROR(SUMPRODUCT(C168:C174,E168:E174)/SUM(C168:C174),"")</f>
        <v>1.722958910626152E-2</v>
      </c>
      <c r="G174" s="2">
        <v>570</v>
      </c>
      <c r="H174" s="2">
        <f t="shared" si="54"/>
        <v>575</v>
      </c>
      <c r="I174" s="2">
        <v>2</v>
      </c>
      <c r="J174" s="2">
        <v>14</v>
      </c>
      <c r="K174">
        <f t="shared" si="14"/>
        <v>11.333333333333334</v>
      </c>
    </row>
    <row r="175" spans="1:11" x14ac:dyDescent="0.25">
      <c r="A175" s="4">
        <v>44025</v>
      </c>
      <c r="B175" s="2">
        <v>145</v>
      </c>
      <c r="C175" s="2">
        <v>9301</v>
      </c>
      <c r="D175" s="2">
        <f t="shared" ref="D175" si="118">C175+D174</f>
        <v>983581</v>
      </c>
      <c r="E175" s="5">
        <f t="shared" ref="E175" si="119">B175/C175</f>
        <v>1.5589721535318783E-2</v>
      </c>
      <c r="F175" s="2">
        <f t="shared" ref="F175" si="120">IFERROR(SUMPRODUCT(C169:C175,E169:E175)/SUM(C169:C175),"")</f>
        <v>1.6595505968149096E-2</v>
      </c>
      <c r="G175" s="2">
        <v>560</v>
      </c>
      <c r="H175" s="2">
        <f t="shared" si="54"/>
        <v>571</v>
      </c>
      <c r="I175" s="2">
        <v>2</v>
      </c>
      <c r="J175" s="2">
        <v>13</v>
      </c>
      <c r="K175" s="2">
        <f t="shared" si="14"/>
        <v>12.666666666666666</v>
      </c>
    </row>
    <row r="176" spans="1:11" x14ac:dyDescent="0.25">
      <c r="A176" s="4">
        <v>44026</v>
      </c>
      <c r="B176" s="2">
        <v>118</v>
      </c>
      <c r="C176" s="2">
        <v>8452</v>
      </c>
      <c r="D176" s="2">
        <f t="shared" ref="D176:D177" si="121">C176+D175</f>
        <v>992033</v>
      </c>
      <c r="E176" s="5">
        <f t="shared" ref="E176:E177" si="122">B176/C176</f>
        <v>1.3961192617132039E-2</v>
      </c>
      <c r="F176" s="2">
        <f t="shared" ref="F176:F177" si="123">IFERROR(SUMPRODUCT(C170:C176,E170:E176)/SUM(C170:C176),"")</f>
        <v>1.6418473785341753E-2</v>
      </c>
      <c r="G176" s="2">
        <v>580</v>
      </c>
      <c r="H176" s="2">
        <f t="shared" si="54"/>
        <v>570</v>
      </c>
      <c r="I176" s="2">
        <v>6</v>
      </c>
      <c r="J176" s="2"/>
      <c r="K176" s="2"/>
    </row>
    <row r="177" spans="1:11" x14ac:dyDescent="0.25">
      <c r="A177" s="4">
        <v>44027</v>
      </c>
      <c r="B177" s="2">
        <v>67</v>
      </c>
      <c r="C177" s="2">
        <v>3316</v>
      </c>
      <c r="D177" s="2">
        <f t="shared" si="121"/>
        <v>995349</v>
      </c>
      <c r="E177" s="5">
        <f t="shared" si="122"/>
        <v>2.0205066344993968E-2</v>
      </c>
      <c r="F177" s="2">
        <f t="shared" si="123"/>
        <v>1.6802590057784516E-2</v>
      </c>
      <c r="G177" s="2">
        <v>557</v>
      </c>
      <c r="H177" s="2">
        <f t="shared" si="54"/>
        <v>565.66666666666663</v>
      </c>
      <c r="I177" s="2">
        <v>6</v>
      </c>
      <c r="J177" s="2"/>
      <c r="K17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Murray, Lisa (DPH)</cp:lastModifiedBy>
  <dcterms:created xsi:type="dcterms:W3CDTF">2020-05-17T19:28:24Z</dcterms:created>
  <dcterms:modified xsi:type="dcterms:W3CDTF">2020-07-16T16:30:43Z</dcterms:modified>
</cp:coreProperties>
</file>