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S:\COVID-19 Data Visualization\COVID19 - Files\Power BI resources\CSV filesPROB2\"/>
    </mc:Choice>
  </mc:AlternateContent>
  <xr:revisionPtr revIDLastSave="0" documentId="13_ncr:1_{81D712A7-20BA-4A98-AA18-74834F8400CC}" xr6:coauthVersionLast="44" xr6:coauthVersionMax="44" xr10:uidLastSave="{00000000-0000-0000-0000-000000000000}"/>
  <bookViews>
    <workbookView xWindow="-120" yWindow="-120" windowWidth="20700" windowHeight="11100" xr2:uid="{A53410EC-0570-4A6D-8CC6-C38FD68A563E}"/>
  </bookViews>
  <sheets>
    <sheet name="Sheet1" sheetId="1" r:id="rId1"/>
  </sheets>
  <definedNames>
    <definedName name="_xlnm._FilterDatabase" localSheetId="0" hidden="1">Sheet1!$A$1:$K$118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39" i="1" l="1"/>
  <c r="H141" i="1"/>
  <c r="E141" i="1"/>
  <c r="K138" i="1" l="1"/>
  <c r="H140" i="1"/>
  <c r="E140" i="1"/>
  <c r="K137" i="1" l="1"/>
  <c r="H139" i="1"/>
  <c r="E139" i="1"/>
  <c r="K136" i="1" l="1"/>
  <c r="H138" i="1"/>
  <c r="E138" i="1"/>
  <c r="K135" i="1" l="1"/>
  <c r="H137" i="1"/>
  <c r="E137" i="1"/>
  <c r="K134" i="1" l="1"/>
  <c r="H136" i="1"/>
  <c r="E136" i="1"/>
  <c r="K133" i="1" l="1"/>
  <c r="H135" i="1"/>
  <c r="E135" i="1"/>
  <c r="F141" i="1" s="1"/>
  <c r="K132" i="1" l="1"/>
  <c r="H134" i="1"/>
  <c r="E134" i="1"/>
  <c r="F140" i="1" s="1"/>
  <c r="K131" i="1" l="1"/>
  <c r="H133" i="1"/>
  <c r="E133" i="1"/>
  <c r="F139" i="1" s="1"/>
  <c r="K130" i="1" l="1"/>
  <c r="H132" i="1"/>
  <c r="E132" i="1"/>
  <c r="F138" i="1" s="1"/>
  <c r="K129" i="1" l="1"/>
  <c r="H131" i="1"/>
  <c r="E131" i="1"/>
  <c r="F137" i="1" s="1"/>
  <c r="K128" i="1" l="1"/>
  <c r="H130" i="1"/>
  <c r="E130" i="1"/>
  <c r="F136" i="1" s="1"/>
  <c r="K127" i="1" l="1"/>
  <c r="H129" i="1"/>
  <c r="E129" i="1"/>
  <c r="F135" i="1" s="1"/>
  <c r="K126" i="1" l="1"/>
  <c r="H128" i="1"/>
  <c r="E128" i="1"/>
  <c r="F134" i="1" s="1"/>
  <c r="E127" i="1" l="1"/>
  <c r="F133" i="1" s="1"/>
  <c r="H127" i="1"/>
  <c r="K125" i="1"/>
  <c r="K124" i="1" l="1"/>
  <c r="H126" i="1"/>
  <c r="E126" i="1"/>
  <c r="F132" i="1" s="1"/>
  <c r="K123" i="1" l="1"/>
  <c r="H125" i="1"/>
  <c r="E125" i="1"/>
  <c r="F131" i="1" s="1"/>
  <c r="K122" i="1" l="1"/>
  <c r="H124" i="1"/>
  <c r="E124" i="1"/>
  <c r="F130" i="1" s="1"/>
  <c r="H123" i="1" l="1"/>
  <c r="K121" i="1"/>
  <c r="E123" i="1"/>
  <c r="F129" i="1" s="1"/>
  <c r="K120" i="1" l="1"/>
  <c r="H122" i="1"/>
  <c r="E122" i="1"/>
  <c r="F128" i="1" s="1"/>
  <c r="E121" i="1" l="1"/>
  <c r="F127" i="1" s="1"/>
  <c r="K119" i="1"/>
  <c r="H121" i="1"/>
  <c r="E120" i="1" l="1"/>
  <c r="F126" i="1" s="1"/>
  <c r="H120" i="1"/>
  <c r="K118" i="1"/>
  <c r="K117" i="1" l="1"/>
  <c r="H119" i="1"/>
  <c r="E119" i="1"/>
  <c r="F125" i="1" s="1"/>
  <c r="K116" i="1" l="1"/>
  <c r="H118" i="1"/>
  <c r="E118" i="1"/>
  <c r="F124" i="1" s="1"/>
  <c r="E47" i="1"/>
  <c r="E2" i="1"/>
  <c r="D3" i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E3" i="1"/>
  <c r="E7" i="1"/>
  <c r="E9" i="1"/>
  <c r="E14" i="1"/>
  <c r="E15" i="1"/>
  <c r="E17" i="1"/>
  <c r="E19" i="1"/>
  <c r="E22" i="1"/>
  <c r="E23" i="1"/>
  <c r="F29" i="1" s="1"/>
  <c r="F30" i="1"/>
  <c r="F31" i="1"/>
  <c r="F32" i="1"/>
  <c r="F33" i="1"/>
  <c r="F34" i="1"/>
  <c r="F35" i="1"/>
  <c r="F36" i="1"/>
  <c r="F37" i="1"/>
  <c r="F38" i="1"/>
  <c r="E39" i="1"/>
  <c r="F39" i="1" s="1"/>
  <c r="E40" i="1"/>
  <c r="E41" i="1"/>
  <c r="E42" i="1"/>
  <c r="E43" i="1"/>
  <c r="E44" i="1"/>
  <c r="E45" i="1"/>
  <c r="E46" i="1"/>
  <c r="E48" i="1"/>
  <c r="E49" i="1"/>
  <c r="E50" i="1"/>
  <c r="E51" i="1"/>
  <c r="E52" i="1"/>
  <c r="E53" i="1"/>
  <c r="E54" i="1"/>
  <c r="F16" i="1" l="1"/>
  <c r="F40" i="1"/>
  <c r="F22" i="1"/>
  <c r="F8" i="1"/>
  <c r="F50" i="1"/>
  <c r="F17" i="1"/>
  <c r="F21" i="1"/>
  <c r="F54" i="1"/>
  <c r="F13" i="1"/>
  <c r="F19" i="1"/>
  <c r="F18" i="1"/>
  <c r="F42" i="1"/>
  <c r="F26" i="1"/>
  <c r="F15" i="1"/>
  <c r="F9" i="1"/>
  <c r="D47" i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F45" i="1"/>
  <c r="F24" i="1"/>
  <c r="F49" i="1"/>
  <c r="F11" i="1"/>
  <c r="F51" i="1"/>
  <c r="F48" i="1"/>
  <c r="F53" i="1"/>
  <c r="F46" i="1"/>
  <c r="F28" i="1"/>
  <c r="F47" i="1"/>
  <c r="F14" i="1"/>
  <c r="F52" i="1"/>
  <c r="F44" i="1"/>
  <c r="F27" i="1"/>
  <c r="F23" i="1"/>
  <c r="F20" i="1"/>
  <c r="F10" i="1"/>
  <c r="F41" i="1"/>
  <c r="F25" i="1"/>
  <c r="F12" i="1"/>
  <c r="F43" i="1"/>
  <c r="K61" i="1" l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60" i="1"/>
  <c r="H117" i="1" l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76" i="1"/>
  <c r="E55" i="1" l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F123" i="1" s="1"/>
  <c r="F121" i="1" l="1"/>
  <c r="F122" i="1"/>
  <c r="F120" i="1"/>
  <c r="F119" i="1"/>
  <c r="F118" i="1"/>
  <c r="F115" i="1"/>
  <c r="F91" i="1"/>
  <c r="F83" i="1"/>
  <c r="F75" i="1"/>
  <c r="F107" i="1"/>
  <c r="F99" i="1"/>
  <c r="F67" i="1"/>
  <c r="F59" i="1"/>
  <c r="F98" i="1"/>
  <c r="F74" i="1"/>
  <c r="F58" i="1"/>
  <c r="F97" i="1"/>
  <c r="F81" i="1"/>
  <c r="F65" i="1"/>
  <c r="F112" i="1"/>
  <c r="F104" i="1"/>
  <c r="F96" i="1"/>
  <c r="F88" i="1"/>
  <c r="F80" i="1"/>
  <c r="F72" i="1"/>
  <c r="F64" i="1"/>
  <c r="F56" i="1"/>
  <c r="F111" i="1"/>
  <c r="F103" i="1"/>
  <c r="F95" i="1"/>
  <c r="F87" i="1"/>
  <c r="F79" i="1"/>
  <c r="F71" i="1"/>
  <c r="F63" i="1"/>
  <c r="F55" i="1"/>
  <c r="F106" i="1"/>
  <c r="F82" i="1"/>
  <c r="F105" i="1"/>
  <c r="F73" i="1"/>
  <c r="F102" i="1"/>
  <c r="F70" i="1"/>
  <c r="F117" i="1"/>
  <c r="F101" i="1"/>
  <c r="F85" i="1"/>
  <c r="F77" i="1"/>
  <c r="F69" i="1"/>
  <c r="F61" i="1"/>
  <c r="F114" i="1"/>
  <c r="F90" i="1"/>
  <c r="F66" i="1"/>
  <c r="F113" i="1"/>
  <c r="F89" i="1"/>
  <c r="F57" i="1"/>
  <c r="F110" i="1"/>
  <c r="F94" i="1"/>
  <c r="F86" i="1"/>
  <c r="F78" i="1"/>
  <c r="F62" i="1"/>
  <c r="F109" i="1"/>
  <c r="F93" i="1"/>
  <c r="F116" i="1"/>
  <c r="F108" i="1"/>
  <c r="F100" i="1"/>
  <c r="F92" i="1"/>
  <c r="F84" i="1"/>
  <c r="F76" i="1"/>
  <c r="F68" i="1"/>
  <c r="F60" i="1"/>
</calcChain>
</file>

<file path=xl/sharedStrings.xml><?xml version="1.0" encoding="utf-8"?>
<sst xmlns="http://schemas.openxmlformats.org/spreadsheetml/2006/main" count="38" uniqueCount="12">
  <si>
    <t>Date</t>
  </si>
  <si>
    <t>Positive tests</t>
  </si>
  <si>
    <t>New Tests</t>
  </si>
  <si>
    <t>Positive Test Rate</t>
  </si>
  <si>
    <t>7 day Positive Test Average</t>
  </si>
  <si>
    <t>COVID patients in hospital</t>
  </si>
  <si>
    <t>3 day average of COVID patients in hospital</t>
  </si>
  <si>
    <t>Hospitals using surge capacity</t>
  </si>
  <si>
    <t>COVID deaths</t>
  </si>
  <si>
    <t>3 day average of COVID deaths</t>
  </si>
  <si>
    <t>Total Tests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</si>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</sst>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applyFill="1"/>
    <xf numFmtId="0" fontId="0" fillId="0" borderId="0" xfId="0" applyAlignment="1">
      <alignment horizontal="right"/>
    </xf>
    <xf numFmtId="14" fontId="0" fillId="0" borderId="0" xfId="0" applyNumberFormat="1" applyFill="1"/>
    <xf numFmtId="0" fontId="0" fillId="0" borderId="0" xfId="0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3B47C-AFF3-40C0-9DB8-6623AA76EC61}">
  <dimension ref="A1:K141"/>
  <sheetViews>
    <sheetView tabSelected="1" workbookViewId="0">
      <pane xSplit="1" ySplit="1" topLeftCell="B128" activePane="bottomRight" state="frozen"/>
      <selection pane="topRight" activeCell="B1" sqref="B1"/>
      <selection pane="bottomLeft" activeCell="A2" sqref="A2"/>
      <selection pane="bottomRight" activeCell="G144" sqref="G144"/>
    </sheetView>
  </sheetViews>
  <sheetFormatPr defaultRowHeight="15" x14ac:dyDescent="0.25"/>
  <cols>
    <col min="1" max="1" width="9.7109375" style="1" bestFit="1" customWidth="1"/>
    <col min="2" max="2" width="12.85546875" customWidth="1"/>
    <col min="3" max="4" width="10.140625" customWidth="1"/>
    <col min="5" max="5" width="16.85546875" style="3" customWidth="1"/>
    <col min="6" max="6" width="25.5703125" customWidth="1"/>
    <col min="7" max="7" width="24.5703125" customWidth="1"/>
    <col min="8" max="8" width="39.85546875" customWidth="1"/>
    <col min="9" max="9" width="27.7109375" customWidth="1"/>
    <col min="10" max="10" width="15.140625" customWidth="1"/>
    <col min="11" max="11" width="28.42578125" bestFit="1" customWidth="1"/>
  </cols>
  <sheetData>
    <row r="1" spans="1:11" x14ac:dyDescent="0.25">
      <c r="A1" s="1" t="s">
        <v>0</v>
      </c>
      <c r="B1" t="s">
        <v>1</v>
      </c>
      <c r="C1" t="s">
        <v>2</v>
      </c>
      <c r="D1" t="s">
        <v>10</v>
      </c>
      <c r="E1" s="3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s="1">
        <v>43852</v>
      </c>
      <c r="B2">
        <v>0</v>
      </c>
      <c r="C2">
        <v>1</v>
      </c>
      <c r="D2">
        <v>1</v>
      </c>
      <c r="E2" s="3">
        <f>B2/C2</f>
        <v>0</v>
      </c>
    </row>
    <row r="3" spans="1:11" x14ac:dyDescent="0.25">
      <c r="A3" s="1">
        <v>43853</v>
      </c>
      <c r="B3">
        <v>0</v>
      </c>
      <c r="C3">
        <v>1</v>
      </c>
      <c r="D3">
        <f>C3+D2</f>
        <v>2</v>
      </c>
      <c r="E3" s="3">
        <f t="shared" ref="E3:E66" si="0">B3/C3</f>
        <v>0</v>
      </c>
    </row>
    <row r="4" spans="1:11" x14ac:dyDescent="0.25">
      <c r="A4" s="1">
        <v>43854</v>
      </c>
      <c r="B4">
        <v>0</v>
      </c>
      <c r="C4">
        <v>0</v>
      </c>
      <c r="D4">
        <f t="shared" ref="D4:D67" si="1">C4+D3</f>
        <v>2</v>
      </c>
      <c r="E4" s="3" t="s">
        <v>11</v>
      </c>
    </row>
    <row r="5" spans="1:11" x14ac:dyDescent="0.25">
      <c r="A5" s="1">
        <v>43855</v>
      </c>
      <c r="B5">
        <v>0</v>
      </c>
      <c r="C5">
        <v>0</v>
      </c>
      <c r="D5">
        <f t="shared" si="1"/>
        <v>2</v>
      </c>
      <c r="E5" s="3" t="s">
        <v>11</v>
      </c>
    </row>
    <row r="6" spans="1:11" x14ac:dyDescent="0.25">
      <c r="A6" s="1">
        <v>43856</v>
      </c>
      <c r="B6">
        <v>0</v>
      </c>
      <c r="C6">
        <v>0</v>
      </c>
      <c r="D6">
        <f t="shared" si="1"/>
        <v>2</v>
      </c>
      <c r="E6" s="3" t="s">
        <v>11</v>
      </c>
    </row>
    <row r="7" spans="1:11" x14ac:dyDescent="0.25">
      <c r="A7" s="1">
        <v>43857</v>
      </c>
      <c r="B7">
        <v>0</v>
      </c>
      <c r="C7">
        <v>1</v>
      </c>
      <c r="D7">
        <f t="shared" si="1"/>
        <v>3</v>
      </c>
      <c r="E7" s="3">
        <f t="shared" si="0"/>
        <v>0</v>
      </c>
    </row>
    <row r="8" spans="1:11" x14ac:dyDescent="0.25">
      <c r="A8" s="1">
        <v>43858</v>
      </c>
      <c r="B8">
        <v>0</v>
      </c>
      <c r="C8">
        <v>0</v>
      </c>
      <c r="D8">
        <f t="shared" si="1"/>
        <v>3</v>
      </c>
      <c r="E8" s="3" t="s">
        <v>11</v>
      </c>
      <c r="F8">
        <f>IFERROR(SUMPRODUCT(C2:C8,E2:E8)/SUM(C2:C8),"")</f>
        <v>0</v>
      </c>
    </row>
    <row r="9" spans="1:11" x14ac:dyDescent="0.25">
      <c r="A9" s="1">
        <v>43859</v>
      </c>
      <c r="B9">
        <v>1</v>
      </c>
      <c r="C9">
        <v>1</v>
      </c>
      <c r="D9">
        <f t="shared" si="1"/>
        <v>4</v>
      </c>
      <c r="E9" s="3">
        <f t="shared" si="0"/>
        <v>1</v>
      </c>
      <c r="F9">
        <f t="shared" ref="F9:F72" si="2">IFERROR(SUMPRODUCT(C3:C9,E3:E9)/SUM(C3:C9),"")</f>
        <v>0.33333333333333331</v>
      </c>
    </row>
    <row r="10" spans="1:11" x14ac:dyDescent="0.25">
      <c r="A10" s="1">
        <v>43860</v>
      </c>
      <c r="B10">
        <v>0</v>
      </c>
      <c r="C10">
        <v>0</v>
      </c>
      <c r="D10">
        <f t="shared" si="1"/>
        <v>4</v>
      </c>
      <c r="E10" s="3" t="s">
        <v>11</v>
      </c>
      <c r="F10">
        <f t="shared" si="2"/>
        <v>0.5</v>
      </c>
    </row>
    <row r="11" spans="1:11" x14ac:dyDescent="0.25">
      <c r="A11" s="1">
        <v>43861</v>
      </c>
      <c r="B11">
        <v>0</v>
      </c>
      <c r="C11">
        <v>0</v>
      </c>
      <c r="D11">
        <f t="shared" si="1"/>
        <v>4</v>
      </c>
      <c r="E11" s="3" t="s">
        <v>11</v>
      </c>
      <c r="F11">
        <f t="shared" si="2"/>
        <v>0.5</v>
      </c>
    </row>
    <row r="12" spans="1:11" x14ac:dyDescent="0.25">
      <c r="A12" s="1">
        <v>43862</v>
      </c>
      <c r="B12">
        <v>0</v>
      </c>
      <c r="C12">
        <v>0</v>
      </c>
      <c r="D12">
        <f t="shared" si="1"/>
        <v>4</v>
      </c>
      <c r="E12" s="3" t="s">
        <v>11</v>
      </c>
      <c r="F12">
        <f t="shared" si="2"/>
        <v>0.5</v>
      </c>
    </row>
    <row r="13" spans="1:11" x14ac:dyDescent="0.25">
      <c r="A13" s="1">
        <v>43863</v>
      </c>
      <c r="B13">
        <v>0</v>
      </c>
      <c r="C13">
        <v>0</v>
      </c>
      <c r="D13">
        <f t="shared" si="1"/>
        <v>4</v>
      </c>
      <c r="E13" s="3" t="s">
        <v>11</v>
      </c>
      <c r="F13">
        <f t="shared" si="2"/>
        <v>0.5</v>
      </c>
    </row>
    <row r="14" spans="1:11" x14ac:dyDescent="0.25">
      <c r="A14" s="1">
        <v>43864</v>
      </c>
      <c r="B14">
        <v>0</v>
      </c>
      <c r="C14">
        <v>3</v>
      </c>
      <c r="D14">
        <f t="shared" si="1"/>
        <v>7</v>
      </c>
      <c r="E14" s="3">
        <f t="shared" si="0"/>
        <v>0</v>
      </c>
      <c r="F14">
        <f t="shared" si="2"/>
        <v>0.25</v>
      </c>
    </row>
    <row r="15" spans="1:11" x14ac:dyDescent="0.25">
      <c r="A15" s="1">
        <v>43865</v>
      </c>
      <c r="B15">
        <v>0</v>
      </c>
      <c r="C15">
        <v>2</v>
      </c>
      <c r="D15">
        <f t="shared" si="1"/>
        <v>9</v>
      </c>
      <c r="E15" s="3">
        <f t="shared" si="0"/>
        <v>0</v>
      </c>
      <c r="F15">
        <f t="shared" si="2"/>
        <v>0.16666666666666666</v>
      </c>
    </row>
    <row r="16" spans="1:11" x14ac:dyDescent="0.25">
      <c r="A16" s="1">
        <v>43866</v>
      </c>
      <c r="B16">
        <v>0</v>
      </c>
      <c r="C16">
        <v>0</v>
      </c>
      <c r="D16">
        <f t="shared" si="1"/>
        <v>9</v>
      </c>
      <c r="E16" s="3" t="s">
        <v>11</v>
      </c>
      <c r="F16">
        <f t="shared" si="2"/>
        <v>0</v>
      </c>
    </row>
    <row r="17" spans="1:6" x14ac:dyDescent="0.25">
      <c r="A17" s="1">
        <v>43867</v>
      </c>
      <c r="B17">
        <v>1</v>
      </c>
      <c r="C17">
        <v>1</v>
      </c>
      <c r="D17">
        <f t="shared" si="1"/>
        <v>10</v>
      </c>
      <c r="E17" s="3">
        <f>B17/C17</f>
        <v>1</v>
      </c>
      <c r="F17">
        <f t="shared" si="2"/>
        <v>0.16666666666666666</v>
      </c>
    </row>
    <row r="18" spans="1:6" x14ac:dyDescent="0.25">
      <c r="A18" s="1">
        <v>43868</v>
      </c>
      <c r="B18">
        <v>0</v>
      </c>
      <c r="C18">
        <v>0</v>
      </c>
      <c r="D18">
        <f t="shared" si="1"/>
        <v>10</v>
      </c>
      <c r="E18" s="3" t="s">
        <v>11</v>
      </c>
      <c r="F18">
        <f t="shared" si="2"/>
        <v>0.16666666666666666</v>
      </c>
    </row>
    <row r="19" spans="1:6" x14ac:dyDescent="0.25">
      <c r="A19" s="1">
        <v>43869</v>
      </c>
      <c r="B19">
        <v>0</v>
      </c>
      <c r="C19">
        <v>1</v>
      </c>
      <c r="D19">
        <f t="shared" si="1"/>
        <v>11</v>
      </c>
      <c r="E19" s="3">
        <f t="shared" si="0"/>
        <v>0</v>
      </c>
      <c r="F19">
        <f t="shared" si="2"/>
        <v>0.14285714285714285</v>
      </c>
    </row>
    <row r="20" spans="1:6" x14ac:dyDescent="0.25">
      <c r="A20" s="1">
        <v>43870</v>
      </c>
      <c r="B20">
        <v>0</v>
      </c>
      <c r="C20">
        <v>0</v>
      </c>
      <c r="D20">
        <f t="shared" si="1"/>
        <v>11</v>
      </c>
      <c r="E20" s="3" t="s">
        <v>11</v>
      </c>
      <c r="F20">
        <f t="shared" si="2"/>
        <v>0.14285714285714285</v>
      </c>
    </row>
    <row r="21" spans="1:6" x14ac:dyDescent="0.25">
      <c r="A21" s="1">
        <v>43871</v>
      </c>
      <c r="B21">
        <v>0</v>
      </c>
      <c r="C21">
        <v>0</v>
      </c>
      <c r="D21">
        <f t="shared" si="1"/>
        <v>11</v>
      </c>
      <c r="E21" s="3" t="s">
        <v>11</v>
      </c>
      <c r="F21">
        <f t="shared" si="2"/>
        <v>0.25</v>
      </c>
    </row>
    <row r="22" spans="1:6" x14ac:dyDescent="0.25">
      <c r="A22" s="1">
        <v>43872</v>
      </c>
      <c r="B22">
        <v>0</v>
      </c>
      <c r="C22">
        <v>1</v>
      </c>
      <c r="D22">
        <f t="shared" si="1"/>
        <v>12</v>
      </c>
      <c r="E22" s="3">
        <f t="shared" si="0"/>
        <v>0</v>
      </c>
      <c r="F22">
        <f t="shared" si="2"/>
        <v>0.33333333333333331</v>
      </c>
    </row>
    <row r="23" spans="1:6" x14ac:dyDescent="0.25">
      <c r="A23" s="1">
        <v>43873</v>
      </c>
      <c r="B23">
        <v>0</v>
      </c>
      <c r="C23">
        <v>1</v>
      </c>
      <c r="D23">
        <f t="shared" si="1"/>
        <v>13</v>
      </c>
      <c r="E23" s="3">
        <f t="shared" si="0"/>
        <v>0</v>
      </c>
      <c r="F23">
        <f t="shared" si="2"/>
        <v>0.25</v>
      </c>
    </row>
    <row r="24" spans="1:6" x14ac:dyDescent="0.25">
      <c r="A24" s="1">
        <v>43874</v>
      </c>
      <c r="B24">
        <v>0</v>
      </c>
      <c r="C24">
        <v>0</v>
      </c>
      <c r="D24">
        <f t="shared" si="1"/>
        <v>13</v>
      </c>
      <c r="E24" s="3" t="s">
        <v>11</v>
      </c>
      <c r="F24">
        <f t="shared" si="2"/>
        <v>0</v>
      </c>
    </row>
    <row r="25" spans="1:6" x14ac:dyDescent="0.25">
      <c r="A25" s="1">
        <v>43875</v>
      </c>
      <c r="B25">
        <v>0</v>
      </c>
      <c r="C25">
        <v>0</v>
      </c>
      <c r="D25">
        <f t="shared" si="1"/>
        <v>13</v>
      </c>
      <c r="E25" s="3" t="s">
        <v>11</v>
      </c>
      <c r="F25">
        <f t="shared" si="2"/>
        <v>0</v>
      </c>
    </row>
    <row r="26" spans="1:6" x14ac:dyDescent="0.25">
      <c r="A26" s="1">
        <v>43876</v>
      </c>
      <c r="B26">
        <v>0</v>
      </c>
      <c r="C26">
        <v>0</v>
      </c>
      <c r="D26">
        <f t="shared" si="1"/>
        <v>13</v>
      </c>
      <c r="E26" s="3" t="s">
        <v>11</v>
      </c>
      <c r="F26">
        <f t="shared" si="2"/>
        <v>0</v>
      </c>
    </row>
    <row r="27" spans="1:6" x14ac:dyDescent="0.25">
      <c r="A27" s="1">
        <v>43877</v>
      </c>
      <c r="B27">
        <v>0</v>
      </c>
      <c r="C27">
        <v>0</v>
      </c>
      <c r="D27">
        <f t="shared" si="1"/>
        <v>13</v>
      </c>
      <c r="E27" s="3" t="s">
        <v>11</v>
      </c>
      <c r="F27">
        <f t="shared" si="2"/>
        <v>0</v>
      </c>
    </row>
    <row r="28" spans="1:6" x14ac:dyDescent="0.25">
      <c r="A28" s="1">
        <v>43878</v>
      </c>
      <c r="B28">
        <v>0</v>
      </c>
      <c r="C28">
        <v>0</v>
      </c>
      <c r="D28">
        <f t="shared" si="1"/>
        <v>13</v>
      </c>
      <c r="E28" s="3" t="s">
        <v>11</v>
      </c>
      <c r="F28">
        <f t="shared" si="2"/>
        <v>0</v>
      </c>
    </row>
    <row r="29" spans="1:6" x14ac:dyDescent="0.25">
      <c r="A29" s="1">
        <v>43879</v>
      </c>
      <c r="B29">
        <v>0</v>
      </c>
      <c r="C29">
        <v>0</v>
      </c>
      <c r="D29">
        <f t="shared" si="1"/>
        <v>13</v>
      </c>
      <c r="E29" s="3" t="s">
        <v>11</v>
      </c>
      <c r="F29">
        <f t="shared" si="2"/>
        <v>0</v>
      </c>
    </row>
    <row r="30" spans="1:6" x14ac:dyDescent="0.25">
      <c r="A30" s="1">
        <v>43880</v>
      </c>
      <c r="B30">
        <v>0</v>
      </c>
      <c r="C30">
        <v>0</v>
      </c>
      <c r="D30">
        <f t="shared" si="1"/>
        <v>13</v>
      </c>
      <c r="E30" s="3" t="s">
        <v>11</v>
      </c>
      <c r="F30" t="str">
        <f t="shared" si="2"/>
        <v/>
      </c>
    </row>
    <row r="31" spans="1:6" x14ac:dyDescent="0.25">
      <c r="A31" s="1">
        <v>43881</v>
      </c>
      <c r="B31">
        <v>0</v>
      </c>
      <c r="C31">
        <v>0</v>
      </c>
      <c r="D31">
        <f t="shared" si="1"/>
        <v>13</v>
      </c>
      <c r="E31" s="3" t="s">
        <v>11</v>
      </c>
      <c r="F31" t="str">
        <f t="shared" si="2"/>
        <v/>
      </c>
    </row>
    <row r="32" spans="1:6" x14ac:dyDescent="0.25">
      <c r="A32" s="1">
        <v>43882</v>
      </c>
      <c r="B32">
        <v>0</v>
      </c>
      <c r="C32">
        <v>0</v>
      </c>
      <c r="D32">
        <f t="shared" si="1"/>
        <v>13</v>
      </c>
      <c r="E32" s="3" t="s">
        <v>11</v>
      </c>
      <c r="F32" t="str">
        <f t="shared" si="2"/>
        <v/>
      </c>
    </row>
    <row r="33" spans="1:6" x14ac:dyDescent="0.25">
      <c r="A33" s="1">
        <v>43883</v>
      </c>
      <c r="B33">
        <v>0</v>
      </c>
      <c r="C33">
        <v>0</v>
      </c>
      <c r="D33">
        <f t="shared" si="1"/>
        <v>13</v>
      </c>
      <c r="E33" s="3" t="s">
        <v>11</v>
      </c>
      <c r="F33" t="str">
        <f t="shared" si="2"/>
        <v/>
      </c>
    </row>
    <row r="34" spans="1:6" x14ac:dyDescent="0.25">
      <c r="A34" s="1">
        <v>43884</v>
      </c>
      <c r="B34">
        <v>0</v>
      </c>
      <c r="C34">
        <v>0</v>
      </c>
      <c r="D34">
        <f t="shared" si="1"/>
        <v>13</v>
      </c>
      <c r="E34" s="3" t="s">
        <v>11</v>
      </c>
      <c r="F34" t="str">
        <f t="shared" si="2"/>
        <v/>
      </c>
    </row>
    <row r="35" spans="1:6" x14ac:dyDescent="0.25">
      <c r="A35" s="1">
        <v>43885</v>
      </c>
      <c r="B35">
        <v>0</v>
      </c>
      <c r="C35">
        <v>0</v>
      </c>
      <c r="D35">
        <f t="shared" si="1"/>
        <v>13</v>
      </c>
      <c r="E35" s="3" t="s">
        <v>11</v>
      </c>
      <c r="F35" t="str">
        <f t="shared" si="2"/>
        <v/>
      </c>
    </row>
    <row r="36" spans="1:6" x14ac:dyDescent="0.25">
      <c r="A36" s="1">
        <v>43886</v>
      </c>
      <c r="B36">
        <v>0</v>
      </c>
      <c r="C36">
        <v>0</v>
      </c>
      <c r="D36">
        <f t="shared" si="1"/>
        <v>13</v>
      </c>
      <c r="E36" s="3" t="s">
        <v>11</v>
      </c>
      <c r="F36" t="str">
        <f t="shared" si="2"/>
        <v/>
      </c>
    </row>
    <row r="37" spans="1:6" x14ac:dyDescent="0.25">
      <c r="A37" s="1">
        <v>43887</v>
      </c>
      <c r="B37">
        <v>0</v>
      </c>
      <c r="C37">
        <v>0</v>
      </c>
      <c r="D37">
        <f t="shared" si="1"/>
        <v>13</v>
      </c>
      <c r="E37" s="3" t="s">
        <v>11</v>
      </c>
      <c r="F37" t="str">
        <f t="shared" si="2"/>
        <v/>
      </c>
    </row>
    <row r="38" spans="1:6" x14ac:dyDescent="0.25">
      <c r="A38" s="1">
        <v>43888</v>
      </c>
      <c r="B38">
        <v>0</v>
      </c>
      <c r="C38">
        <v>0</v>
      </c>
      <c r="D38">
        <f t="shared" si="1"/>
        <v>13</v>
      </c>
      <c r="E38" s="3" t="s">
        <v>11</v>
      </c>
      <c r="F38" t="str">
        <f t="shared" si="2"/>
        <v/>
      </c>
    </row>
    <row r="39" spans="1:6" x14ac:dyDescent="0.25">
      <c r="A39" s="1">
        <v>43889</v>
      </c>
      <c r="B39">
        <v>0</v>
      </c>
      <c r="C39">
        <v>1</v>
      </c>
      <c r="D39">
        <f t="shared" si="1"/>
        <v>14</v>
      </c>
      <c r="E39" s="3">
        <f t="shared" si="0"/>
        <v>0</v>
      </c>
      <c r="F39">
        <f t="shared" si="2"/>
        <v>0</v>
      </c>
    </row>
    <row r="40" spans="1:6" x14ac:dyDescent="0.25">
      <c r="A40" s="1">
        <v>43890</v>
      </c>
      <c r="B40">
        <v>0</v>
      </c>
      <c r="C40">
        <v>1</v>
      </c>
      <c r="D40">
        <f t="shared" si="1"/>
        <v>15</v>
      </c>
      <c r="E40" s="3">
        <f t="shared" si="0"/>
        <v>0</v>
      </c>
      <c r="F40">
        <f t="shared" si="2"/>
        <v>0</v>
      </c>
    </row>
    <row r="41" spans="1:6" x14ac:dyDescent="0.25">
      <c r="A41" s="1">
        <v>43891</v>
      </c>
      <c r="B41">
        <v>1</v>
      </c>
      <c r="C41">
        <v>2</v>
      </c>
      <c r="D41">
        <f t="shared" si="1"/>
        <v>17</v>
      </c>
      <c r="E41" s="3">
        <f t="shared" si="0"/>
        <v>0.5</v>
      </c>
      <c r="F41">
        <f t="shared" si="2"/>
        <v>0.25</v>
      </c>
    </row>
    <row r="42" spans="1:6" x14ac:dyDescent="0.25">
      <c r="A42" s="1">
        <v>43892</v>
      </c>
      <c r="B42">
        <v>0</v>
      </c>
      <c r="C42">
        <v>3</v>
      </c>
      <c r="D42">
        <f t="shared" si="1"/>
        <v>20</v>
      </c>
      <c r="E42" s="3">
        <f t="shared" si="0"/>
        <v>0</v>
      </c>
      <c r="F42">
        <f t="shared" si="2"/>
        <v>0.14285714285714285</v>
      </c>
    </row>
    <row r="43" spans="1:6" x14ac:dyDescent="0.25">
      <c r="A43" s="1">
        <v>43893</v>
      </c>
      <c r="B43">
        <v>1</v>
      </c>
      <c r="C43">
        <v>14</v>
      </c>
      <c r="D43">
        <f t="shared" si="1"/>
        <v>34</v>
      </c>
      <c r="E43" s="3">
        <f t="shared" si="0"/>
        <v>7.1428571428571425E-2</v>
      </c>
      <c r="F43">
        <f t="shared" si="2"/>
        <v>9.5238095238095233E-2</v>
      </c>
    </row>
    <row r="44" spans="1:6" x14ac:dyDescent="0.25">
      <c r="A44" s="1">
        <v>43894</v>
      </c>
      <c r="B44">
        <v>2</v>
      </c>
      <c r="C44">
        <v>18</v>
      </c>
      <c r="D44">
        <f t="shared" si="1"/>
        <v>52</v>
      </c>
      <c r="E44" s="3">
        <f t="shared" si="0"/>
        <v>0.1111111111111111</v>
      </c>
      <c r="F44">
        <f t="shared" si="2"/>
        <v>0.10256410256410256</v>
      </c>
    </row>
    <row r="45" spans="1:6" x14ac:dyDescent="0.25">
      <c r="A45" s="1">
        <v>43895</v>
      </c>
      <c r="B45">
        <v>8</v>
      </c>
      <c r="C45">
        <v>32</v>
      </c>
      <c r="D45">
        <f t="shared" si="1"/>
        <v>84</v>
      </c>
      <c r="E45" s="3">
        <f t="shared" si="0"/>
        <v>0.25</v>
      </c>
      <c r="F45">
        <f t="shared" si="2"/>
        <v>0.16901408450704225</v>
      </c>
    </row>
    <row r="46" spans="1:6" x14ac:dyDescent="0.25">
      <c r="A46" s="1">
        <v>43896</v>
      </c>
      <c r="B46">
        <v>14</v>
      </c>
      <c r="C46">
        <v>39</v>
      </c>
      <c r="D46">
        <f t="shared" si="1"/>
        <v>123</v>
      </c>
      <c r="E46" s="3">
        <f t="shared" si="0"/>
        <v>0.35897435897435898</v>
      </c>
      <c r="F46">
        <f t="shared" si="2"/>
        <v>0.23853211009174313</v>
      </c>
    </row>
    <row r="47" spans="1:6" x14ac:dyDescent="0.25">
      <c r="A47" s="1">
        <v>43897</v>
      </c>
      <c r="B47">
        <v>44</v>
      </c>
      <c r="C47">
        <v>84</v>
      </c>
      <c r="D47">
        <f>C47+D46</f>
        <v>207</v>
      </c>
      <c r="E47" s="3">
        <f>B47/C47</f>
        <v>0.52380952380952384</v>
      </c>
      <c r="F47">
        <f t="shared" si="2"/>
        <v>0.36458333333333331</v>
      </c>
    </row>
    <row r="48" spans="1:6" x14ac:dyDescent="0.25">
      <c r="A48" s="1">
        <v>43898</v>
      </c>
      <c r="B48">
        <v>19</v>
      </c>
      <c r="C48">
        <v>54</v>
      </c>
      <c r="D48">
        <f t="shared" si="1"/>
        <v>261</v>
      </c>
      <c r="E48" s="3">
        <f t="shared" si="0"/>
        <v>0.35185185185185186</v>
      </c>
      <c r="F48">
        <f t="shared" si="2"/>
        <v>0.36065573770491804</v>
      </c>
    </row>
    <row r="49" spans="1:11" x14ac:dyDescent="0.25">
      <c r="A49" s="1">
        <v>43899</v>
      </c>
      <c r="B49">
        <v>5</v>
      </c>
      <c r="C49">
        <v>73</v>
      </c>
      <c r="D49">
        <f t="shared" si="1"/>
        <v>334</v>
      </c>
      <c r="E49" s="3">
        <f t="shared" si="0"/>
        <v>6.8493150684931503E-2</v>
      </c>
      <c r="F49">
        <f t="shared" si="2"/>
        <v>0.29617834394904458</v>
      </c>
    </row>
    <row r="50" spans="1:11" x14ac:dyDescent="0.25">
      <c r="A50" s="1">
        <v>43900</v>
      </c>
      <c r="B50">
        <v>14</v>
      </c>
      <c r="C50">
        <v>105</v>
      </c>
      <c r="D50">
        <f t="shared" si="1"/>
        <v>439</v>
      </c>
      <c r="E50" s="3">
        <f t="shared" si="0"/>
        <v>0.13333333333333333</v>
      </c>
      <c r="F50">
        <f>IFERROR(SUMPRODUCT(C44:C50,E44:E50)/SUM(C44:C50),"")</f>
        <v>0.2617283950617284</v>
      </c>
    </row>
    <row r="51" spans="1:11" x14ac:dyDescent="0.25">
      <c r="A51" s="1">
        <v>43901</v>
      </c>
      <c r="B51">
        <v>22</v>
      </c>
      <c r="C51">
        <v>174</v>
      </c>
      <c r="D51">
        <f t="shared" si="1"/>
        <v>613</v>
      </c>
      <c r="E51" s="3">
        <f t="shared" si="0"/>
        <v>0.12643678160919541</v>
      </c>
      <c r="F51">
        <f t="shared" si="2"/>
        <v>0.22459893048128343</v>
      </c>
    </row>
    <row r="52" spans="1:11" x14ac:dyDescent="0.25">
      <c r="A52" s="1">
        <v>43902</v>
      </c>
      <c r="B52">
        <v>29</v>
      </c>
      <c r="C52">
        <v>417</v>
      </c>
      <c r="D52">
        <f t="shared" si="1"/>
        <v>1030</v>
      </c>
      <c r="E52" s="3">
        <f t="shared" si="0"/>
        <v>6.9544364508393283E-2</v>
      </c>
      <c r="F52">
        <f t="shared" si="2"/>
        <v>0.15539112050739959</v>
      </c>
    </row>
    <row r="53" spans="1:11" x14ac:dyDescent="0.25">
      <c r="A53" s="1">
        <v>43903</v>
      </c>
      <c r="B53">
        <v>61</v>
      </c>
      <c r="C53">
        <v>940</v>
      </c>
      <c r="D53">
        <f t="shared" si="1"/>
        <v>1970</v>
      </c>
      <c r="E53" s="3">
        <f t="shared" si="0"/>
        <v>6.4893617021276592E-2</v>
      </c>
      <c r="F53">
        <f t="shared" si="2"/>
        <v>0.10503519220357337</v>
      </c>
    </row>
    <row r="54" spans="1:11" x14ac:dyDescent="0.25">
      <c r="A54" s="1">
        <v>43904</v>
      </c>
      <c r="B54">
        <v>73</v>
      </c>
      <c r="C54">
        <v>901</v>
      </c>
      <c r="D54">
        <f t="shared" si="1"/>
        <v>2871</v>
      </c>
      <c r="E54" s="3">
        <f t="shared" si="0"/>
        <v>8.1021087680355167E-2</v>
      </c>
      <c r="F54">
        <f t="shared" si="2"/>
        <v>8.370870870870871E-2</v>
      </c>
    </row>
    <row r="55" spans="1:11" x14ac:dyDescent="0.25">
      <c r="A55" s="1">
        <v>43905</v>
      </c>
      <c r="B55">
        <v>68</v>
      </c>
      <c r="C55">
        <v>1032</v>
      </c>
      <c r="D55">
        <f>C55+D54</f>
        <v>3903</v>
      </c>
      <c r="E55" s="3">
        <f t="shared" si="0"/>
        <v>6.589147286821706E-2</v>
      </c>
      <c r="F55">
        <f t="shared" ref="F55:F60" si="3">IFERROR(SUMPRODUCT(C49:C55,E49:E55)/SUM(C49:C55),"")</f>
        <v>7.4684239428885232E-2</v>
      </c>
    </row>
    <row r="56" spans="1:11" x14ac:dyDescent="0.25">
      <c r="A56" s="1">
        <v>43906</v>
      </c>
      <c r="B56">
        <v>150</v>
      </c>
      <c r="C56">
        <v>2149</v>
      </c>
      <c r="D56">
        <f t="shared" si="1"/>
        <v>6052</v>
      </c>
      <c r="E56" s="3">
        <f t="shared" si="0"/>
        <v>6.9799906933457417E-2</v>
      </c>
      <c r="F56">
        <f t="shared" si="3"/>
        <v>7.2927597061909752E-2</v>
      </c>
    </row>
    <row r="57" spans="1:11" x14ac:dyDescent="0.25">
      <c r="A57" s="1">
        <v>43907</v>
      </c>
      <c r="B57">
        <v>249</v>
      </c>
      <c r="C57">
        <v>2686</v>
      </c>
      <c r="D57">
        <f t="shared" si="1"/>
        <v>8738</v>
      </c>
      <c r="E57" s="3">
        <f t="shared" si="0"/>
        <v>9.2702903946388679E-2</v>
      </c>
      <c r="F57">
        <f t="shared" si="3"/>
        <v>7.8563682371370042E-2</v>
      </c>
    </row>
    <row r="58" spans="1:11" x14ac:dyDescent="0.25">
      <c r="A58" s="1">
        <v>43908</v>
      </c>
      <c r="B58">
        <v>259</v>
      </c>
      <c r="C58">
        <v>2992</v>
      </c>
      <c r="D58">
        <f t="shared" si="1"/>
        <v>11730</v>
      </c>
      <c r="E58" s="3">
        <f t="shared" si="0"/>
        <v>8.6564171122994651E-2</v>
      </c>
      <c r="F58">
        <f t="shared" si="3"/>
        <v>7.9967617162903668E-2</v>
      </c>
      <c r="J58">
        <v>2</v>
      </c>
    </row>
    <row r="59" spans="1:11" x14ac:dyDescent="0.25">
      <c r="A59" s="1">
        <v>43909</v>
      </c>
      <c r="B59">
        <v>278</v>
      </c>
      <c r="C59">
        <v>2903</v>
      </c>
      <c r="D59">
        <f t="shared" si="1"/>
        <v>14633</v>
      </c>
      <c r="E59" s="3">
        <f t="shared" si="0"/>
        <v>9.5763003789183607E-2</v>
      </c>
      <c r="F59">
        <f t="shared" si="3"/>
        <v>8.3658016613982214E-2</v>
      </c>
      <c r="J59">
        <v>1</v>
      </c>
    </row>
    <row r="60" spans="1:11" x14ac:dyDescent="0.25">
      <c r="A60" s="1">
        <v>43910</v>
      </c>
      <c r="B60">
        <v>388</v>
      </c>
      <c r="C60">
        <v>3649</v>
      </c>
      <c r="D60">
        <f t="shared" si="1"/>
        <v>18282</v>
      </c>
      <c r="E60" s="3">
        <f t="shared" si="0"/>
        <v>0.10633050150726227</v>
      </c>
      <c r="F60">
        <f t="shared" si="3"/>
        <v>8.9811181951937227E-2</v>
      </c>
      <c r="J60">
        <v>2</v>
      </c>
      <c r="K60">
        <f>AVERAGE(J58:J60)</f>
        <v>1.6666666666666667</v>
      </c>
    </row>
    <row r="61" spans="1:11" x14ac:dyDescent="0.25">
      <c r="A61" s="1">
        <v>43911</v>
      </c>
      <c r="B61">
        <v>320</v>
      </c>
      <c r="C61">
        <v>2533</v>
      </c>
      <c r="D61">
        <f t="shared" si="1"/>
        <v>20815</v>
      </c>
      <c r="E61" s="3">
        <f t="shared" si="0"/>
        <v>0.12633241215949467</v>
      </c>
      <c r="F61">
        <f t="shared" si="2"/>
        <v>9.5407935800267504E-2</v>
      </c>
      <c r="J61">
        <v>2</v>
      </c>
      <c r="K61">
        <f t="shared" ref="K61:K114" si="4">AVERAGE(J59:J61)</f>
        <v>1.6666666666666667</v>
      </c>
    </row>
    <row r="62" spans="1:11" x14ac:dyDescent="0.25">
      <c r="A62" s="1">
        <v>43912</v>
      </c>
      <c r="B62">
        <v>286</v>
      </c>
      <c r="C62">
        <v>1897</v>
      </c>
      <c r="D62">
        <f t="shared" si="1"/>
        <v>22712</v>
      </c>
      <c r="E62" s="3">
        <f t="shared" si="0"/>
        <v>0.15076436478650501</v>
      </c>
      <c r="F62">
        <f t="shared" si="2"/>
        <v>0.10261045244297942</v>
      </c>
      <c r="J62">
        <v>4</v>
      </c>
      <c r="K62">
        <f t="shared" si="4"/>
        <v>2.6666666666666665</v>
      </c>
    </row>
    <row r="63" spans="1:11" x14ac:dyDescent="0.25">
      <c r="A63" s="1">
        <v>43913</v>
      </c>
      <c r="B63">
        <v>608</v>
      </c>
      <c r="C63">
        <v>3786</v>
      </c>
      <c r="D63">
        <f t="shared" si="1"/>
        <v>26498</v>
      </c>
      <c r="E63" s="3">
        <f t="shared" si="0"/>
        <v>0.16059165346011622</v>
      </c>
      <c r="F63">
        <f t="shared" si="2"/>
        <v>0.11679546121490757</v>
      </c>
      <c r="J63">
        <v>6</v>
      </c>
      <c r="K63">
        <f t="shared" si="4"/>
        <v>4</v>
      </c>
    </row>
    <row r="64" spans="1:11" x14ac:dyDescent="0.25">
      <c r="A64" s="1">
        <v>43914</v>
      </c>
      <c r="B64">
        <v>717</v>
      </c>
      <c r="C64">
        <v>3999</v>
      </c>
      <c r="D64">
        <f t="shared" si="1"/>
        <v>30497</v>
      </c>
      <c r="E64" s="3">
        <f t="shared" si="0"/>
        <v>0.17929482370592648</v>
      </c>
      <c r="F64">
        <f t="shared" si="2"/>
        <v>0.13125603198676411</v>
      </c>
      <c r="J64">
        <v>9</v>
      </c>
      <c r="K64">
        <f t="shared" si="4"/>
        <v>6.333333333333333</v>
      </c>
    </row>
    <row r="65" spans="1:11" x14ac:dyDescent="0.25">
      <c r="A65" s="1">
        <v>43915</v>
      </c>
      <c r="B65">
        <v>744</v>
      </c>
      <c r="C65">
        <v>4103</v>
      </c>
      <c r="D65">
        <f t="shared" si="1"/>
        <v>34600</v>
      </c>
      <c r="E65" s="3">
        <f t="shared" si="0"/>
        <v>0.18133073360955398</v>
      </c>
      <c r="F65">
        <f t="shared" si="2"/>
        <v>0.14608657630083077</v>
      </c>
      <c r="J65">
        <v>7</v>
      </c>
      <c r="K65">
        <f t="shared" si="4"/>
        <v>7.333333333333333</v>
      </c>
    </row>
    <row r="66" spans="1:11" x14ac:dyDescent="0.25">
      <c r="A66" s="1">
        <v>43916</v>
      </c>
      <c r="B66">
        <v>935</v>
      </c>
      <c r="C66">
        <v>4423</v>
      </c>
      <c r="D66">
        <f t="shared" si="1"/>
        <v>39023</v>
      </c>
      <c r="E66" s="3">
        <f t="shared" si="0"/>
        <v>0.21139498078227448</v>
      </c>
      <c r="F66">
        <f t="shared" si="2"/>
        <v>0.16391963919639196</v>
      </c>
      <c r="J66">
        <v>9</v>
      </c>
      <c r="K66">
        <f t="shared" si="4"/>
        <v>8.3333333333333339</v>
      </c>
    </row>
    <row r="67" spans="1:11" x14ac:dyDescent="0.25">
      <c r="A67" s="1">
        <v>43917</v>
      </c>
      <c r="B67">
        <v>943</v>
      </c>
      <c r="C67">
        <v>4375</v>
      </c>
      <c r="D67">
        <f t="shared" si="1"/>
        <v>43398</v>
      </c>
      <c r="E67" s="3">
        <f t="shared" ref="E67:E118" si="5">B67/C67</f>
        <v>0.21554285714285715</v>
      </c>
      <c r="F67">
        <f t="shared" si="2"/>
        <v>0.18127886606147475</v>
      </c>
      <c r="J67">
        <v>15</v>
      </c>
      <c r="K67">
        <f t="shared" si="4"/>
        <v>10.333333333333334</v>
      </c>
    </row>
    <row r="68" spans="1:11" x14ac:dyDescent="0.25">
      <c r="A68" s="1">
        <v>43918</v>
      </c>
      <c r="B68">
        <v>655</v>
      </c>
      <c r="C68">
        <v>2808</v>
      </c>
      <c r="D68">
        <f t="shared" ref="D68:D117" si="6">C68+D67</f>
        <v>46206</v>
      </c>
      <c r="E68" s="3">
        <f t="shared" si="5"/>
        <v>0.23326210826210828</v>
      </c>
      <c r="F68">
        <f t="shared" si="2"/>
        <v>0.1925091567878382</v>
      </c>
      <c r="J68">
        <v>15</v>
      </c>
      <c r="K68">
        <f t="shared" si="4"/>
        <v>13</v>
      </c>
    </row>
    <row r="69" spans="1:11" x14ac:dyDescent="0.25">
      <c r="A69" s="1">
        <v>43919</v>
      </c>
      <c r="B69">
        <v>523</v>
      </c>
      <c r="C69">
        <v>2076</v>
      </c>
      <c r="D69">
        <f t="shared" si="6"/>
        <v>48282</v>
      </c>
      <c r="E69" s="3">
        <f t="shared" si="5"/>
        <v>0.2519267822736031</v>
      </c>
      <c r="F69">
        <f t="shared" si="2"/>
        <v>0.20043019163081735</v>
      </c>
      <c r="J69">
        <v>25</v>
      </c>
      <c r="K69">
        <f t="shared" si="4"/>
        <v>18.333333333333332</v>
      </c>
    </row>
    <row r="70" spans="1:11" x14ac:dyDescent="0.25">
      <c r="A70" s="1">
        <v>43920</v>
      </c>
      <c r="B70">
        <v>1236</v>
      </c>
      <c r="C70">
        <v>5064</v>
      </c>
      <c r="D70">
        <f t="shared" si="6"/>
        <v>53346</v>
      </c>
      <c r="E70" s="3">
        <f t="shared" si="5"/>
        <v>0.24407582938388625</v>
      </c>
      <c r="F70">
        <f t="shared" si="2"/>
        <v>0.21428039332538737</v>
      </c>
      <c r="J70">
        <v>27</v>
      </c>
      <c r="K70">
        <f t="shared" si="4"/>
        <v>22.333333333333332</v>
      </c>
    </row>
    <row r="71" spans="1:11" x14ac:dyDescent="0.25">
      <c r="A71" s="1">
        <v>43921</v>
      </c>
      <c r="B71">
        <v>1265</v>
      </c>
      <c r="C71">
        <v>5244</v>
      </c>
      <c r="D71">
        <f t="shared" si="6"/>
        <v>58590</v>
      </c>
      <c r="E71" s="3">
        <f t="shared" si="5"/>
        <v>0.2412280701754386</v>
      </c>
      <c r="F71">
        <f t="shared" si="2"/>
        <v>0.22429074858505677</v>
      </c>
      <c r="J71">
        <v>28</v>
      </c>
      <c r="K71">
        <f t="shared" si="4"/>
        <v>26.666666666666668</v>
      </c>
    </row>
    <row r="72" spans="1:11" x14ac:dyDescent="0.25">
      <c r="A72" s="1">
        <v>43922</v>
      </c>
      <c r="B72">
        <v>1338</v>
      </c>
      <c r="C72">
        <v>4933</v>
      </c>
      <c r="D72">
        <f t="shared" si="6"/>
        <v>63523</v>
      </c>
      <c r="E72" s="3">
        <f t="shared" si="5"/>
        <v>0.27123454287451854</v>
      </c>
      <c r="F72">
        <f t="shared" si="2"/>
        <v>0.23839159146699859</v>
      </c>
      <c r="J72">
        <v>36</v>
      </c>
      <c r="K72">
        <f t="shared" si="4"/>
        <v>30.333333333333332</v>
      </c>
    </row>
    <row r="73" spans="1:11" x14ac:dyDescent="0.25">
      <c r="A73" s="1">
        <v>43923</v>
      </c>
      <c r="B73">
        <v>1279</v>
      </c>
      <c r="C73">
        <v>5235</v>
      </c>
      <c r="D73">
        <f t="shared" si="6"/>
        <v>68758</v>
      </c>
      <c r="E73" s="3">
        <f t="shared" si="5"/>
        <v>0.24431709646609359</v>
      </c>
      <c r="F73">
        <f t="shared" ref="F73:F118" si="7">IFERROR(SUMPRODUCT(C67:C73,E67:E73)/SUM(C67:C73),"")</f>
        <v>0.24345047923322682</v>
      </c>
      <c r="J73">
        <v>41</v>
      </c>
      <c r="K73">
        <f t="shared" si="4"/>
        <v>35</v>
      </c>
    </row>
    <row r="74" spans="1:11" x14ac:dyDescent="0.25">
      <c r="A74" s="1">
        <v>43924</v>
      </c>
      <c r="B74">
        <v>1481</v>
      </c>
      <c r="C74">
        <v>5774</v>
      </c>
      <c r="D74">
        <f t="shared" si="6"/>
        <v>74532</v>
      </c>
      <c r="E74" s="3">
        <f t="shared" si="5"/>
        <v>0.25649463110495324</v>
      </c>
      <c r="F74">
        <f t="shared" si="7"/>
        <v>0.24979122502730133</v>
      </c>
      <c r="G74">
        <v>639</v>
      </c>
      <c r="I74">
        <v>0</v>
      </c>
      <c r="J74">
        <v>38</v>
      </c>
      <c r="K74">
        <f t="shared" si="4"/>
        <v>38.333333333333336</v>
      </c>
    </row>
    <row r="75" spans="1:11" x14ac:dyDescent="0.25">
      <c r="A75" s="1">
        <v>43925</v>
      </c>
      <c r="B75">
        <v>1162</v>
      </c>
      <c r="C75">
        <v>3999</v>
      </c>
      <c r="D75">
        <f t="shared" si="6"/>
        <v>78531</v>
      </c>
      <c r="E75" s="3">
        <f t="shared" si="5"/>
        <v>0.29057264316079018</v>
      </c>
      <c r="F75">
        <f t="shared" si="7"/>
        <v>0.25627223511214231</v>
      </c>
      <c r="G75">
        <v>1370</v>
      </c>
      <c r="I75">
        <v>0</v>
      </c>
      <c r="J75">
        <v>38</v>
      </c>
      <c r="K75">
        <f t="shared" si="4"/>
        <v>39</v>
      </c>
    </row>
    <row r="76" spans="1:11" x14ac:dyDescent="0.25">
      <c r="A76" s="1">
        <v>43926</v>
      </c>
      <c r="B76">
        <v>976</v>
      </c>
      <c r="C76">
        <v>3430</v>
      </c>
      <c r="D76">
        <f t="shared" si="6"/>
        <v>81961</v>
      </c>
      <c r="E76" s="3">
        <f t="shared" si="5"/>
        <v>0.2845481049562682</v>
      </c>
      <c r="F76">
        <f t="shared" si="7"/>
        <v>0.25941981650286527</v>
      </c>
      <c r="G76">
        <v>1632</v>
      </c>
      <c r="H76">
        <f>AVERAGE(G74:G76)</f>
        <v>1213.6666666666667</v>
      </c>
      <c r="I76">
        <v>0</v>
      </c>
      <c r="J76">
        <v>68</v>
      </c>
      <c r="K76">
        <f t="shared" si="4"/>
        <v>48</v>
      </c>
    </row>
    <row r="77" spans="1:11" x14ac:dyDescent="0.25">
      <c r="A77" s="1">
        <v>43927</v>
      </c>
      <c r="B77">
        <v>1933</v>
      </c>
      <c r="C77">
        <v>6684</v>
      </c>
      <c r="D77">
        <f t="shared" si="6"/>
        <v>88645</v>
      </c>
      <c r="E77" s="3">
        <f t="shared" si="5"/>
        <v>0.28919808497905447</v>
      </c>
      <c r="F77">
        <f t="shared" si="7"/>
        <v>0.26725969574208902</v>
      </c>
      <c r="G77">
        <v>1677</v>
      </c>
      <c r="H77">
        <f t="shared" ref="H77:H116" si="8">AVERAGE(G75:G77)</f>
        <v>1559.6666666666667</v>
      </c>
      <c r="I77">
        <v>0</v>
      </c>
      <c r="J77">
        <v>80</v>
      </c>
      <c r="K77">
        <f t="shared" si="4"/>
        <v>62</v>
      </c>
    </row>
    <row r="78" spans="1:11" x14ac:dyDescent="0.25">
      <c r="A78" s="1">
        <v>43928</v>
      </c>
      <c r="B78">
        <v>2025</v>
      </c>
      <c r="C78">
        <v>6606</v>
      </c>
      <c r="D78">
        <f t="shared" si="6"/>
        <v>95251</v>
      </c>
      <c r="E78" s="3">
        <f t="shared" si="5"/>
        <v>0.30653950953678472</v>
      </c>
      <c r="F78">
        <f t="shared" si="7"/>
        <v>0.27806115490575817</v>
      </c>
      <c r="G78">
        <v>1831</v>
      </c>
      <c r="H78">
        <f t="shared" si="8"/>
        <v>1713.3333333333333</v>
      </c>
      <c r="I78">
        <v>0</v>
      </c>
      <c r="J78">
        <v>71</v>
      </c>
      <c r="K78">
        <f t="shared" si="4"/>
        <v>73</v>
      </c>
    </row>
    <row r="79" spans="1:11" x14ac:dyDescent="0.25">
      <c r="A79" s="1">
        <v>43929</v>
      </c>
      <c r="B79">
        <v>1866</v>
      </c>
      <c r="C79">
        <v>6821</v>
      </c>
      <c r="D79">
        <f t="shared" si="6"/>
        <v>102072</v>
      </c>
      <c r="E79" s="3">
        <f t="shared" si="5"/>
        <v>0.27356692567072277</v>
      </c>
      <c r="F79">
        <f t="shared" si="7"/>
        <v>0.27813951075254872</v>
      </c>
      <c r="G79">
        <v>2119</v>
      </c>
      <c r="H79">
        <f t="shared" si="8"/>
        <v>1875.6666666666667</v>
      </c>
      <c r="I79">
        <v>0</v>
      </c>
      <c r="J79">
        <v>100</v>
      </c>
      <c r="K79">
        <f t="shared" si="4"/>
        <v>83.666666666666671</v>
      </c>
    </row>
    <row r="80" spans="1:11" x14ac:dyDescent="0.25">
      <c r="A80" s="1">
        <v>43930</v>
      </c>
      <c r="B80">
        <v>1983</v>
      </c>
      <c r="C80">
        <v>6470</v>
      </c>
      <c r="D80">
        <f t="shared" si="6"/>
        <v>108542</v>
      </c>
      <c r="E80" s="3">
        <f t="shared" si="5"/>
        <v>0.30649149922720248</v>
      </c>
      <c r="F80">
        <f t="shared" si="7"/>
        <v>0.28720088477780015</v>
      </c>
      <c r="G80">
        <v>2302</v>
      </c>
      <c r="H80">
        <f t="shared" si="8"/>
        <v>2084</v>
      </c>
      <c r="I80">
        <v>0</v>
      </c>
      <c r="J80">
        <v>112</v>
      </c>
      <c r="K80">
        <f t="shared" si="4"/>
        <v>94.333333333333329</v>
      </c>
    </row>
    <row r="81" spans="1:11" x14ac:dyDescent="0.25">
      <c r="A81" s="1">
        <v>43931</v>
      </c>
      <c r="B81">
        <v>2056</v>
      </c>
      <c r="C81">
        <v>7639</v>
      </c>
      <c r="D81">
        <f t="shared" si="6"/>
        <v>116181</v>
      </c>
      <c r="E81" s="3">
        <f t="shared" si="5"/>
        <v>0.26914517607016625</v>
      </c>
      <c r="F81">
        <f t="shared" si="7"/>
        <v>0.2881461739777666</v>
      </c>
      <c r="G81">
        <v>2435</v>
      </c>
      <c r="H81">
        <f t="shared" si="8"/>
        <v>2285.3333333333335</v>
      </c>
      <c r="I81">
        <v>0</v>
      </c>
      <c r="J81">
        <v>108</v>
      </c>
      <c r="K81">
        <f t="shared" si="4"/>
        <v>106.66666666666667</v>
      </c>
    </row>
    <row r="82" spans="1:11" x14ac:dyDescent="0.25">
      <c r="A82" s="1">
        <v>43932</v>
      </c>
      <c r="B82">
        <v>1297</v>
      </c>
      <c r="C82">
        <v>4385</v>
      </c>
      <c r="D82">
        <f t="shared" si="6"/>
        <v>120566</v>
      </c>
      <c r="E82" s="3">
        <f t="shared" si="5"/>
        <v>0.29578107183580388</v>
      </c>
      <c r="F82">
        <f t="shared" si="7"/>
        <v>0.28871178779588436</v>
      </c>
      <c r="G82">
        <v>2507</v>
      </c>
      <c r="H82">
        <f t="shared" si="8"/>
        <v>2414.6666666666665</v>
      </c>
      <c r="I82">
        <v>0</v>
      </c>
      <c r="J82">
        <v>120</v>
      </c>
      <c r="K82">
        <f t="shared" si="4"/>
        <v>113.33333333333333</v>
      </c>
    </row>
    <row r="83" spans="1:11" x14ac:dyDescent="0.25">
      <c r="A83" s="1">
        <v>43933</v>
      </c>
      <c r="B83">
        <v>930</v>
      </c>
      <c r="C83">
        <v>3104</v>
      </c>
      <c r="D83">
        <f t="shared" si="6"/>
        <v>123670</v>
      </c>
      <c r="E83" s="3">
        <f t="shared" si="5"/>
        <v>0.29961340206185566</v>
      </c>
      <c r="F83">
        <f t="shared" si="7"/>
        <v>0.28986549665539812</v>
      </c>
      <c r="G83">
        <v>2554</v>
      </c>
      <c r="H83">
        <f t="shared" si="8"/>
        <v>2498.6666666666665</v>
      </c>
      <c r="I83">
        <v>0</v>
      </c>
      <c r="J83">
        <v>114</v>
      </c>
      <c r="K83">
        <f t="shared" si="4"/>
        <v>114</v>
      </c>
    </row>
    <row r="84" spans="1:11" x14ac:dyDescent="0.25">
      <c r="A84" s="1">
        <v>43934</v>
      </c>
      <c r="B84">
        <v>2001</v>
      </c>
      <c r="C84">
        <v>6359</v>
      </c>
      <c r="D84">
        <f t="shared" si="6"/>
        <v>130029</v>
      </c>
      <c r="E84" s="3">
        <f t="shared" si="5"/>
        <v>0.31467211825758767</v>
      </c>
      <c r="F84">
        <f t="shared" si="7"/>
        <v>0.29378503769572784</v>
      </c>
      <c r="G84">
        <v>3485</v>
      </c>
      <c r="H84">
        <f t="shared" si="8"/>
        <v>2848.6666666666665</v>
      </c>
      <c r="I84">
        <v>22</v>
      </c>
      <c r="J84">
        <v>163</v>
      </c>
      <c r="K84">
        <f t="shared" si="4"/>
        <v>132.33333333333334</v>
      </c>
    </row>
    <row r="85" spans="1:11" x14ac:dyDescent="0.25">
      <c r="A85" s="1">
        <v>43935</v>
      </c>
      <c r="B85">
        <v>2874</v>
      </c>
      <c r="C85">
        <v>9787</v>
      </c>
      <c r="D85">
        <f t="shared" si="6"/>
        <v>139816</v>
      </c>
      <c r="E85" s="3">
        <f t="shared" si="5"/>
        <v>0.29365484826811078</v>
      </c>
      <c r="F85">
        <f t="shared" si="7"/>
        <v>0.29186581397958039</v>
      </c>
      <c r="G85">
        <v>3616</v>
      </c>
      <c r="H85">
        <f t="shared" si="8"/>
        <v>3218.3333333333335</v>
      </c>
      <c r="I85">
        <v>25</v>
      </c>
      <c r="J85">
        <v>121</v>
      </c>
      <c r="K85">
        <f t="shared" si="4"/>
        <v>132.66666666666666</v>
      </c>
    </row>
    <row r="86" spans="1:11" x14ac:dyDescent="0.25">
      <c r="A86" s="1">
        <v>43936</v>
      </c>
      <c r="B86">
        <v>2601</v>
      </c>
      <c r="C86">
        <v>10005</v>
      </c>
      <c r="D86">
        <f t="shared" si="6"/>
        <v>149821</v>
      </c>
      <c r="E86" s="3">
        <f t="shared" si="5"/>
        <v>0.25997001499250377</v>
      </c>
      <c r="F86">
        <f t="shared" si="7"/>
        <v>0.28779660307022137</v>
      </c>
      <c r="G86">
        <v>3637</v>
      </c>
      <c r="H86">
        <f t="shared" si="8"/>
        <v>3579.3333333333335</v>
      </c>
      <c r="I86">
        <v>21</v>
      </c>
      <c r="J86">
        <v>175</v>
      </c>
      <c r="K86">
        <f t="shared" si="4"/>
        <v>153</v>
      </c>
    </row>
    <row r="87" spans="1:11" x14ac:dyDescent="0.25">
      <c r="A87" s="1">
        <v>43937</v>
      </c>
      <c r="B87">
        <v>2387</v>
      </c>
      <c r="C87">
        <v>8957</v>
      </c>
      <c r="D87">
        <f t="shared" si="6"/>
        <v>158778</v>
      </c>
      <c r="E87" s="3">
        <f t="shared" si="5"/>
        <v>0.26649547839678461</v>
      </c>
      <c r="F87">
        <f t="shared" si="7"/>
        <v>0.2815908909945059</v>
      </c>
      <c r="G87">
        <v>3726</v>
      </c>
      <c r="H87">
        <f t="shared" si="8"/>
        <v>3659.6666666666665</v>
      </c>
      <c r="I87">
        <v>21</v>
      </c>
      <c r="J87">
        <v>174</v>
      </c>
      <c r="K87">
        <f t="shared" si="4"/>
        <v>156.66666666666666</v>
      </c>
    </row>
    <row r="88" spans="1:11" x14ac:dyDescent="0.25">
      <c r="A88" s="1">
        <v>43938</v>
      </c>
      <c r="B88">
        <v>3009</v>
      </c>
      <c r="C88">
        <v>11186</v>
      </c>
      <c r="D88">
        <f t="shared" si="6"/>
        <v>169964</v>
      </c>
      <c r="E88" s="3">
        <f t="shared" si="5"/>
        <v>0.26899696048632221</v>
      </c>
      <c r="F88">
        <f t="shared" si="7"/>
        <v>0.28073926705464552</v>
      </c>
      <c r="G88">
        <v>3756</v>
      </c>
      <c r="H88">
        <f t="shared" si="8"/>
        <v>3706.3333333333335</v>
      </c>
      <c r="I88">
        <v>22</v>
      </c>
      <c r="J88">
        <v>169</v>
      </c>
      <c r="K88">
        <f t="shared" si="4"/>
        <v>172.66666666666666</v>
      </c>
    </row>
    <row r="89" spans="1:11" x14ac:dyDescent="0.25">
      <c r="A89" s="1">
        <v>43939</v>
      </c>
      <c r="B89">
        <v>1481</v>
      </c>
      <c r="C89">
        <v>6090</v>
      </c>
      <c r="D89">
        <f t="shared" si="6"/>
        <v>176054</v>
      </c>
      <c r="E89" s="3">
        <f t="shared" si="5"/>
        <v>0.2431855500821018</v>
      </c>
      <c r="F89">
        <f t="shared" si="7"/>
        <v>0.27542892156862747</v>
      </c>
      <c r="G89">
        <v>3728</v>
      </c>
      <c r="H89">
        <f t="shared" si="8"/>
        <v>3736.6666666666665</v>
      </c>
      <c r="I89">
        <v>24</v>
      </c>
      <c r="J89">
        <v>168</v>
      </c>
      <c r="K89">
        <f t="shared" si="4"/>
        <v>170.33333333333334</v>
      </c>
    </row>
    <row r="90" spans="1:11" x14ac:dyDescent="0.25">
      <c r="A90" s="1">
        <v>43940</v>
      </c>
      <c r="B90">
        <v>1091</v>
      </c>
      <c r="C90">
        <v>4612</v>
      </c>
      <c r="D90">
        <f t="shared" si="6"/>
        <v>180666</v>
      </c>
      <c r="E90" s="3">
        <f t="shared" si="5"/>
        <v>0.23655680832610582</v>
      </c>
      <c r="F90">
        <f t="shared" si="7"/>
        <v>0.27096638360586706</v>
      </c>
      <c r="G90">
        <v>3789</v>
      </c>
      <c r="H90">
        <f t="shared" si="8"/>
        <v>3757.6666666666665</v>
      </c>
      <c r="I90">
        <v>25</v>
      </c>
      <c r="J90">
        <v>176</v>
      </c>
      <c r="K90">
        <f t="shared" si="4"/>
        <v>171</v>
      </c>
    </row>
    <row r="91" spans="1:11" x14ac:dyDescent="0.25">
      <c r="A91" s="1">
        <v>43941</v>
      </c>
      <c r="B91">
        <v>2699</v>
      </c>
      <c r="C91">
        <v>10867</v>
      </c>
      <c r="D91">
        <f t="shared" si="6"/>
        <v>191533</v>
      </c>
      <c r="E91" s="3">
        <f t="shared" si="5"/>
        <v>0.24836661452102696</v>
      </c>
      <c r="F91">
        <f t="shared" si="7"/>
        <v>0.26245447450572318</v>
      </c>
      <c r="G91">
        <v>3867</v>
      </c>
      <c r="H91">
        <f t="shared" si="8"/>
        <v>3794.6666666666665</v>
      </c>
      <c r="I91">
        <v>25</v>
      </c>
      <c r="J91">
        <v>172</v>
      </c>
      <c r="K91">
        <f t="shared" si="4"/>
        <v>172</v>
      </c>
    </row>
    <row r="92" spans="1:11" x14ac:dyDescent="0.25">
      <c r="A92" s="1">
        <v>43942</v>
      </c>
      <c r="B92">
        <v>2200</v>
      </c>
      <c r="C92">
        <v>9523</v>
      </c>
      <c r="D92">
        <f t="shared" si="6"/>
        <v>201056</v>
      </c>
      <c r="E92" s="3">
        <f t="shared" si="5"/>
        <v>0.23101963666911687</v>
      </c>
      <c r="F92">
        <f t="shared" si="7"/>
        <v>0.25258001306335726</v>
      </c>
      <c r="G92">
        <v>3965</v>
      </c>
      <c r="H92">
        <f t="shared" si="8"/>
        <v>3873.6666666666665</v>
      </c>
      <c r="I92">
        <v>25</v>
      </c>
      <c r="J92">
        <v>161</v>
      </c>
      <c r="K92">
        <f t="shared" si="4"/>
        <v>169.66666666666666</v>
      </c>
    </row>
    <row r="93" spans="1:11" x14ac:dyDescent="0.25">
      <c r="A93" s="1">
        <v>43943</v>
      </c>
      <c r="B93">
        <v>2717</v>
      </c>
      <c r="C93">
        <v>12598</v>
      </c>
      <c r="D93">
        <f t="shared" si="6"/>
        <v>213654</v>
      </c>
      <c r="E93" s="3">
        <f t="shared" si="5"/>
        <v>0.21566915383394189</v>
      </c>
      <c r="F93">
        <f t="shared" si="7"/>
        <v>0.24413704510206319</v>
      </c>
      <c r="G93">
        <v>3873</v>
      </c>
      <c r="H93">
        <f t="shared" si="8"/>
        <v>3901.6666666666665</v>
      </c>
      <c r="I93">
        <v>22</v>
      </c>
      <c r="J93">
        <v>152</v>
      </c>
      <c r="K93">
        <f t="shared" si="4"/>
        <v>161.66666666666666</v>
      </c>
    </row>
    <row r="94" spans="1:11" x14ac:dyDescent="0.25">
      <c r="A94" s="1">
        <v>43944</v>
      </c>
      <c r="B94">
        <v>2419</v>
      </c>
      <c r="C94">
        <v>10891</v>
      </c>
      <c r="D94">
        <f t="shared" si="6"/>
        <v>224545</v>
      </c>
      <c r="E94" s="3">
        <f t="shared" si="5"/>
        <v>0.22210999908181067</v>
      </c>
      <c r="F94">
        <f t="shared" si="7"/>
        <v>0.23744431097662963</v>
      </c>
      <c r="G94">
        <v>3830</v>
      </c>
      <c r="H94">
        <f t="shared" si="8"/>
        <v>3889.3333333333335</v>
      </c>
      <c r="I94">
        <v>21</v>
      </c>
      <c r="J94">
        <v>191</v>
      </c>
      <c r="K94">
        <f t="shared" si="4"/>
        <v>168</v>
      </c>
    </row>
    <row r="95" spans="1:11" x14ac:dyDescent="0.25">
      <c r="A95" s="1">
        <v>43945</v>
      </c>
      <c r="B95">
        <v>2281</v>
      </c>
      <c r="C95">
        <v>12400</v>
      </c>
      <c r="D95">
        <f t="shared" si="6"/>
        <v>236945</v>
      </c>
      <c r="E95" s="3">
        <f t="shared" si="5"/>
        <v>0.18395161290322581</v>
      </c>
      <c r="F95">
        <f t="shared" si="7"/>
        <v>0.22227198757856706</v>
      </c>
      <c r="G95">
        <v>3830</v>
      </c>
      <c r="H95">
        <f t="shared" si="8"/>
        <v>3844.3333333333335</v>
      </c>
      <c r="I95">
        <v>22</v>
      </c>
      <c r="J95">
        <v>198</v>
      </c>
      <c r="K95">
        <f t="shared" si="4"/>
        <v>180.33333333333334</v>
      </c>
    </row>
    <row r="96" spans="1:11" x14ac:dyDescent="0.25">
      <c r="A96" s="1">
        <v>43946</v>
      </c>
      <c r="B96">
        <v>1498</v>
      </c>
      <c r="C96">
        <v>8312</v>
      </c>
      <c r="D96">
        <f t="shared" si="6"/>
        <v>245257</v>
      </c>
      <c r="E96" s="3">
        <f t="shared" si="5"/>
        <v>0.1802213666987488</v>
      </c>
      <c r="F96">
        <f t="shared" si="7"/>
        <v>0.2153808360909209</v>
      </c>
      <c r="G96">
        <v>3854</v>
      </c>
      <c r="H96">
        <f t="shared" si="8"/>
        <v>3838</v>
      </c>
      <c r="I96">
        <v>24</v>
      </c>
      <c r="J96">
        <v>148</v>
      </c>
      <c r="K96">
        <f t="shared" si="4"/>
        <v>179</v>
      </c>
    </row>
    <row r="97" spans="1:11" x14ac:dyDescent="0.25">
      <c r="A97" s="1">
        <v>43947</v>
      </c>
      <c r="B97">
        <v>849</v>
      </c>
      <c r="C97">
        <v>4909</v>
      </c>
      <c r="D97">
        <f t="shared" si="6"/>
        <v>250166</v>
      </c>
      <c r="E97" s="3">
        <f t="shared" si="5"/>
        <v>0.17294764717865146</v>
      </c>
      <c r="F97">
        <f t="shared" si="7"/>
        <v>0.21097841726618705</v>
      </c>
      <c r="G97">
        <v>3892</v>
      </c>
      <c r="H97">
        <f t="shared" si="8"/>
        <v>3858.6666666666665</v>
      </c>
      <c r="I97">
        <v>25</v>
      </c>
      <c r="J97">
        <v>152</v>
      </c>
      <c r="K97">
        <f t="shared" si="4"/>
        <v>166</v>
      </c>
    </row>
    <row r="98" spans="1:11" x14ac:dyDescent="0.25">
      <c r="A98" s="1">
        <v>43948</v>
      </c>
      <c r="B98">
        <v>2128</v>
      </c>
      <c r="C98">
        <v>11043</v>
      </c>
      <c r="D98">
        <f t="shared" si="6"/>
        <v>261209</v>
      </c>
      <c r="E98" s="3">
        <f t="shared" si="5"/>
        <v>0.19270125871592864</v>
      </c>
      <c r="F98">
        <f t="shared" si="7"/>
        <v>0.20225041621218209</v>
      </c>
      <c r="G98">
        <v>3875</v>
      </c>
      <c r="H98">
        <f t="shared" si="8"/>
        <v>3873.6666666666665</v>
      </c>
      <c r="I98">
        <v>24</v>
      </c>
      <c r="J98">
        <v>161</v>
      </c>
      <c r="K98">
        <f t="shared" si="4"/>
        <v>153.66666666666666</v>
      </c>
    </row>
    <row r="99" spans="1:11" x14ac:dyDescent="0.25">
      <c r="A99" s="1">
        <v>43949</v>
      </c>
      <c r="B99">
        <v>2109</v>
      </c>
      <c r="C99">
        <v>12343</v>
      </c>
      <c r="D99">
        <f t="shared" si="6"/>
        <v>273552</v>
      </c>
      <c r="E99" s="3">
        <f t="shared" si="5"/>
        <v>0.17086607793891273</v>
      </c>
      <c r="F99">
        <f t="shared" si="7"/>
        <v>0.19312789671154271</v>
      </c>
      <c r="G99">
        <v>3856</v>
      </c>
      <c r="H99">
        <f t="shared" si="8"/>
        <v>3874.3333333333335</v>
      </c>
      <c r="I99">
        <v>25</v>
      </c>
      <c r="J99">
        <v>143</v>
      </c>
      <c r="K99">
        <f t="shared" si="4"/>
        <v>152</v>
      </c>
    </row>
    <row r="100" spans="1:11" x14ac:dyDescent="0.25">
      <c r="A100" s="1">
        <v>43950</v>
      </c>
      <c r="B100">
        <v>2185</v>
      </c>
      <c r="C100">
        <v>12715</v>
      </c>
      <c r="D100">
        <f t="shared" si="6"/>
        <v>286267</v>
      </c>
      <c r="E100" s="3">
        <f t="shared" si="5"/>
        <v>0.17184427841132521</v>
      </c>
      <c r="F100">
        <f t="shared" si="7"/>
        <v>0.185490201479074</v>
      </c>
      <c r="G100">
        <v>3803</v>
      </c>
      <c r="H100">
        <f t="shared" si="8"/>
        <v>3844.6666666666665</v>
      </c>
      <c r="I100">
        <v>25</v>
      </c>
      <c r="J100">
        <v>165</v>
      </c>
      <c r="K100">
        <f t="shared" si="4"/>
        <v>156.33333333333334</v>
      </c>
    </row>
    <row r="101" spans="1:11" x14ac:dyDescent="0.25">
      <c r="A101" s="1">
        <v>43951</v>
      </c>
      <c r="B101">
        <v>2051</v>
      </c>
      <c r="C101">
        <v>13906</v>
      </c>
      <c r="D101">
        <f t="shared" si="6"/>
        <v>300173</v>
      </c>
      <c r="E101" s="3">
        <f t="shared" si="5"/>
        <v>0.14749029196030491</v>
      </c>
      <c r="F101">
        <f t="shared" si="7"/>
        <v>0.1732294917226424</v>
      </c>
      <c r="G101">
        <v>3716</v>
      </c>
      <c r="H101">
        <f t="shared" si="8"/>
        <v>3791.6666666666665</v>
      </c>
      <c r="I101">
        <v>24</v>
      </c>
      <c r="J101">
        <v>143</v>
      </c>
      <c r="K101">
        <f t="shared" si="4"/>
        <v>150.33333333333334</v>
      </c>
    </row>
    <row r="102" spans="1:11" x14ac:dyDescent="0.25">
      <c r="A102" s="1">
        <v>43952</v>
      </c>
      <c r="B102">
        <v>2086</v>
      </c>
      <c r="C102">
        <v>14232</v>
      </c>
      <c r="D102">
        <f t="shared" si="6"/>
        <v>314405</v>
      </c>
      <c r="E102" s="3">
        <f t="shared" si="5"/>
        <v>0.14657110736368748</v>
      </c>
      <c r="F102">
        <f t="shared" si="7"/>
        <v>0.16661502711076684</v>
      </c>
      <c r="G102">
        <v>3601</v>
      </c>
      <c r="H102">
        <f t="shared" si="8"/>
        <v>3706.6666666666665</v>
      </c>
      <c r="I102">
        <v>23</v>
      </c>
      <c r="J102">
        <v>177</v>
      </c>
      <c r="K102">
        <f t="shared" si="4"/>
        <v>161.66666666666666</v>
      </c>
    </row>
    <row r="103" spans="1:11" x14ac:dyDescent="0.25">
      <c r="A103" s="1">
        <v>43953</v>
      </c>
      <c r="B103">
        <v>1038</v>
      </c>
      <c r="C103">
        <v>7347</v>
      </c>
      <c r="D103">
        <f t="shared" si="6"/>
        <v>321752</v>
      </c>
      <c r="E103" s="3">
        <f t="shared" si="5"/>
        <v>0.14128215598203347</v>
      </c>
      <c r="F103">
        <f t="shared" si="7"/>
        <v>0.16270344466958625</v>
      </c>
      <c r="G103">
        <v>3617</v>
      </c>
      <c r="H103">
        <f t="shared" si="8"/>
        <v>3644.6666666666665</v>
      </c>
      <c r="I103">
        <v>21</v>
      </c>
      <c r="J103">
        <v>142</v>
      </c>
      <c r="K103">
        <f t="shared" si="4"/>
        <v>154</v>
      </c>
    </row>
    <row r="104" spans="1:11" x14ac:dyDescent="0.25">
      <c r="A104" s="1">
        <v>43954</v>
      </c>
      <c r="B104">
        <v>734</v>
      </c>
      <c r="C104">
        <v>5122</v>
      </c>
      <c r="D104">
        <f t="shared" si="6"/>
        <v>326874</v>
      </c>
      <c r="E104" s="3">
        <f t="shared" si="5"/>
        <v>0.14330339711050372</v>
      </c>
      <c r="F104">
        <f t="shared" si="7"/>
        <v>0.16075246388903375</v>
      </c>
      <c r="G104">
        <v>3539</v>
      </c>
      <c r="H104">
        <f t="shared" si="8"/>
        <v>3585.6666666666665</v>
      </c>
      <c r="I104">
        <v>19</v>
      </c>
      <c r="J104">
        <v>138</v>
      </c>
      <c r="K104">
        <f t="shared" si="4"/>
        <v>152.33333333333334</v>
      </c>
    </row>
    <row r="105" spans="1:11" x14ac:dyDescent="0.25">
      <c r="A105" s="1">
        <v>43955</v>
      </c>
      <c r="B105">
        <v>1888</v>
      </c>
      <c r="C105">
        <v>12266</v>
      </c>
      <c r="D105">
        <f t="shared" si="6"/>
        <v>339140</v>
      </c>
      <c r="E105" s="3">
        <f t="shared" si="5"/>
        <v>0.15392140877221588</v>
      </c>
      <c r="F105">
        <f t="shared" si="7"/>
        <v>0.15515006865047284</v>
      </c>
      <c r="G105">
        <v>3542</v>
      </c>
      <c r="H105">
        <f t="shared" si="8"/>
        <v>3566</v>
      </c>
      <c r="I105">
        <v>20</v>
      </c>
      <c r="J105">
        <v>133</v>
      </c>
      <c r="K105">
        <f t="shared" si="4"/>
        <v>137.66666666666666</v>
      </c>
    </row>
    <row r="106" spans="1:11" x14ac:dyDescent="0.25">
      <c r="A106" s="1">
        <v>43956</v>
      </c>
      <c r="B106">
        <v>1742</v>
      </c>
      <c r="C106">
        <v>12754</v>
      </c>
      <c r="D106">
        <f t="shared" si="6"/>
        <v>351894</v>
      </c>
      <c r="E106" s="3">
        <f t="shared" si="5"/>
        <v>0.13658460090951857</v>
      </c>
      <c r="F106">
        <f t="shared" si="7"/>
        <v>0.14965152791606035</v>
      </c>
      <c r="G106">
        <v>3562</v>
      </c>
      <c r="H106">
        <f t="shared" si="8"/>
        <v>3547.6666666666665</v>
      </c>
      <c r="I106">
        <v>21</v>
      </c>
      <c r="J106">
        <v>137</v>
      </c>
      <c r="K106">
        <f t="shared" si="4"/>
        <v>136</v>
      </c>
    </row>
    <row r="107" spans="1:11" x14ac:dyDescent="0.25">
      <c r="A107" s="1">
        <v>43957</v>
      </c>
      <c r="B107">
        <v>1711</v>
      </c>
      <c r="C107">
        <v>13420</v>
      </c>
      <c r="D107">
        <f t="shared" si="6"/>
        <v>365314</v>
      </c>
      <c r="E107" s="3">
        <f t="shared" si="5"/>
        <v>0.12749627421758569</v>
      </c>
      <c r="F107">
        <f t="shared" si="7"/>
        <v>0.14232039166571786</v>
      </c>
      <c r="G107">
        <v>3436</v>
      </c>
      <c r="H107">
        <f t="shared" si="8"/>
        <v>3513.3333333333335</v>
      </c>
      <c r="I107">
        <v>21</v>
      </c>
      <c r="J107">
        <v>138</v>
      </c>
      <c r="K107">
        <f t="shared" si="4"/>
        <v>136</v>
      </c>
    </row>
    <row r="108" spans="1:11" x14ac:dyDescent="0.25">
      <c r="A108" s="1">
        <v>43958</v>
      </c>
      <c r="B108">
        <v>1695</v>
      </c>
      <c r="C108">
        <v>13624</v>
      </c>
      <c r="D108">
        <f t="shared" si="6"/>
        <v>378938</v>
      </c>
      <c r="E108" s="3">
        <f t="shared" si="5"/>
        <v>0.12441280093951849</v>
      </c>
      <c r="F108">
        <f t="shared" si="7"/>
        <v>0.1383101631435282</v>
      </c>
      <c r="G108">
        <v>3349</v>
      </c>
      <c r="H108">
        <f t="shared" si="8"/>
        <v>3449</v>
      </c>
      <c r="I108">
        <v>19</v>
      </c>
      <c r="J108">
        <v>130</v>
      </c>
      <c r="K108">
        <f t="shared" si="4"/>
        <v>135</v>
      </c>
    </row>
    <row r="109" spans="1:11" x14ac:dyDescent="0.25">
      <c r="A109" s="1">
        <v>43959</v>
      </c>
      <c r="B109">
        <v>1463</v>
      </c>
      <c r="C109">
        <v>13484</v>
      </c>
      <c r="D109">
        <f t="shared" si="6"/>
        <v>392422</v>
      </c>
      <c r="E109" s="3">
        <f t="shared" si="5"/>
        <v>0.10849896173242361</v>
      </c>
      <c r="F109">
        <f t="shared" si="7"/>
        <v>0.13165079405770538</v>
      </c>
      <c r="G109">
        <v>3229</v>
      </c>
      <c r="H109">
        <f t="shared" si="8"/>
        <v>3338</v>
      </c>
      <c r="I109">
        <v>19</v>
      </c>
      <c r="J109">
        <v>109</v>
      </c>
      <c r="K109">
        <f t="shared" si="4"/>
        <v>125.66666666666667</v>
      </c>
    </row>
    <row r="110" spans="1:11" x14ac:dyDescent="0.25">
      <c r="A110" s="1">
        <v>43960</v>
      </c>
      <c r="B110">
        <v>686</v>
      </c>
      <c r="C110">
        <v>5858</v>
      </c>
      <c r="D110">
        <f t="shared" si="6"/>
        <v>398280</v>
      </c>
      <c r="E110" s="3">
        <f t="shared" si="5"/>
        <v>0.11710481392966883</v>
      </c>
      <c r="F110">
        <f t="shared" si="7"/>
        <v>0.12961269077984527</v>
      </c>
      <c r="G110">
        <v>3128</v>
      </c>
      <c r="H110">
        <f t="shared" si="8"/>
        <v>3235.3333333333335</v>
      </c>
      <c r="I110">
        <v>19</v>
      </c>
      <c r="J110">
        <v>105</v>
      </c>
      <c r="K110">
        <f t="shared" si="4"/>
        <v>114.66666666666667</v>
      </c>
    </row>
    <row r="111" spans="1:11" x14ac:dyDescent="0.25">
      <c r="A111" s="1">
        <v>43961</v>
      </c>
      <c r="B111">
        <v>387</v>
      </c>
      <c r="C111">
        <v>3181</v>
      </c>
      <c r="D111">
        <f t="shared" si="6"/>
        <v>401461</v>
      </c>
      <c r="E111" s="3">
        <f t="shared" si="5"/>
        <v>0.12165985539138635</v>
      </c>
      <c r="F111">
        <f t="shared" si="7"/>
        <v>0.12833335567860352</v>
      </c>
      <c r="G111">
        <v>3102</v>
      </c>
      <c r="H111">
        <f t="shared" si="8"/>
        <v>3153</v>
      </c>
      <c r="I111">
        <v>18</v>
      </c>
      <c r="J111">
        <v>123</v>
      </c>
      <c r="K111">
        <f t="shared" si="4"/>
        <v>112.33333333333333</v>
      </c>
    </row>
    <row r="112" spans="1:11" x14ac:dyDescent="0.25">
      <c r="A112" s="1">
        <v>43962</v>
      </c>
      <c r="B112">
        <v>1316</v>
      </c>
      <c r="C112">
        <v>11938</v>
      </c>
      <c r="D112">
        <f t="shared" si="6"/>
        <v>413399</v>
      </c>
      <c r="E112" s="3">
        <f t="shared" si="5"/>
        <v>0.11023622047244094</v>
      </c>
      <c r="F112">
        <f t="shared" si="7"/>
        <v>0.12119743061447097</v>
      </c>
      <c r="G112">
        <v>3127</v>
      </c>
      <c r="H112">
        <f t="shared" si="8"/>
        <v>3119</v>
      </c>
      <c r="I112">
        <v>20</v>
      </c>
      <c r="J112">
        <v>126</v>
      </c>
      <c r="K112">
        <f t="shared" si="4"/>
        <v>118</v>
      </c>
    </row>
    <row r="113" spans="1:11" x14ac:dyDescent="0.25">
      <c r="A113" s="1">
        <v>43963</v>
      </c>
      <c r="B113">
        <v>1458</v>
      </c>
      <c r="C113">
        <v>13313</v>
      </c>
      <c r="D113">
        <f t="shared" si="6"/>
        <v>426712</v>
      </c>
      <c r="E113" s="3">
        <f t="shared" si="5"/>
        <v>0.10951701344550439</v>
      </c>
      <c r="F113">
        <f t="shared" si="7"/>
        <v>0.11649603036702398</v>
      </c>
      <c r="G113">
        <v>3101</v>
      </c>
      <c r="H113">
        <f t="shared" si="8"/>
        <v>3110</v>
      </c>
      <c r="I113">
        <v>16</v>
      </c>
      <c r="J113">
        <v>114</v>
      </c>
      <c r="K113">
        <f t="shared" si="4"/>
        <v>121</v>
      </c>
    </row>
    <row r="114" spans="1:11" x14ac:dyDescent="0.25">
      <c r="A114" s="1">
        <v>43964</v>
      </c>
      <c r="B114">
        <v>1325</v>
      </c>
      <c r="C114">
        <v>13848</v>
      </c>
      <c r="D114">
        <f t="shared" si="6"/>
        <v>440560</v>
      </c>
      <c r="E114" s="3">
        <f t="shared" si="5"/>
        <v>9.5681686886192954E-2</v>
      </c>
      <c r="F114">
        <f t="shared" si="7"/>
        <v>0.11070355899316907</v>
      </c>
      <c r="G114">
        <v>2859</v>
      </c>
      <c r="H114">
        <f t="shared" si="8"/>
        <v>3029</v>
      </c>
      <c r="I114">
        <v>18</v>
      </c>
      <c r="J114">
        <v>112</v>
      </c>
      <c r="K114">
        <f t="shared" si="4"/>
        <v>117.33333333333333</v>
      </c>
    </row>
    <row r="115" spans="1:11" x14ac:dyDescent="0.25">
      <c r="A115" s="1">
        <v>43965</v>
      </c>
      <c r="B115">
        <v>1321</v>
      </c>
      <c r="C115">
        <v>13505</v>
      </c>
      <c r="D115">
        <f t="shared" si="6"/>
        <v>454065</v>
      </c>
      <c r="E115" s="3">
        <f t="shared" si="5"/>
        <v>9.7815623843021102E-2</v>
      </c>
      <c r="F115">
        <f t="shared" si="7"/>
        <v>0.10590067485724174</v>
      </c>
      <c r="G115">
        <v>2767</v>
      </c>
      <c r="H115">
        <f t="shared" si="8"/>
        <v>2909</v>
      </c>
      <c r="I115">
        <v>18</v>
      </c>
      <c r="J115">
        <v>98</v>
      </c>
      <c r="K115">
        <f t="shared" ref="K115:K120" si="9">AVERAGE(J113:J115)</f>
        <v>108</v>
      </c>
    </row>
    <row r="116" spans="1:11" x14ac:dyDescent="0.25">
      <c r="A116" s="1">
        <v>43966</v>
      </c>
      <c r="B116">
        <v>1114</v>
      </c>
      <c r="C116">
        <v>13716</v>
      </c>
      <c r="D116">
        <f t="shared" si="6"/>
        <v>467781</v>
      </c>
      <c r="E116" s="3">
        <f t="shared" si="5"/>
        <v>8.1219014289880431E-2</v>
      </c>
      <c r="F116">
        <f t="shared" si="7"/>
        <v>0.10094348385726987</v>
      </c>
      <c r="G116">
        <v>2692</v>
      </c>
      <c r="H116">
        <f t="shared" si="8"/>
        <v>2772.6666666666665</v>
      </c>
      <c r="I116">
        <v>17</v>
      </c>
      <c r="J116" s="2">
        <v>117</v>
      </c>
      <c r="K116">
        <f t="shared" si="9"/>
        <v>109</v>
      </c>
    </row>
    <row r="117" spans="1:11" x14ac:dyDescent="0.25">
      <c r="A117" s="1">
        <v>43967</v>
      </c>
      <c r="B117">
        <v>657</v>
      </c>
      <c r="C117">
        <v>7104</v>
      </c>
      <c r="D117">
        <f t="shared" si="6"/>
        <v>474885</v>
      </c>
      <c r="E117" s="3">
        <f t="shared" si="5"/>
        <v>9.2483108108108114E-2</v>
      </c>
      <c r="F117">
        <f t="shared" si="7"/>
        <v>9.8923046798511841E-2</v>
      </c>
      <c r="G117">
        <v>2597</v>
      </c>
      <c r="H117">
        <f t="shared" ref="H117:H122" si="10">AVERAGE(G115:G117)</f>
        <v>2685.3333333333335</v>
      </c>
      <c r="I117">
        <v>18</v>
      </c>
      <c r="J117" s="2">
        <v>86</v>
      </c>
      <c r="K117">
        <f t="shared" si="9"/>
        <v>100.33333333333333</v>
      </c>
    </row>
    <row r="118" spans="1:11" x14ac:dyDescent="0.25">
      <c r="A118" s="1">
        <v>43968</v>
      </c>
      <c r="B118" s="2">
        <v>373</v>
      </c>
      <c r="C118" s="2">
        <v>4255</v>
      </c>
      <c r="D118">
        <f t="shared" ref="D118:D123" si="11">C118+D117</f>
        <v>479140</v>
      </c>
      <c r="E118" s="3">
        <f t="shared" si="5"/>
        <v>8.7661574618096358E-2</v>
      </c>
      <c r="F118" s="2">
        <f t="shared" si="7"/>
        <v>9.7375094942004914E-2</v>
      </c>
      <c r="G118" s="2">
        <v>2533</v>
      </c>
      <c r="H118">
        <f t="shared" si="10"/>
        <v>2607.3333333333335</v>
      </c>
      <c r="I118" s="2">
        <v>14</v>
      </c>
      <c r="J118" s="2">
        <v>81</v>
      </c>
      <c r="K118">
        <f t="shared" si="9"/>
        <v>94.666666666666671</v>
      </c>
    </row>
    <row r="119" spans="1:11" x14ac:dyDescent="0.25">
      <c r="A119" s="1">
        <v>43969</v>
      </c>
      <c r="B119" s="2">
        <v>1321</v>
      </c>
      <c r="C119" s="2">
        <v>13510</v>
      </c>
      <c r="D119">
        <f t="shared" si="11"/>
        <v>492650</v>
      </c>
      <c r="E119" s="3">
        <f t="shared" ref="E119" si="12">B119/C119</f>
        <v>9.7779422649888967E-2</v>
      </c>
      <c r="F119" s="2">
        <f t="shared" ref="F119" si="13">IFERROR(SUMPRODUCT(C113:C119,E113:E119)/SUM(C113:C119),"")</f>
        <v>9.5506681303705945E-2</v>
      </c>
      <c r="G119" s="2">
        <v>2472</v>
      </c>
      <c r="H119">
        <f t="shared" si="10"/>
        <v>2534</v>
      </c>
      <c r="I119" s="2">
        <v>13</v>
      </c>
      <c r="J119" s="2">
        <v>90</v>
      </c>
      <c r="K119">
        <f t="shared" si="9"/>
        <v>85.666666666666671</v>
      </c>
    </row>
    <row r="120" spans="1:11" x14ac:dyDescent="0.25">
      <c r="A120" s="1">
        <v>43970</v>
      </c>
      <c r="B120" s="2">
        <v>1093</v>
      </c>
      <c r="C120" s="2">
        <v>12520</v>
      </c>
      <c r="D120">
        <f t="shared" si="11"/>
        <v>505170</v>
      </c>
      <c r="E120" s="3">
        <f t="shared" ref="E120" si="14">B120/C120</f>
        <v>8.730031948881789E-2</v>
      </c>
      <c r="F120" s="2">
        <f t="shared" ref="F120:F125" si="15">IFERROR(SUMPRODUCT(C114:C120,E114:E120)/SUM(C114:C120),"")</f>
        <v>9.1819827168676232E-2</v>
      </c>
      <c r="G120" s="2">
        <v>2518</v>
      </c>
      <c r="H120">
        <f t="shared" si="10"/>
        <v>2507.6666666666665</v>
      </c>
      <c r="I120" s="2">
        <v>13</v>
      </c>
      <c r="J120" s="2">
        <v>73</v>
      </c>
      <c r="K120">
        <f t="shared" si="9"/>
        <v>81.333333333333329</v>
      </c>
    </row>
    <row r="121" spans="1:11" x14ac:dyDescent="0.25">
      <c r="A121" s="1">
        <v>43971</v>
      </c>
      <c r="B121" s="2">
        <v>1031</v>
      </c>
      <c r="C121" s="2">
        <v>12966</v>
      </c>
      <c r="D121">
        <f t="shared" si="11"/>
        <v>518136</v>
      </c>
      <c r="E121" s="3">
        <f t="shared" ref="E121:E126" si="16">B121/C121</f>
        <v>7.9515656331945087E-2</v>
      </c>
      <c r="F121" s="2">
        <f t="shared" si="15"/>
        <v>8.9073940393936263E-2</v>
      </c>
      <c r="G121" s="2">
        <v>2396</v>
      </c>
      <c r="H121">
        <f t="shared" si="10"/>
        <v>2462</v>
      </c>
      <c r="I121" s="2">
        <v>15</v>
      </c>
      <c r="J121" s="2">
        <v>81</v>
      </c>
      <c r="K121">
        <f t="shared" ref="K121:K139" si="17">AVERAGE(J119:J121)</f>
        <v>81.333333333333329</v>
      </c>
    </row>
    <row r="122" spans="1:11" x14ac:dyDescent="0.25">
      <c r="A122" s="1">
        <v>43972</v>
      </c>
      <c r="B122" s="2">
        <v>998</v>
      </c>
      <c r="C122" s="2">
        <v>11989</v>
      </c>
      <c r="D122">
        <f t="shared" si="11"/>
        <v>530125</v>
      </c>
      <c r="E122" s="3">
        <f t="shared" si="16"/>
        <v>8.3242972724997921E-2</v>
      </c>
      <c r="F122" s="2">
        <f t="shared" si="15"/>
        <v>8.6602682093084402E-2</v>
      </c>
      <c r="G122" s="2">
        <v>2323</v>
      </c>
      <c r="H122">
        <f t="shared" si="10"/>
        <v>2412.3333333333335</v>
      </c>
      <c r="I122" s="2">
        <v>13</v>
      </c>
      <c r="J122" s="2">
        <v>64</v>
      </c>
      <c r="K122">
        <f t="shared" si="17"/>
        <v>72.666666666666671</v>
      </c>
    </row>
    <row r="123" spans="1:11" x14ac:dyDescent="0.25">
      <c r="A123" s="1">
        <v>43973</v>
      </c>
      <c r="B123" s="2">
        <v>879</v>
      </c>
      <c r="C123" s="2">
        <v>11146</v>
      </c>
      <c r="D123">
        <f t="shared" si="11"/>
        <v>541271</v>
      </c>
      <c r="E123" s="3">
        <f t="shared" si="16"/>
        <v>7.8862372151444468E-2</v>
      </c>
      <c r="F123" s="2">
        <f t="shared" si="15"/>
        <v>8.6433528371206964E-2</v>
      </c>
      <c r="G123" s="2">
        <v>2237</v>
      </c>
      <c r="H123">
        <f t="shared" ref="H123:H141" si="18">AVERAGE(G121:G123)</f>
        <v>2318.6666666666665</v>
      </c>
      <c r="I123" s="2">
        <v>12</v>
      </c>
      <c r="J123" s="2">
        <v>81</v>
      </c>
      <c r="K123">
        <f t="shared" si="17"/>
        <v>75.333333333333329</v>
      </c>
    </row>
    <row r="124" spans="1:11" x14ac:dyDescent="0.25">
      <c r="A124" s="1">
        <v>43974</v>
      </c>
      <c r="B124" s="2">
        <v>394</v>
      </c>
      <c r="C124" s="2">
        <v>5003</v>
      </c>
      <c r="D124">
        <f t="shared" ref="D124:D129" si="19">C124+D123</f>
        <v>546274</v>
      </c>
      <c r="E124" s="3">
        <f t="shared" si="16"/>
        <v>7.8752748350989402E-2</v>
      </c>
      <c r="F124" s="2">
        <f t="shared" si="15"/>
        <v>8.5293252461863867E-2</v>
      </c>
      <c r="G124" s="2">
        <v>2169</v>
      </c>
      <c r="H124">
        <f t="shared" si="18"/>
        <v>2243</v>
      </c>
      <c r="I124" s="2">
        <v>9</v>
      </c>
      <c r="J124" s="2">
        <v>69</v>
      </c>
      <c r="K124">
        <f t="shared" si="17"/>
        <v>71.333333333333329</v>
      </c>
    </row>
    <row r="125" spans="1:11" x14ac:dyDescent="0.25">
      <c r="A125" s="1">
        <v>43975</v>
      </c>
      <c r="B125" s="2">
        <v>304</v>
      </c>
      <c r="C125" s="2">
        <v>4110</v>
      </c>
      <c r="D125">
        <f t="shared" si="19"/>
        <v>550384</v>
      </c>
      <c r="E125" s="3">
        <f t="shared" si="16"/>
        <v>7.3965936739659371E-2</v>
      </c>
      <c r="F125" s="2">
        <f t="shared" si="15"/>
        <v>8.4498343720172925E-2</v>
      </c>
      <c r="G125" s="2">
        <v>2132</v>
      </c>
      <c r="H125">
        <f t="shared" si="18"/>
        <v>2179.3333333333335</v>
      </c>
      <c r="I125" s="2">
        <v>8</v>
      </c>
      <c r="J125" s="2">
        <v>57</v>
      </c>
      <c r="K125">
        <f t="shared" si="17"/>
        <v>69</v>
      </c>
    </row>
    <row r="126" spans="1:11" x14ac:dyDescent="0.25">
      <c r="A126" s="1">
        <v>43976</v>
      </c>
      <c r="B126" s="2">
        <v>201</v>
      </c>
      <c r="C126" s="2">
        <v>3133</v>
      </c>
      <c r="D126">
        <f t="shared" si="19"/>
        <v>553517</v>
      </c>
      <c r="E126" s="3">
        <f t="shared" si="16"/>
        <v>6.415576125119693E-2</v>
      </c>
      <c r="F126" s="2">
        <f t="shared" ref="F126" si="20">IFERROR(SUMPRODUCT(C120:C126,E120:E126)/SUM(C120:C126),"")</f>
        <v>8.0503392642975666E-2</v>
      </c>
      <c r="G126" s="2">
        <v>2108</v>
      </c>
      <c r="H126">
        <f t="shared" si="18"/>
        <v>2136.3333333333335</v>
      </c>
      <c r="I126" s="2">
        <v>8</v>
      </c>
      <c r="J126" s="2">
        <v>63</v>
      </c>
      <c r="K126">
        <f t="shared" si="17"/>
        <v>63</v>
      </c>
    </row>
    <row r="127" spans="1:11" x14ac:dyDescent="0.25">
      <c r="A127" s="1">
        <v>43977</v>
      </c>
      <c r="B127">
        <v>889</v>
      </c>
      <c r="C127">
        <v>11346</v>
      </c>
      <c r="D127">
        <f t="shared" si="19"/>
        <v>564863</v>
      </c>
      <c r="E127" s="3">
        <f t="shared" ref="E127" si="21">B127/C127</f>
        <v>7.8353604794641277E-2</v>
      </c>
      <c r="F127" s="2">
        <f t="shared" ref="F127" si="22">IFERROR(SUMPRODUCT(C121:C127,E121:E127)/SUM(C121:C127),"")</f>
        <v>7.866919069237599E-2</v>
      </c>
      <c r="G127">
        <v>2106</v>
      </c>
      <c r="H127">
        <f t="shared" si="18"/>
        <v>2115.3333333333335</v>
      </c>
      <c r="I127">
        <v>8</v>
      </c>
      <c r="J127" s="2">
        <v>70</v>
      </c>
      <c r="K127">
        <f t="shared" si="17"/>
        <v>63.333333333333336</v>
      </c>
    </row>
    <row r="128" spans="1:11" x14ac:dyDescent="0.25">
      <c r="A128" s="1">
        <v>43978</v>
      </c>
      <c r="B128" s="2">
        <v>719</v>
      </c>
      <c r="C128" s="2">
        <v>10332</v>
      </c>
      <c r="D128">
        <f t="shared" si="19"/>
        <v>575195</v>
      </c>
      <c r="E128" s="3">
        <f t="shared" ref="E128" si="23">B128/C128</f>
        <v>6.958962446767325E-2</v>
      </c>
      <c r="F128" s="2">
        <f t="shared" ref="F128" si="24">IFERROR(SUMPRODUCT(C122:C128,E122:E128)/SUM(C122:C128),"")</f>
        <v>7.6832752063653406E-2</v>
      </c>
      <c r="G128" s="2">
        <v>2112</v>
      </c>
      <c r="H128">
        <f t="shared" si="18"/>
        <v>2108.6666666666665</v>
      </c>
      <c r="I128" s="2">
        <v>9</v>
      </c>
      <c r="J128" s="2">
        <v>61</v>
      </c>
      <c r="K128">
        <f t="shared" si="17"/>
        <v>64.666666666666671</v>
      </c>
    </row>
    <row r="129" spans="1:11" x14ac:dyDescent="0.25">
      <c r="A129" s="1">
        <v>43979</v>
      </c>
      <c r="B129" s="2">
        <v>662</v>
      </c>
      <c r="C129" s="2">
        <v>9499</v>
      </c>
      <c r="D129">
        <f t="shared" si="19"/>
        <v>584694</v>
      </c>
      <c r="E129" s="3">
        <f t="shared" ref="E129" si="25">B129/C129</f>
        <v>6.9691546478576699E-2</v>
      </c>
      <c r="F129" s="2">
        <f t="shared" ref="F129" si="26">IFERROR(SUMPRODUCT(C123:C129,E123:E129)/SUM(C123:C129),"")</f>
        <v>7.4181311733768254E-2</v>
      </c>
      <c r="G129" s="2">
        <v>1991</v>
      </c>
      <c r="H129">
        <f t="shared" si="18"/>
        <v>2069.6666666666665</v>
      </c>
      <c r="I129" s="2">
        <v>9</v>
      </c>
      <c r="J129" s="2">
        <v>50</v>
      </c>
      <c r="K129">
        <f t="shared" si="17"/>
        <v>60.333333333333336</v>
      </c>
    </row>
    <row r="130" spans="1:11" x14ac:dyDescent="0.25">
      <c r="A130" s="1">
        <v>43980</v>
      </c>
      <c r="B130" s="2">
        <v>541</v>
      </c>
      <c r="C130" s="2">
        <v>10195</v>
      </c>
      <c r="D130">
        <f t="shared" ref="D130" si="27">C130+D129</f>
        <v>594889</v>
      </c>
      <c r="E130" s="3">
        <f t="shared" ref="E130" si="28">B130/C130</f>
        <v>5.3065228052967144E-2</v>
      </c>
      <c r="F130" s="2">
        <f t="shared" ref="F130" si="29">IFERROR(SUMPRODUCT(C124:C130,E124:E130)/SUM(C124:C130),"")</f>
        <v>6.9193181394307884E-2</v>
      </c>
      <c r="G130" s="2">
        <v>1904</v>
      </c>
      <c r="H130">
        <f t="shared" si="18"/>
        <v>2002.3333333333333</v>
      </c>
      <c r="I130" s="2">
        <v>7</v>
      </c>
      <c r="J130" s="2">
        <v>57</v>
      </c>
      <c r="K130">
        <f t="shared" si="17"/>
        <v>56</v>
      </c>
    </row>
    <row r="131" spans="1:11" x14ac:dyDescent="0.25">
      <c r="A131" s="1">
        <v>43981</v>
      </c>
      <c r="B131" s="2">
        <v>277</v>
      </c>
      <c r="C131" s="2">
        <v>5831</v>
      </c>
      <c r="D131">
        <f t="shared" ref="D131" si="30">C131+D130</f>
        <v>600720</v>
      </c>
      <c r="E131" s="3">
        <f t="shared" ref="E131" si="31">B131/C131</f>
        <v>4.7504716172183159E-2</v>
      </c>
      <c r="F131" s="2">
        <f t="shared" ref="F131" si="32">IFERROR(SUMPRODUCT(C125:C131,E125:E131)/SUM(C125:C131),"")</f>
        <v>6.5991992065532815E-2</v>
      </c>
      <c r="G131" s="2">
        <v>1824</v>
      </c>
      <c r="H131">
        <f t="shared" si="18"/>
        <v>1906.3333333333333</v>
      </c>
      <c r="I131" s="2">
        <v>7</v>
      </c>
      <c r="J131" s="2">
        <v>56</v>
      </c>
      <c r="K131">
        <f t="shared" si="17"/>
        <v>54.333333333333336</v>
      </c>
    </row>
    <row r="132" spans="1:11" x14ac:dyDescent="0.25">
      <c r="A132" s="1">
        <v>43982</v>
      </c>
      <c r="B132" s="2">
        <v>171</v>
      </c>
      <c r="C132" s="2">
        <v>3744</v>
      </c>
      <c r="D132">
        <f t="shared" ref="D132" si="33">C132+D131</f>
        <v>604464</v>
      </c>
      <c r="E132" s="3">
        <f t="shared" ref="E132" si="34">B132/C132</f>
        <v>4.567307692307692E-2</v>
      </c>
      <c r="F132" s="2">
        <f t="shared" ref="F132" si="35">IFERROR(SUMPRODUCT(C126:C132,E126:E132)/SUM(C126:C132),"")</f>
        <v>6.3979289940828396E-2</v>
      </c>
      <c r="G132" s="2">
        <v>1747</v>
      </c>
      <c r="H132">
        <f t="shared" si="18"/>
        <v>1825</v>
      </c>
      <c r="I132" s="2">
        <v>7</v>
      </c>
      <c r="J132" s="2">
        <v>54</v>
      </c>
      <c r="K132">
        <f t="shared" si="17"/>
        <v>55.666666666666664</v>
      </c>
    </row>
    <row r="133" spans="1:11" x14ac:dyDescent="0.25">
      <c r="A133" s="4">
        <v>43983</v>
      </c>
      <c r="B133" s="2">
        <v>526</v>
      </c>
      <c r="C133" s="2">
        <v>9425</v>
      </c>
      <c r="D133" s="2">
        <f t="shared" ref="D133" si="36">C133+D132</f>
        <v>613889</v>
      </c>
      <c r="E133" s="5">
        <f t="shared" ref="E133" si="37">B133/C133</f>
        <v>5.5809018567639257E-2</v>
      </c>
      <c r="F133" s="2">
        <f t="shared" ref="F133" si="38">IFERROR(SUMPRODUCT(C127:C133,E127:E133)/SUM(C127:C133),"")</f>
        <v>6.2694626648115023E-2</v>
      </c>
      <c r="G133" s="2">
        <v>1657</v>
      </c>
      <c r="H133" s="2">
        <f t="shared" si="18"/>
        <v>1742.6666666666667</v>
      </c>
      <c r="I133" s="2">
        <v>4</v>
      </c>
      <c r="J133" s="2">
        <v>31</v>
      </c>
      <c r="K133">
        <f t="shared" si="17"/>
        <v>47</v>
      </c>
    </row>
    <row r="134" spans="1:11" x14ac:dyDescent="0.25">
      <c r="A134" s="4">
        <v>43984</v>
      </c>
      <c r="B134" s="2">
        <v>455</v>
      </c>
      <c r="C134" s="2">
        <v>9120</v>
      </c>
      <c r="D134" s="2">
        <f t="shared" ref="D134" si="39">C134+D133</f>
        <v>623009</v>
      </c>
      <c r="E134" s="5">
        <f t="shared" ref="E134" si="40">B134/C134</f>
        <v>4.9890350877192985E-2</v>
      </c>
      <c r="F134" s="2">
        <f t="shared" ref="F134" si="41">IFERROR(SUMPRODUCT(C128:C134,E128:E134)/SUM(C128:C134),"")</f>
        <v>5.7630791455990094E-2</v>
      </c>
      <c r="G134" s="2">
        <v>1684</v>
      </c>
      <c r="H134" s="2">
        <f t="shared" si="18"/>
        <v>1696</v>
      </c>
      <c r="I134" s="2">
        <v>6</v>
      </c>
      <c r="J134" s="2">
        <v>47</v>
      </c>
      <c r="K134">
        <f t="shared" si="17"/>
        <v>44</v>
      </c>
    </row>
    <row r="135" spans="1:11" x14ac:dyDescent="0.25">
      <c r="A135" s="4">
        <v>43985</v>
      </c>
      <c r="B135" s="2">
        <v>479</v>
      </c>
      <c r="C135" s="2">
        <v>9114</v>
      </c>
      <c r="D135" s="2">
        <f t="shared" ref="D135" si="42">C135+D134</f>
        <v>632123</v>
      </c>
      <c r="E135" s="5">
        <f t="shared" ref="E135" si="43">B135/C135</f>
        <v>5.2556506473557162E-2</v>
      </c>
      <c r="F135" s="2">
        <f t="shared" ref="F135" si="44">IFERROR(SUMPRODUCT(C129:C135,E129:E135)/SUM(C129:C135),"")</f>
        <v>5.4647976391231028E-2</v>
      </c>
      <c r="G135" s="2">
        <v>1637</v>
      </c>
      <c r="H135" s="2">
        <f t="shared" si="18"/>
        <v>1659.3333333333333</v>
      </c>
      <c r="I135" s="2">
        <v>5</v>
      </c>
      <c r="J135" s="2">
        <v>43</v>
      </c>
      <c r="K135">
        <f t="shared" si="17"/>
        <v>40.333333333333336</v>
      </c>
    </row>
    <row r="136" spans="1:11" x14ac:dyDescent="0.25">
      <c r="A136" s="4">
        <v>43986</v>
      </c>
      <c r="B136" s="2">
        <v>400</v>
      </c>
      <c r="C136" s="2">
        <v>7874</v>
      </c>
      <c r="D136" s="2">
        <f t="shared" ref="D136" si="45">C136+D135</f>
        <v>639997</v>
      </c>
      <c r="E136" s="5">
        <f t="shared" ref="E136" si="46">B136/C136</f>
        <v>5.08001016002032E-2</v>
      </c>
      <c r="F136" s="2">
        <f t="shared" ref="F136" si="47">IFERROR(SUMPRODUCT(C130:C136,E130:E136)/SUM(C130:C136),"")</f>
        <v>5.1516192611612388E-2</v>
      </c>
      <c r="G136">
        <v>1533</v>
      </c>
      <c r="H136" s="2">
        <f t="shared" si="18"/>
        <v>1618</v>
      </c>
      <c r="I136" s="2">
        <v>5</v>
      </c>
      <c r="J136" s="2">
        <v>40</v>
      </c>
      <c r="K136">
        <f t="shared" si="17"/>
        <v>43.333333333333336</v>
      </c>
    </row>
    <row r="137" spans="1:11" x14ac:dyDescent="0.25">
      <c r="A137" s="4">
        <v>43987</v>
      </c>
      <c r="B137" s="2">
        <v>342</v>
      </c>
      <c r="C137" s="2">
        <v>8085</v>
      </c>
      <c r="D137" s="2">
        <f t="shared" ref="D137" si="48">C137+D136</f>
        <v>648082</v>
      </c>
      <c r="E137" s="5">
        <f t="shared" ref="E137" si="49">B137/C137</f>
        <v>4.2300556586270875E-2</v>
      </c>
      <c r="F137" s="2">
        <f t="shared" ref="F137" si="50">IFERROR(SUMPRODUCT(C131:C137,E131:E137)/SUM(C131:C137),"")</f>
        <v>4.9818585152181676E-2</v>
      </c>
      <c r="G137" s="2">
        <v>1529</v>
      </c>
      <c r="H137" s="2">
        <f t="shared" si="18"/>
        <v>1566.3333333333333</v>
      </c>
      <c r="I137" s="2">
        <v>4</v>
      </c>
      <c r="J137" s="2">
        <v>24</v>
      </c>
      <c r="K137">
        <f t="shared" si="17"/>
        <v>35.666666666666664</v>
      </c>
    </row>
    <row r="138" spans="1:11" x14ac:dyDescent="0.25">
      <c r="A138" s="4">
        <v>43988</v>
      </c>
      <c r="B138" s="2">
        <v>148</v>
      </c>
      <c r="C138" s="2">
        <v>4553</v>
      </c>
      <c r="D138" s="2">
        <f t="shared" ref="D138" si="51">C138+D137</f>
        <v>652635</v>
      </c>
      <c r="E138" s="5">
        <f t="shared" ref="E138" si="52">B138/C138</f>
        <v>3.2506039973643749E-2</v>
      </c>
      <c r="F138" s="2">
        <f t="shared" ref="F138" si="53">IFERROR(SUMPRODUCT(C132:C138,E132:E138)/SUM(C132:C138),"")</f>
        <v>4.8560146393142635E-2</v>
      </c>
      <c r="G138" s="2">
        <v>1442</v>
      </c>
      <c r="H138" s="2">
        <f t="shared" si="18"/>
        <v>1501.3333333333333</v>
      </c>
      <c r="I138" s="2">
        <v>7</v>
      </c>
      <c r="J138" s="2">
        <v>41</v>
      </c>
      <c r="K138">
        <f t="shared" si="17"/>
        <v>35</v>
      </c>
    </row>
    <row r="139" spans="1:11" x14ac:dyDescent="0.25">
      <c r="A139" s="4">
        <v>43989</v>
      </c>
      <c r="B139" s="2">
        <v>146</v>
      </c>
      <c r="C139" s="2">
        <v>3480</v>
      </c>
      <c r="D139" s="2">
        <f t="shared" ref="D139" si="54">C139+D138</f>
        <v>656115</v>
      </c>
      <c r="E139" s="5">
        <f t="shared" ref="E139" si="55">B139/C139</f>
        <v>4.195402298850575E-2</v>
      </c>
      <c r="F139" s="2">
        <f t="shared" ref="F139" si="56">IFERROR(SUMPRODUCT(C133:C139,E133:E139)/SUM(C133:C139),"")</f>
        <v>4.8324330603473312E-2</v>
      </c>
      <c r="G139" s="2">
        <v>1415</v>
      </c>
      <c r="H139" s="2">
        <f t="shared" si="18"/>
        <v>1462</v>
      </c>
      <c r="I139" s="2">
        <v>4</v>
      </c>
      <c r="J139" s="2">
        <v>34</v>
      </c>
      <c r="K139">
        <f t="shared" si="17"/>
        <v>33</v>
      </c>
    </row>
    <row r="140" spans="1:11" x14ac:dyDescent="0.25">
      <c r="A140" s="4">
        <v>43990</v>
      </c>
      <c r="B140" s="2">
        <v>307</v>
      </c>
      <c r="C140" s="2">
        <v>9807</v>
      </c>
      <c r="D140" s="2">
        <f t="shared" ref="D140" si="57">C140+D139</f>
        <v>665922</v>
      </c>
      <c r="E140" s="5">
        <f t="shared" ref="E140" si="58">B140/C140</f>
        <v>3.1304170490465993E-2</v>
      </c>
      <c r="F140" s="2">
        <f t="shared" ref="F140" si="59">IFERROR(SUMPRODUCT(C134:C140,E134:E140)/SUM(C134:C140),"")</f>
        <v>4.3760690331136012E-2</v>
      </c>
      <c r="G140" s="2">
        <v>1397</v>
      </c>
      <c r="H140" s="2">
        <f t="shared" si="18"/>
        <v>1418</v>
      </c>
      <c r="I140" s="2">
        <v>4</v>
      </c>
    </row>
    <row r="141" spans="1:11" x14ac:dyDescent="0.25">
      <c r="A141" s="4">
        <v>43991</v>
      </c>
      <c r="B141" s="2">
        <v>55</v>
      </c>
      <c r="C141" s="2">
        <v>2134</v>
      </c>
      <c r="D141" s="2">
        <f t="shared" ref="D141" si="60">C141+D140</f>
        <v>668056</v>
      </c>
      <c r="E141" s="5">
        <f t="shared" ref="E141" si="61">B141/C141</f>
        <v>2.5773195876288658E-2</v>
      </c>
      <c r="F141" s="2">
        <f t="shared" ref="F141" si="62">IFERROR(SUMPRODUCT(C135:C141,E135:E141)/SUM(C135:C141),"")</f>
        <v>4.1667591626523406E-2</v>
      </c>
      <c r="G141" s="2">
        <v>1345</v>
      </c>
      <c r="H141" s="2">
        <f t="shared" si="18"/>
        <v>1385.6666666666667</v>
      </c>
      <c r="I141" s="2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2020-05-17T19:28:24Z</dcterms:created>
  <dcterms:modified xsi:type="dcterms:W3CDTF">2020-06-10T16:40:03Z</dcterms:modified>
</cp:coreProperties>
</file>