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13_ncr:1_{A5DA8C82-A7EA-4E42-BA5F-2A1E81F6CE90}" xr6:coauthVersionLast="44" xr6:coauthVersionMax="44" xr10:uidLastSave="{00000000-0000-0000-0000-000000000000}"/>
  <bookViews>
    <workbookView xWindow="-120" yWindow="-120" windowWidth="20700" windowHeight="11100" xr2:uid="{A53410EC-0570-4A6D-8CC6-C38FD68A563E}"/>
  </bookViews>
  <sheets>
    <sheet name="Sheet1" sheetId="1" r:id="rId1"/>
  </sheets>
  <definedNames>
    <definedName name="_xlnm._FilterDatabase" localSheetId="0" hidden="1">Sheet1!$A$1:$K$118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0" i="1" l="1"/>
  <c r="H120" i="1"/>
  <c r="K118" i="1"/>
  <c r="K117" i="1" l="1"/>
  <c r="H119" i="1"/>
  <c r="E119" i="1"/>
  <c r="K116" i="1" l="1"/>
  <c r="H118" i="1"/>
  <c r="E118" i="1"/>
  <c r="E47" i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E3" i="1"/>
  <c r="E7" i="1"/>
  <c r="E9" i="1"/>
  <c r="E14" i="1"/>
  <c r="E15" i="1"/>
  <c r="F16" i="1" s="1"/>
  <c r="E17" i="1"/>
  <c r="E19" i="1"/>
  <c r="E22" i="1"/>
  <c r="E23" i="1"/>
  <c r="F29" i="1" s="1"/>
  <c r="F30" i="1"/>
  <c r="F31" i="1"/>
  <c r="F32" i="1"/>
  <c r="F33" i="1"/>
  <c r="F34" i="1"/>
  <c r="F35" i="1"/>
  <c r="F36" i="1"/>
  <c r="F37" i="1"/>
  <c r="F38" i="1"/>
  <c r="E39" i="1"/>
  <c r="F39" i="1" s="1"/>
  <c r="E40" i="1"/>
  <c r="E41" i="1"/>
  <c r="E42" i="1"/>
  <c r="E43" i="1"/>
  <c r="E44" i="1"/>
  <c r="E45" i="1"/>
  <c r="E46" i="1"/>
  <c r="E48" i="1"/>
  <c r="E49" i="1"/>
  <c r="E50" i="1"/>
  <c r="E51" i="1"/>
  <c r="E52" i="1"/>
  <c r="E53" i="1"/>
  <c r="E54" i="1"/>
  <c r="F40" i="1" l="1"/>
  <c r="F22" i="1"/>
  <c r="F8" i="1"/>
  <c r="F50" i="1"/>
  <c r="F17" i="1"/>
  <c r="F21" i="1"/>
  <c r="F54" i="1"/>
  <c r="F13" i="1"/>
  <c r="F19" i="1"/>
  <c r="F18" i="1"/>
  <c r="F42" i="1"/>
  <c r="F26" i="1"/>
  <c r="F15" i="1"/>
  <c r="F9" i="1"/>
  <c r="D47" i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F45" i="1"/>
  <c r="F24" i="1"/>
  <c r="F49" i="1"/>
  <c r="F11" i="1"/>
  <c r="F51" i="1"/>
  <c r="F48" i="1"/>
  <c r="F53" i="1"/>
  <c r="F46" i="1"/>
  <c r="F28" i="1"/>
  <c r="F47" i="1"/>
  <c r="F14" i="1"/>
  <c r="F52" i="1"/>
  <c r="F44" i="1"/>
  <c r="F27" i="1"/>
  <c r="F23" i="1"/>
  <c r="F20" i="1"/>
  <c r="F10" i="1"/>
  <c r="F41" i="1"/>
  <c r="F25" i="1"/>
  <c r="F12" i="1"/>
  <c r="F43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0" i="1"/>
  <c r="H117" i="1" l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76" i="1"/>
  <c r="E55" i="1" l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F120" i="1" l="1"/>
  <c r="F119" i="1"/>
  <c r="F118" i="1"/>
  <c r="F115" i="1"/>
  <c r="F91" i="1"/>
  <c r="F83" i="1"/>
  <c r="F75" i="1"/>
  <c r="F107" i="1"/>
  <c r="F99" i="1"/>
  <c r="F67" i="1"/>
  <c r="F59" i="1"/>
  <c r="F98" i="1"/>
  <c r="F74" i="1"/>
  <c r="F58" i="1"/>
  <c r="F97" i="1"/>
  <c r="F81" i="1"/>
  <c r="F65" i="1"/>
  <c r="F112" i="1"/>
  <c r="F104" i="1"/>
  <c r="F96" i="1"/>
  <c r="F88" i="1"/>
  <c r="F80" i="1"/>
  <c r="F72" i="1"/>
  <c r="F64" i="1"/>
  <c r="F56" i="1"/>
  <c r="F111" i="1"/>
  <c r="F103" i="1"/>
  <c r="F95" i="1"/>
  <c r="F87" i="1"/>
  <c r="F79" i="1"/>
  <c r="F71" i="1"/>
  <c r="F63" i="1"/>
  <c r="F55" i="1"/>
  <c r="F106" i="1"/>
  <c r="F82" i="1"/>
  <c r="F105" i="1"/>
  <c r="F73" i="1"/>
  <c r="F102" i="1"/>
  <c r="F70" i="1"/>
  <c r="F117" i="1"/>
  <c r="F101" i="1"/>
  <c r="F85" i="1"/>
  <c r="F77" i="1"/>
  <c r="F69" i="1"/>
  <c r="F61" i="1"/>
  <c r="F114" i="1"/>
  <c r="F90" i="1"/>
  <c r="F66" i="1"/>
  <c r="F113" i="1"/>
  <c r="F89" i="1"/>
  <c r="F57" i="1"/>
  <c r="F110" i="1"/>
  <c r="F94" i="1"/>
  <c r="F86" i="1"/>
  <c r="F78" i="1"/>
  <c r="F62" i="1"/>
  <c r="F109" i="1"/>
  <c r="F93" i="1"/>
  <c r="F116" i="1"/>
  <c r="F108" i="1"/>
  <c r="F100" i="1"/>
  <c r="F92" i="1"/>
  <c r="F84" i="1"/>
  <c r="F76" i="1"/>
  <c r="F68" i="1"/>
  <c r="F60" i="1"/>
</calcChain>
</file>

<file path=xl/sharedStrings.xml><?xml version="1.0" encoding="utf-8"?>
<sst xmlns="http://schemas.openxmlformats.org/spreadsheetml/2006/main" count="38" uniqueCount="12">
  <si>
    <t>Date</t>
  </si>
  <si>
    <t>Positive tests</t>
  </si>
  <si>
    <t>New Tests</t>
  </si>
  <si>
    <t>Positive Test Rate</t>
  </si>
  <si>
    <t>7 day Positive Test Average</t>
  </si>
  <si>
    <t>COVID patients in hospital</t>
  </si>
  <si>
    <t>3 day average of COVID patients in hospital</t>
  </si>
  <si>
    <t>Hospitals using surge capacity</t>
  </si>
  <si>
    <t>COVID deaths</t>
  </si>
  <si>
    <t>3 day average of COVID deaths</t>
  </si>
  <si>
    <t>Total Tests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</si>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</sst>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47C-AFF3-40C0-9DB8-6623AA76EC61}">
  <dimension ref="A1:K120"/>
  <sheetViews>
    <sheetView tabSelected="1" workbookViewId="0">
      <pane xSplit="1" ySplit="1" topLeftCell="F116" activePane="bottomRight" state="frozen"/>
      <selection pane="topRight" activeCell="B1" sqref="B1"/>
      <selection pane="bottomLeft" activeCell="A2" sqref="A2"/>
      <selection pane="bottomRight" activeCell="I120" sqref="I120"/>
    </sheetView>
  </sheetViews>
  <sheetFormatPr defaultRowHeight="15" x14ac:dyDescent="0.25"/>
  <cols>
    <col min="1" max="1" width="9.7109375" style="1" bestFit="1" customWidth="1"/>
    <col min="2" max="2" width="12.85546875" customWidth="1"/>
    <col min="3" max="4" width="10.140625" customWidth="1"/>
    <col min="5" max="5" width="16.85546875" style="3" customWidth="1"/>
    <col min="6" max="6" width="25.5703125" customWidth="1"/>
    <col min="7" max="7" width="24.5703125" customWidth="1"/>
    <col min="8" max="8" width="39.85546875" customWidth="1"/>
    <col min="9" max="9" width="27.7109375" customWidth="1"/>
    <col min="10" max="10" width="15.140625" customWidth="1"/>
    <col min="11" max="11" width="28.425781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10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43852</v>
      </c>
      <c r="B2">
        <v>0</v>
      </c>
      <c r="C2">
        <v>1</v>
      </c>
      <c r="D2">
        <v>1</v>
      </c>
      <c r="E2" s="3">
        <f>B2/C2</f>
        <v>0</v>
      </c>
    </row>
    <row r="3" spans="1:11" x14ac:dyDescent="0.25">
      <c r="A3" s="1">
        <v>43853</v>
      </c>
      <c r="B3">
        <v>0</v>
      </c>
      <c r="C3">
        <v>1</v>
      </c>
      <c r="D3">
        <f>C3+D2</f>
        <v>2</v>
      </c>
      <c r="E3" s="3">
        <f t="shared" ref="E3:E66" si="0">B3/C3</f>
        <v>0</v>
      </c>
    </row>
    <row r="4" spans="1:11" x14ac:dyDescent="0.25">
      <c r="A4" s="1">
        <v>43854</v>
      </c>
      <c r="B4">
        <v>0</v>
      </c>
      <c r="C4">
        <v>0</v>
      </c>
      <c r="D4">
        <f t="shared" ref="D4:D67" si="1">C4+D3</f>
        <v>2</v>
      </c>
      <c r="E4" s="3" t="s">
        <v>11</v>
      </c>
    </row>
    <row r="5" spans="1:11" x14ac:dyDescent="0.25">
      <c r="A5" s="1">
        <v>43855</v>
      </c>
      <c r="B5">
        <v>0</v>
      </c>
      <c r="C5">
        <v>0</v>
      </c>
      <c r="D5">
        <f t="shared" si="1"/>
        <v>2</v>
      </c>
      <c r="E5" s="3" t="s">
        <v>11</v>
      </c>
    </row>
    <row r="6" spans="1:11" x14ac:dyDescent="0.25">
      <c r="A6" s="1">
        <v>43856</v>
      </c>
      <c r="B6">
        <v>0</v>
      </c>
      <c r="C6">
        <v>0</v>
      </c>
      <c r="D6">
        <f t="shared" si="1"/>
        <v>2</v>
      </c>
      <c r="E6" s="3" t="s">
        <v>11</v>
      </c>
    </row>
    <row r="7" spans="1:11" x14ac:dyDescent="0.25">
      <c r="A7" s="1">
        <v>43857</v>
      </c>
      <c r="B7">
        <v>0</v>
      </c>
      <c r="C7">
        <v>1</v>
      </c>
      <c r="D7">
        <f t="shared" si="1"/>
        <v>3</v>
      </c>
      <c r="E7" s="3">
        <f t="shared" si="0"/>
        <v>0</v>
      </c>
    </row>
    <row r="8" spans="1:11" x14ac:dyDescent="0.25">
      <c r="A8" s="1">
        <v>43858</v>
      </c>
      <c r="B8">
        <v>0</v>
      </c>
      <c r="C8">
        <v>0</v>
      </c>
      <c r="D8">
        <f t="shared" si="1"/>
        <v>3</v>
      </c>
      <c r="E8" s="3" t="s">
        <v>11</v>
      </c>
      <c r="F8">
        <f>IFERROR(SUMPRODUCT(C2:C8,E2:E8)/SUM(C2:C8),"")</f>
        <v>0</v>
      </c>
    </row>
    <row r="9" spans="1:11" x14ac:dyDescent="0.25">
      <c r="A9" s="1">
        <v>43859</v>
      </c>
      <c r="B9">
        <v>1</v>
      </c>
      <c r="C9">
        <v>1</v>
      </c>
      <c r="D9">
        <f t="shared" si="1"/>
        <v>4</v>
      </c>
      <c r="E9" s="3">
        <f t="shared" si="0"/>
        <v>1</v>
      </c>
      <c r="F9">
        <f t="shared" ref="F9:F72" si="2">IFERROR(SUMPRODUCT(C3:C9,E3:E9)/SUM(C3:C9),"")</f>
        <v>0.33333333333333331</v>
      </c>
    </row>
    <row r="10" spans="1:11" x14ac:dyDescent="0.25">
      <c r="A10" s="1">
        <v>43860</v>
      </c>
      <c r="B10">
        <v>0</v>
      </c>
      <c r="C10">
        <v>0</v>
      </c>
      <c r="D10">
        <f t="shared" si="1"/>
        <v>4</v>
      </c>
      <c r="E10" s="3" t="s">
        <v>11</v>
      </c>
      <c r="F10">
        <f t="shared" si="2"/>
        <v>0.5</v>
      </c>
    </row>
    <row r="11" spans="1:11" x14ac:dyDescent="0.25">
      <c r="A11" s="1">
        <v>43861</v>
      </c>
      <c r="B11">
        <v>0</v>
      </c>
      <c r="C11">
        <v>0</v>
      </c>
      <c r="D11">
        <f t="shared" si="1"/>
        <v>4</v>
      </c>
      <c r="E11" s="3" t="s">
        <v>11</v>
      </c>
      <c r="F11">
        <f t="shared" si="2"/>
        <v>0.5</v>
      </c>
    </row>
    <row r="12" spans="1:11" x14ac:dyDescent="0.25">
      <c r="A12" s="1">
        <v>43862</v>
      </c>
      <c r="B12">
        <v>0</v>
      </c>
      <c r="C12">
        <v>0</v>
      </c>
      <c r="D12">
        <f t="shared" si="1"/>
        <v>4</v>
      </c>
      <c r="E12" s="3" t="s">
        <v>11</v>
      </c>
      <c r="F12">
        <f t="shared" si="2"/>
        <v>0.5</v>
      </c>
    </row>
    <row r="13" spans="1:11" x14ac:dyDescent="0.25">
      <c r="A13" s="1">
        <v>43863</v>
      </c>
      <c r="B13">
        <v>0</v>
      </c>
      <c r="C13">
        <v>0</v>
      </c>
      <c r="D13">
        <f t="shared" si="1"/>
        <v>4</v>
      </c>
      <c r="E13" s="3" t="s">
        <v>11</v>
      </c>
      <c r="F13">
        <f t="shared" si="2"/>
        <v>0.5</v>
      </c>
    </row>
    <row r="14" spans="1:11" x14ac:dyDescent="0.25">
      <c r="A14" s="1">
        <v>43864</v>
      </c>
      <c r="B14">
        <v>0</v>
      </c>
      <c r="C14">
        <v>3</v>
      </c>
      <c r="D14">
        <f t="shared" si="1"/>
        <v>7</v>
      </c>
      <c r="E14" s="3">
        <f t="shared" si="0"/>
        <v>0</v>
      </c>
      <c r="F14">
        <f t="shared" si="2"/>
        <v>0.25</v>
      </c>
    </row>
    <row r="15" spans="1:11" x14ac:dyDescent="0.25">
      <c r="A15" s="1">
        <v>43865</v>
      </c>
      <c r="B15">
        <v>0</v>
      </c>
      <c r="C15">
        <v>2</v>
      </c>
      <c r="D15">
        <f t="shared" si="1"/>
        <v>9</v>
      </c>
      <c r="E15" s="3">
        <f t="shared" si="0"/>
        <v>0</v>
      </c>
      <c r="F15">
        <f t="shared" si="2"/>
        <v>0.16666666666666666</v>
      </c>
    </row>
    <row r="16" spans="1:11" x14ac:dyDescent="0.25">
      <c r="A16" s="1">
        <v>43866</v>
      </c>
      <c r="B16">
        <v>0</v>
      </c>
      <c r="C16">
        <v>0</v>
      </c>
      <c r="D16">
        <f t="shared" si="1"/>
        <v>9</v>
      </c>
      <c r="E16" s="3" t="s">
        <v>11</v>
      </c>
      <c r="F16">
        <f t="shared" si="2"/>
        <v>0</v>
      </c>
    </row>
    <row r="17" spans="1:6" x14ac:dyDescent="0.25">
      <c r="A17" s="1">
        <v>43867</v>
      </c>
      <c r="B17">
        <v>1</v>
      </c>
      <c r="C17">
        <v>1</v>
      </c>
      <c r="D17">
        <f t="shared" si="1"/>
        <v>10</v>
      </c>
      <c r="E17" s="3">
        <f>B17/C17</f>
        <v>1</v>
      </c>
      <c r="F17">
        <f t="shared" si="2"/>
        <v>0.16666666666666666</v>
      </c>
    </row>
    <row r="18" spans="1:6" x14ac:dyDescent="0.25">
      <c r="A18" s="1">
        <v>43868</v>
      </c>
      <c r="B18">
        <v>0</v>
      </c>
      <c r="C18">
        <v>0</v>
      </c>
      <c r="D18">
        <f t="shared" si="1"/>
        <v>10</v>
      </c>
      <c r="E18" s="3" t="s">
        <v>11</v>
      </c>
      <c r="F18">
        <f t="shared" si="2"/>
        <v>0.16666666666666666</v>
      </c>
    </row>
    <row r="19" spans="1:6" x14ac:dyDescent="0.25">
      <c r="A19" s="1">
        <v>43869</v>
      </c>
      <c r="B19">
        <v>0</v>
      </c>
      <c r="C19">
        <v>1</v>
      </c>
      <c r="D19">
        <f t="shared" si="1"/>
        <v>11</v>
      </c>
      <c r="E19" s="3">
        <f t="shared" si="0"/>
        <v>0</v>
      </c>
      <c r="F19">
        <f t="shared" si="2"/>
        <v>0.14285714285714285</v>
      </c>
    </row>
    <row r="20" spans="1:6" x14ac:dyDescent="0.25">
      <c r="A20" s="1">
        <v>43870</v>
      </c>
      <c r="B20">
        <v>0</v>
      </c>
      <c r="C20">
        <v>0</v>
      </c>
      <c r="D20">
        <f t="shared" si="1"/>
        <v>11</v>
      </c>
      <c r="E20" s="3" t="s">
        <v>11</v>
      </c>
      <c r="F20">
        <f t="shared" si="2"/>
        <v>0.14285714285714285</v>
      </c>
    </row>
    <row r="21" spans="1:6" x14ac:dyDescent="0.25">
      <c r="A21" s="1">
        <v>43871</v>
      </c>
      <c r="B21">
        <v>0</v>
      </c>
      <c r="C21">
        <v>0</v>
      </c>
      <c r="D21">
        <f t="shared" si="1"/>
        <v>11</v>
      </c>
      <c r="E21" s="3" t="s">
        <v>11</v>
      </c>
      <c r="F21">
        <f t="shared" si="2"/>
        <v>0.25</v>
      </c>
    </row>
    <row r="22" spans="1:6" x14ac:dyDescent="0.25">
      <c r="A22" s="1">
        <v>43872</v>
      </c>
      <c r="B22">
        <v>0</v>
      </c>
      <c r="C22">
        <v>1</v>
      </c>
      <c r="D22">
        <f t="shared" si="1"/>
        <v>12</v>
      </c>
      <c r="E22" s="3">
        <f t="shared" si="0"/>
        <v>0</v>
      </c>
      <c r="F22">
        <f t="shared" si="2"/>
        <v>0.33333333333333331</v>
      </c>
    </row>
    <row r="23" spans="1:6" x14ac:dyDescent="0.25">
      <c r="A23" s="1">
        <v>43873</v>
      </c>
      <c r="B23">
        <v>0</v>
      </c>
      <c r="C23">
        <v>1</v>
      </c>
      <c r="D23">
        <f t="shared" si="1"/>
        <v>13</v>
      </c>
      <c r="E23" s="3">
        <f t="shared" si="0"/>
        <v>0</v>
      </c>
      <c r="F23">
        <f t="shared" si="2"/>
        <v>0.25</v>
      </c>
    </row>
    <row r="24" spans="1:6" x14ac:dyDescent="0.25">
      <c r="A24" s="1">
        <v>43874</v>
      </c>
      <c r="B24">
        <v>0</v>
      </c>
      <c r="C24">
        <v>0</v>
      </c>
      <c r="D24">
        <f t="shared" si="1"/>
        <v>13</v>
      </c>
      <c r="E24" s="3" t="s">
        <v>11</v>
      </c>
      <c r="F24">
        <f t="shared" si="2"/>
        <v>0</v>
      </c>
    </row>
    <row r="25" spans="1:6" x14ac:dyDescent="0.25">
      <c r="A25" s="1">
        <v>43875</v>
      </c>
      <c r="B25">
        <v>0</v>
      </c>
      <c r="C25">
        <v>0</v>
      </c>
      <c r="D25">
        <f t="shared" si="1"/>
        <v>13</v>
      </c>
      <c r="E25" s="3" t="s">
        <v>11</v>
      </c>
      <c r="F25">
        <f t="shared" si="2"/>
        <v>0</v>
      </c>
    </row>
    <row r="26" spans="1:6" x14ac:dyDescent="0.25">
      <c r="A26" s="1">
        <v>43876</v>
      </c>
      <c r="B26">
        <v>0</v>
      </c>
      <c r="C26">
        <v>0</v>
      </c>
      <c r="D26">
        <f t="shared" si="1"/>
        <v>13</v>
      </c>
      <c r="E26" s="3" t="s">
        <v>11</v>
      </c>
      <c r="F26">
        <f t="shared" si="2"/>
        <v>0</v>
      </c>
    </row>
    <row r="27" spans="1:6" x14ac:dyDescent="0.25">
      <c r="A27" s="1">
        <v>43877</v>
      </c>
      <c r="B27">
        <v>0</v>
      </c>
      <c r="C27">
        <v>0</v>
      </c>
      <c r="D27">
        <f t="shared" si="1"/>
        <v>13</v>
      </c>
      <c r="E27" s="3" t="s">
        <v>11</v>
      </c>
      <c r="F27">
        <f t="shared" si="2"/>
        <v>0</v>
      </c>
    </row>
    <row r="28" spans="1:6" x14ac:dyDescent="0.25">
      <c r="A28" s="1">
        <v>43878</v>
      </c>
      <c r="B28">
        <v>0</v>
      </c>
      <c r="C28">
        <v>0</v>
      </c>
      <c r="D28">
        <f t="shared" si="1"/>
        <v>13</v>
      </c>
      <c r="E28" s="3" t="s">
        <v>11</v>
      </c>
      <c r="F28">
        <f t="shared" si="2"/>
        <v>0</v>
      </c>
    </row>
    <row r="29" spans="1:6" x14ac:dyDescent="0.25">
      <c r="A29" s="1">
        <v>43879</v>
      </c>
      <c r="B29">
        <v>0</v>
      </c>
      <c r="C29">
        <v>0</v>
      </c>
      <c r="D29">
        <f t="shared" si="1"/>
        <v>13</v>
      </c>
      <c r="E29" s="3" t="s">
        <v>11</v>
      </c>
      <c r="F29">
        <f t="shared" si="2"/>
        <v>0</v>
      </c>
    </row>
    <row r="30" spans="1:6" x14ac:dyDescent="0.25">
      <c r="A30" s="1">
        <v>43880</v>
      </c>
      <c r="B30">
        <v>0</v>
      </c>
      <c r="C30">
        <v>0</v>
      </c>
      <c r="D30">
        <f t="shared" si="1"/>
        <v>13</v>
      </c>
      <c r="E30" s="3" t="s">
        <v>11</v>
      </c>
      <c r="F30" t="str">
        <f t="shared" si="2"/>
        <v/>
      </c>
    </row>
    <row r="31" spans="1:6" x14ac:dyDescent="0.25">
      <c r="A31" s="1">
        <v>43881</v>
      </c>
      <c r="B31">
        <v>0</v>
      </c>
      <c r="C31">
        <v>0</v>
      </c>
      <c r="D31">
        <f t="shared" si="1"/>
        <v>13</v>
      </c>
      <c r="E31" s="3" t="s">
        <v>11</v>
      </c>
      <c r="F31" t="str">
        <f t="shared" si="2"/>
        <v/>
      </c>
    </row>
    <row r="32" spans="1:6" x14ac:dyDescent="0.25">
      <c r="A32" s="1">
        <v>43882</v>
      </c>
      <c r="B32">
        <v>0</v>
      </c>
      <c r="C32">
        <v>0</v>
      </c>
      <c r="D32">
        <f t="shared" si="1"/>
        <v>13</v>
      </c>
      <c r="E32" s="3" t="s">
        <v>11</v>
      </c>
      <c r="F32" t="str">
        <f t="shared" si="2"/>
        <v/>
      </c>
    </row>
    <row r="33" spans="1:6" x14ac:dyDescent="0.25">
      <c r="A33" s="1">
        <v>43883</v>
      </c>
      <c r="B33">
        <v>0</v>
      </c>
      <c r="C33">
        <v>0</v>
      </c>
      <c r="D33">
        <f t="shared" si="1"/>
        <v>13</v>
      </c>
      <c r="E33" s="3" t="s">
        <v>11</v>
      </c>
      <c r="F33" t="str">
        <f t="shared" si="2"/>
        <v/>
      </c>
    </row>
    <row r="34" spans="1:6" x14ac:dyDescent="0.25">
      <c r="A34" s="1">
        <v>43884</v>
      </c>
      <c r="B34">
        <v>0</v>
      </c>
      <c r="C34">
        <v>0</v>
      </c>
      <c r="D34">
        <f t="shared" si="1"/>
        <v>13</v>
      </c>
      <c r="E34" s="3" t="s">
        <v>11</v>
      </c>
      <c r="F34" t="str">
        <f t="shared" si="2"/>
        <v/>
      </c>
    </row>
    <row r="35" spans="1:6" x14ac:dyDescent="0.25">
      <c r="A35" s="1">
        <v>43885</v>
      </c>
      <c r="B35">
        <v>0</v>
      </c>
      <c r="C35">
        <v>0</v>
      </c>
      <c r="D35">
        <f t="shared" si="1"/>
        <v>13</v>
      </c>
      <c r="E35" s="3" t="s">
        <v>11</v>
      </c>
      <c r="F35" t="str">
        <f t="shared" si="2"/>
        <v/>
      </c>
    </row>
    <row r="36" spans="1:6" x14ac:dyDescent="0.25">
      <c r="A36" s="1">
        <v>43886</v>
      </c>
      <c r="B36">
        <v>0</v>
      </c>
      <c r="C36">
        <v>0</v>
      </c>
      <c r="D36">
        <f t="shared" si="1"/>
        <v>13</v>
      </c>
      <c r="E36" s="3" t="s">
        <v>11</v>
      </c>
      <c r="F36" t="str">
        <f t="shared" si="2"/>
        <v/>
      </c>
    </row>
    <row r="37" spans="1:6" x14ac:dyDescent="0.25">
      <c r="A37" s="1">
        <v>43887</v>
      </c>
      <c r="B37">
        <v>0</v>
      </c>
      <c r="C37">
        <v>0</v>
      </c>
      <c r="D37">
        <f t="shared" si="1"/>
        <v>13</v>
      </c>
      <c r="E37" s="3" t="s">
        <v>11</v>
      </c>
      <c r="F37" t="str">
        <f t="shared" si="2"/>
        <v/>
      </c>
    </row>
    <row r="38" spans="1:6" x14ac:dyDescent="0.25">
      <c r="A38" s="1">
        <v>43888</v>
      </c>
      <c r="B38">
        <v>0</v>
      </c>
      <c r="C38">
        <v>0</v>
      </c>
      <c r="D38">
        <f t="shared" si="1"/>
        <v>13</v>
      </c>
      <c r="E38" s="3" t="s">
        <v>11</v>
      </c>
      <c r="F38" t="str">
        <f t="shared" si="2"/>
        <v/>
      </c>
    </row>
    <row r="39" spans="1:6" x14ac:dyDescent="0.25">
      <c r="A39" s="1">
        <v>43889</v>
      </c>
      <c r="B39">
        <v>0</v>
      </c>
      <c r="C39">
        <v>1</v>
      </c>
      <c r="D39">
        <f t="shared" si="1"/>
        <v>14</v>
      </c>
      <c r="E39" s="3">
        <f t="shared" si="0"/>
        <v>0</v>
      </c>
      <c r="F39">
        <f t="shared" si="2"/>
        <v>0</v>
      </c>
    </row>
    <row r="40" spans="1:6" x14ac:dyDescent="0.25">
      <c r="A40" s="1">
        <v>43890</v>
      </c>
      <c r="B40">
        <v>0</v>
      </c>
      <c r="C40">
        <v>1</v>
      </c>
      <c r="D40">
        <f t="shared" si="1"/>
        <v>15</v>
      </c>
      <c r="E40" s="3">
        <f t="shared" si="0"/>
        <v>0</v>
      </c>
      <c r="F40">
        <f t="shared" si="2"/>
        <v>0</v>
      </c>
    </row>
    <row r="41" spans="1:6" x14ac:dyDescent="0.25">
      <c r="A41" s="1">
        <v>43891</v>
      </c>
      <c r="B41">
        <v>1</v>
      </c>
      <c r="C41">
        <v>2</v>
      </c>
      <c r="D41">
        <f t="shared" si="1"/>
        <v>17</v>
      </c>
      <c r="E41" s="3">
        <f t="shared" si="0"/>
        <v>0.5</v>
      </c>
      <c r="F41">
        <f t="shared" si="2"/>
        <v>0.25</v>
      </c>
    </row>
    <row r="42" spans="1:6" x14ac:dyDescent="0.25">
      <c r="A42" s="1">
        <v>43892</v>
      </c>
      <c r="B42">
        <v>0</v>
      </c>
      <c r="C42">
        <v>3</v>
      </c>
      <c r="D42">
        <f t="shared" si="1"/>
        <v>20</v>
      </c>
      <c r="E42" s="3">
        <f t="shared" si="0"/>
        <v>0</v>
      </c>
      <c r="F42">
        <f t="shared" si="2"/>
        <v>0.14285714285714285</v>
      </c>
    </row>
    <row r="43" spans="1:6" x14ac:dyDescent="0.25">
      <c r="A43" s="1">
        <v>43893</v>
      </c>
      <c r="B43">
        <v>1</v>
      </c>
      <c r="C43">
        <v>14</v>
      </c>
      <c r="D43">
        <f t="shared" si="1"/>
        <v>34</v>
      </c>
      <c r="E43" s="3">
        <f t="shared" si="0"/>
        <v>7.1428571428571425E-2</v>
      </c>
      <c r="F43">
        <f t="shared" si="2"/>
        <v>9.5238095238095233E-2</v>
      </c>
    </row>
    <row r="44" spans="1:6" x14ac:dyDescent="0.25">
      <c r="A44" s="1">
        <v>43894</v>
      </c>
      <c r="B44">
        <v>2</v>
      </c>
      <c r="C44">
        <v>18</v>
      </c>
      <c r="D44">
        <f t="shared" si="1"/>
        <v>52</v>
      </c>
      <c r="E44" s="3">
        <f t="shared" si="0"/>
        <v>0.1111111111111111</v>
      </c>
      <c r="F44">
        <f t="shared" si="2"/>
        <v>0.10256410256410256</v>
      </c>
    </row>
    <row r="45" spans="1:6" x14ac:dyDescent="0.25">
      <c r="A45" s="1">
        <v>43895</v>
      </c>
      <c r="B45">
        <v>8</v>
      </c>
      <c r="C45">
        <v>32</v>
      </c>
      <c r="D45">
        <f t="shared" si="1"/>
        <v>84</v>
      </c>
      <c r="E45" s="3">
        <f t="shared" si="0"/>
        <v>0.25</v>
      </c>
      <c r="F45">
        <f t="shared" si="2"/>
        <v>0.16901408450704225</v>
      </c>
    </row>
    <row r="46" spans="1:6" x14ac:dyDescent="0.25">
      <c r="A46" s="1">
        <v>43896</v>
      </c>
      <c r="B46">
        <v>13</v>
      </c>
      <c r="C46">
        <v>38</v>
      </c>
      <c r="D46">
        <f t="shared" si="1"/>
        <v>122</v>
      </c>
      <c r="E46" s="3">
        <f t="shared" si="0"/>
        <v>0.34210526315789475</v>
      </c>
      <c r="F46">
        <f t="shared" si="2"/>
        <v>0.23148148148148148</v>
      </c>
    </row>
    <row r="47" spans="1:6" x14ac:dyDescent="0.25">
      <c r="A47" s="1">
        <v>43897</v>
      </c>
      <c r="B47">
        <v>44</v>
      </c>
      <c r="C47">
        <v>84</v>
      </c>
      <c r="D47">
        <f>C47+D46</f>
        <v>206</v>
      </c>
      <c r="E47" s="3">
        <f>B47/C47</f>
        <v>0.52380952380952384</v>
      </c>
      <c r="F47">
        <f t="shared" si="2"/>
        <v>0.36125654450261779</v>
      </c>
    </row>
    <row r="48" spans="1:6" x14ac:dyDescent="0.25">
      <c r="A48" s="1">
        <v>43898</v>
      </c>
      <c r="B48">
        <v>19</v>
      </c>
      <c r="C48">
        <v>54</v>
      </c>
      <c r="D48">
        <f t="shared" si="1"/>
        <v>260</v>
      </c>
      <c r="E48" s="3">
        <f t="shared" si="0"/>
        <v>0.35185185185185186</v>
      </c>
      <c r="F48">
        <f t="shared" si="2"/>
        <v>0.35802469135802467</v>
      </c>
    </row>
    <row r="49" spans="1:11" x14ac:dyDescent="0.25">
      <c r="A49" s="1">
        <v>43899</v>
      </c>
      <c r="B49">
        <v>5</v>
      </c>
      <c r="C49">
        <v>73</v>
      </c>
      <c r="D49">
        <f t="shared" si="1"/>
        <v>333</v>
      </c>
      <c r="E49" s="3">
        <f t="shared" si="0"/>
        <v>6.8493150684931503E-2</v>
      </c>
      <c r="F49">
        <f t="shared" si="2"/>
        <v>0.29392971246006389</v>
      </c>
    </row>
    <row r="50" spans="1:11" x14ac:dyDescent="0.25">
      <c r="A50" s="1">
        <v>43900</v>
      </c>
      <c r="B50">
        <v>14</v>
      </c>
      <c r="C50">
        <v>105</v>
      </c>
      <c r="D50">
        <f t="shared" si="1"/>
        <v>438</v>
      </c>
      <c r="E50" s="3">
        <f t="shared" si="0"/>
        <v>0.13333333333333333</v>
      </c>
      <c r="F50">
        <f>IFERROR(SUMPRODUCT(C44:C50,E44:E50)/SUM(C44:C50),"")</f>
        <v>0.25990099009900991</v>
      </c>
    </row>
    <row r="51" spans="1:11" x14ac:dyDescent="0.25">
      <c r="A51" s="1">
        <v>43901</v>
      </c>
      <c r="B51">
        <v>22</v>
      </c>
      <c r="C51">
        <v>174</v>
      </c>
      <c r="D51">
        <f t="shared" si="1"/>
        <v>612</v>
      </c>
      <c r="E51" s="3">
        <f t="shared" si="0"/>
        <v>0.12643678160919541</v>
      </c>
      <c r="F51">
        <f t="shared" si="2"/>
        <v>0.22321428571428573</v>
      </c>
    </row>
    <row r="52" spans="1:11" x14ac:dyDescent="0.25">
      <c r="A52" s="1">
        <v>43902</v>
      </c>
      <c r="B52">
        <v>29</v>
      </c>
      <c r="C52">
        <v>418</v>
      </c>
      <c r="D52">
        <f t="shared" si="1"/>
        <v>1030</v>
      </c>
      <c r="E52" s="3">
        <f t="shared" si="0"/>
        <v>6.9377990430622011E-2</v>
      </c>
      <c r="F52">
        <f t="shared" si="2"/>
        <v>0.15433403805496829</v>
      </c>
    </row>
    <row r="53" spans="1:11" x14ac:dyDescent="0.25">
      <c r="A53" s="1">
        <v>43903</v>
      </c>
      <c r="B53">
        <v>61</v>
      </c>
      <c r="C53">
        <v>943</v>
      </c>
      <c r="D53">
        <f t="shared" si="1"/>
        <v>1973</v>
      </c>
      <c r="E53" s="3">
        <f t="shared" si="0"/>
        <v>6.4687168610816539E-2</v>
      </c>
      <c r="F53">
        <f t="shared" si="2"/>
        <v>0.10480821177741761</v>
      </c>
    </row>
    <row r="54" spans="1:11" x14ac:dyDescent="0.25">
      <c r="A54" s="1">
        <v>43904</v>
      </c>
      <c r="B54">
        <v>73</v>
      </c>
      <c r="C54">
        <v>903</v>
      </c>
      <c r="D54">
        <f t="shared" si="1"/>
        <v>2876</v>
      </c>
      <c r="E54" s="3">
        <f t="shared" si="0"/>
        <v>8.0841638981173872E-2</v>
      </c>
      <c r="F54">
        <f t="shared" si="2"/>
        <v>8.3520599250936328E-2</v>
      </c>
    </row>
    <row r="55" spans="1:11" x14ac:dyDescent="0.25">
      <c r="A55" s="1">
        <v>43905</v>
      </c>
      <c r="B55">
        <v>68</v>
      </c>
      <c r="C55">
        <v>1036</v>
      </c>
      <c r="D55">
        <f>C55+D54</f>
        <v>3912</v>
      </c>
      <c r="E55" s="3">
        <f t="shared" si="0"/>
        <v>6.5637065637065631E-2</v>
      </c>
      <c r="F55">
        <f t="shared" ref="F55:F60" si="3">IFERROR(SUMPRODUCT(C49:C55,E49:E55)/SUM(C49:C55),"")</f>
        <v>7.4479737130339535E-2</v>
      </c>
    </row>
    <row r="56" spans="1:11" x14ac:dyDescent="0.25">
      <c r="A56" s="1">
        <v>43906</v>
      </c>
      <c r="B56">
        <v>150</v>
      </c>
      <c r="C56">
        <v>2157</v>
      </c>
      <c r="D56">
        <f t="shared" si="1"/>
        <v>6069</v>
      </c>
      <c r="E56" s="3">
        <f t="shared" si="0"/>
        <v>6.9541029207232263E-2</v>
      </c>
      <c r="F56">
        <f t="shared" si="3"/>
        <v>7.2698744769874479E-2</v>
      </c>
    </row>
    <row r="57" spans="1:11" x14ac:dyDescent="0.25">
      <c r="A57" s="1">
        <v>43907</v>
      </c>
      <c r="B57">
        <v>249</v>
      </c>
      <c r="C57">
        <v>2693</v>
      </c>
      <c r="D57">
        <f t="shared" si="1"/>
        <v>8762</v>
      </c>
      <c r="E57" s="3">
        <f t="shared" si="0"/>
        <v>9.2461938358707765E-2</v>
      </c>
      <c r="F57">
        <f t="shared" si="3"/>
        <v>7.8327727054300814E-2</v>
      </c>
    </row>
    <row r="58" spans="1:11" x14ac:dyDescent="0.25">
      <c r="A58" s="1">
        <v>43908</v>
      </c>
      <c r="B58">
        <v>258</v>
      </c>
      <c r="C58">
        <v>2998</v>
      </c>
      <c r="D58">
        <f t="shared" si="1"/>
        <v>11760</v>
      </c>
      <c r="E58" s="3">
        <f t="shared" si="0"/>
        <v>8.6057371581054032E-2</v>
      </c>
      <c r="F58">
        <f t="shared" si="3"/>
        <v>7.9655543595263723E-2</v>
      </c>
      <c r="J58">
        <v>2</v>
      </c>
    </row>
    <row r="59" spans="1:11" x14ac:dyDescent="0.25">
      <c r="A59" s="1">
        <v>43909</v>
      </c>
      <c r="B59">
        <v>278</v>
      </c>
      <c r="C59">
        <v>2909</v>
      </c>
      <c r="D59">
        <f t="shared" si="1"/>
        <v>14669</v>
      </c>
      <c r="E59" s="3">
        <f t="shared" si="0"/>
        <v>9.5565486421450671E-2</v>
      </c>
      <c r="F59">
        <f t="shared" si="3"/>
        <v>8.3363882982623358E-2</v>
      </c>
      <c r="J59">
        <v>1</v>
      </c>
    </row>
    <row r="60" spans="1:11" x14ac:dyDescent="0.25">
      <c r="A60" s="1">
        <v>43910</v>
      </c>
      <c r="B60">
        <v>388</v>
      </c>
      <c r="C60">
        <v>3656</v>
      </c>
      <c r="D60">
        <f t="shared" si="1"/>
        <v>18325</v>
      </c>
      <c r="E60" s="3">
        <f t="shared" si="0"/>
        <v>0.1061269146608315</v>
      </c>
      <c r="F60">
        <f t="shared" si="3"/>
        <v>8.9530332681017608E-2</v>
      </c>
      <c r="J60">
        <v>2</v>
      </c>
      <c r="K60">
        <f>AVERAGE(J58:J60)</f>
        <v>1.6666666666666667</v>
      </c>
    </row>
    <row r="61" spans="1:11" x14ac:dyDescent="0.25">
      <c r="A61" s="1">
        <v>43911</v>
      </c>
      <c r="B61">
        <v>320</v>
      </c>
      <c r="C61">
        <v>2541</v>
      </c>
      <c r="D61">
        <f t="shared" si="1"/>
        <v>20866</v>
      </c>
      <c r="E61" s="3">
        <f t="shared" si="0"/>
        <v>0.12593467138921685</v>
      </c>
      <c r="F61">
        <f t="shared" si="2"/>
        <v>9.5108393551973314E-2</v>
      </c>
      <c r="J61">
        <v>2</v>
      </c>
      <c r="K61">
        <f t="shared" ref="K61:K114" si="4">AVERAGE(J59:J61)</f>
        <v>1.6666666666666667</v>
      </c>
    </row>
    <row r="62" spans="1:11" x14ac:dyDescent="0.25">
      <c r="A62" s="1">
        <v>43912</v>
      </c>
      <c r="B62">
        <v>286</v>
      </c>
      <c r="C62">
        <v>1902</v>
      </c>
      <c r="D62">
        <f t="shared" si="1"/>
        <v>22768</v>
      </c>
      <c r="E62" s="3">
        <f t="shared" si="0"/>
        <v>0.15036803364879076</v>
      </c>
      <c r="F62">
        <f t="shared" si="2"/>
        <v>0.10230165464573611</v>
      </c>
      <c r="J62">
        <v>4</v>
      </c>
      <c r="K62">
        <f t="shared" si="4"/>
        <v>2.6666666666666665</v>
      </c>
    </row>
    <row r="63" spans="1:11" x14ac:dyDescent="0.25">
      <c r="A63" s="1">
        <v>43913</v>
      </c>
      <c r="B63">
        <v>608</v>
      </c>
      <c r="C63">
        <v>3802</v>
      </c>
      <c r="D63">
        <f t="shared" si="1"/>
        <v>26570</v>
      </c>
      <c r="E63" s="3">
        <f t="shared" si="0"/>
        <v>0.1599158337716991</v>
      </c>
      <c r="F63">
        <f t="shared" si="2"/>
        <v>0.11643334471489196</v>
      </c>
      <c r="J63">
        <v>6</v>
      </c>
      <c r="K63">
        <f t="shared" si="4"/>
        <v>4</v>
      </c>
    </row>
    <row r="64" spans="1:11" x14ac:dyDescent="0.25">
      <c r="A64" s="1">
        <v>43914</v>
      </c>
      <c r="B64">
        <v>717</v>
      </c>
      <c r="C64">
        <v>4016</v>
      </c>
      <c r="D64">
        <f t="shared" si="1"/>
        <v>30586</v>
      </c>
      <c r="E64" s="3">
        <f t="shared" si="0"/>
        <v>0.17853585657370519</v>
      </c>
      <c r="F64">
        <f t="shared" si="2"/>
        <v>0.13081928152492669</v>
      </c>
      <c r="J64">
        <v>9</v>
      </c>
      <c r="K64">
        <f t="shared" si="4"/>
        <v>6.333333333333333</v>
      </c>
    </row>
    <row r="65" spans="1:11" x14ac:dyDescent="0.25">
      <c r="A65" s="1">
        <v>43915</v>
      </c>
      <c r="B65">
        <v>743</v>
      </c>
      <c r="C65">
        <v>4114</v>
      </c>
      <c r="D65">
        <f t="shared" si="1"/>
        <v>34700</v>
      </c>
      <c r="E65" s="3">
        <f t="shared" si="0"/>
        <v>0.18060281964025279</v>
      </c>
      <c r="F65">
        <f t="shared" si="2"/>
        <v>0.14559721011333915</v>
      </c>
      <c r="J65">
        <v>7</v>
      </c>
      <c r="K65">
        <f t="shared" si="4"/>
        <v>7.333333333333333</v>
      </c>
    </row>
    <row r="66" spans="1:11" x14ac:dyDescent="0.25">
      <c r="A66" s="1">
        <v>43916</v>
      </c>
      <c r="B66">
        <v>935</v>
      </c>
      <c r="C66">
        <v>4436</v>
      </c>
      <c r="D66">
        <f t="shared" si="1"/>
        <v>39136</v>
      </c>
      <c r="E66" s="3">
        <f t="shared" si="0"/>
        <v>0.21077547339945898</v>
      </c>
      <c r="F66">
        <f t="shared" si="2"/>
        <v>0.16336289696325662</v>
      </c>
      <c r="J66">
        <v>9</v>
      </c>
      <c r="K66">
        <f t="shared" si="4"/>
        <v>8.3333333333333339</v>
      </c>
    </row>
    <row r="67" spans="1:11" x14ac:dyDescent="0.25">
      <c r="A67" s="1">
        <v>43917</v>
      </c>
      <c r="B67">
        <v>944</v>
      </c>
      <c r="C67">
        <v>4393</v>
      </c>
      <c r="D67">
        <f t="shared" si="1"/>
        <v>43529</v>
      </c>
      <c r="E67" s="3">
        <f t="shared" ref="E67:E118" si="5">B67/C67</f>
        <v>0.214887320737537</v>
      </c>
      <c r="F67">
        <f t="shared" si="2"/>
        <v>0.18064592921758452</v>
      </c>
      <c r="J67">
        <v>15</v>
      </c>
      <c r="K67">
        <f t="shared" si="4"/>
        <v>10.333333333333334</v>
      </c>
    </row>
    <row r="68" spans="1:11" x14ac:dyDescent="0.25">
      <c r="A68" s="1">
        <v>43918</v>
      </c>
      <c r="B68">
        <v>655</v>
      </c>
      <c r="C68">
        <v>2811</v>
      </c>
      <c r="D68">
        <f t="shared" ref="D68:D117" si="6">C68+D67</f>
        <v>46340</v>
      </c>
      <c r="E68" s="3">
        <f t="shared" si="5"/>
        <v>0.23301316257559587</v>
      </c>
      <c r="F68">
        <f t="shared" si="2"/>
        <v>0.1918819188191882</v>
      </c>
      <c r="J68">
        <v>15</v>
      </c>
      <c r="K68">
        <f t="shared" si="4"/>
        <v>13</v>
      </c>
    </row>
    <row r="69" spans="1:11" x14ac:dyDescent="0.25">
      <c r="A69" s="1">
        <v>43919</v>
      </c>
      <c r="B69">
        <v>523</v>
      </c>
      <c r="C69">
        <v>2084</v>
      </c>
      <c r="D69">
        <f t="shared" si="6"/>
        <v>48424</v>
      </c>
      <c r="E69" s="3">
        <f t="shared" si="5"/>
        <v>0.25095969289827258</v>
      </c>
      <c r="F69">
        <f t="shared" si="2"/>
        <v>0.1997583411287808</v>
      </c>
      <c r="J69">
        <v>25</v>
      </c>
      <c r="K69">
        <f t="shared" si="4"/>
        <v>18.333333333333332</v>
      </c>
    </row>
    <row r="70" spans="1:11" x14ac:dyDescent="0.25">
      <c r="A70" s="1">
        <v>43920</v>
      </c>
      <c r="B70">
        <v>1236</v>
      </c>
      <c r="C70">
        <v>5078</v>
      </c>
      <c r="D70">
        <f t="shared" si="6"/>
        <v>53502</v>
      </c>
      <c r="E70" s="3">
        <f t="shared" si="5"/>
        <v>0.24340291453328081</v>
      </c>
      <c r="F70">
        <f t="shared" si="2"/>
        <v>0.21361206000297045</v>
      </c>
      <c r="J70">
        <v>28</v>
      </c>
      <c r="K70">
        <f t="shared" si="4"/>
        <v>22.666666666666668</v>
      </c>
    </row>
    <row r="71" spans="1:11" x14ac:dyDescent="0.25">
      <c r="A71" s="1">
        <v>43921</v>
      </c>
      <c r="B71">
        <v>1266</v>
      </c>
      <c r="C71">
        <v>5263</v>
      </c>
      <c r="D71">
        <f t="shared" si="6"/>
        <v>58765</v>
      </c>
      <c r="E71" s="3">
        <f t="shared" si="5"/>
        <v>0.24054721641649249</v>
      </c>
      <c r="F71">
        <f t="shared" si="2"/>
        <v>0.22364171901061075</v>
      </c>
      <c r="J71">
        <v>28</v>
      </c>
      <c r="K71">
        <f t="shared" si="4"/>
        <v>27</v>
      </c>
    </row>
    <row r="72" spans="1:11" x14ac:dyDescent="0.25">
      <c r="A72" s="1">
        <v>43922</v>
      </c>
      <c r="B72">
        <v>1338</v>
      </c>
      <c r="C72">
        <v>4950</v>
      </c>
      <c r="D72">
        <f t="shared" si="6"/>
        <v>63715</v>
      </c>
      <c r="E72" s="3">
        <f t="shared" si="5"/>
        <v>0.27030303030303032</v>
      </c>
      <c r="F72">
        <f t="shared" si="2"/>
        <v>0.23770463553334481</v>
      </c>
      <c r="J72">
        <v>36</v>
      </c>
      <c r="K72">
        <f t="shared" si="4"/>
        <v>30.666666666666668</v>
      </c>
    </row>
    <row r="73" spans="1:11" x14ac:dyDescent="0.25">
      <c r="A73" s="1">
        <v>43923</v>
      </c>
      <c r="B73">
        <v>1281</v>
      </c>
      <c r="C73">
        <v>5268</v>
      </c>
      <c r="D73">
        <f t="shared" si="6"/>
        <v>68983</v>
      </c>
      <c r="E73" s="3">
        <f t="shared" si="5"/>
        <v>0.24316628701594534</v>
      </c>
      <c r="F73">
        <f t="shared" ref="F73:F118" si="7">IFERROR(SUMPRODUCT(C67:C73,E67:E73)/SUM(C67:C73),"")</f>
        <v>0.24267095520487822</v>
      </c>
      <c r="J73">
        <v>42</v>
      </c>
      <c r="K73">
        <f t="shared" si="4"/>
        <v>35.333333333333336</v>
      </c>
    </row>
    <row r="74" spans="1:11" x14ac:dyDescent="0.25">
      <c r="A74" s="1">
        <v>43924</v>
      </c>
      <c r="B74">
        <v>1481</v>
      </c>
      <c r="C74">
        <v>5776</v>
      </c>
      <c r="D74">
        <f t="shared" si="6"/>
        <v>74759</v>
      </c>
      <c r="E74" s="3">
        <f t="shared" si="5"/>
        <v>0.25640581717451522</v>
      </c>
      <c r="F74">
        <f t="shared" si="7"/>
        <v>0.24911943643932116</v>
      </c>
      <c r="G74">
        <v>639</v>
      </c>
      <c r="I74">
        <v>0</v>
      </c>
      <c r="J74">
        <v>36</v>
      </c>
      <c r="K74">
        <f t="shared" si="4"/>
        <v>38</v>
      </c>
    </row>
    <row r="75" spans="1:11" x14ac:dyDescent="0.25">
      <c r="A75" s="1">
        <v>43925</v>
      </c>
      <c r="B75">
        <v>1163</v>
      </c>
      <c r="C75">
        <v>4019</v>
      </c>
      <c r="D75">
        <f t="shared" si="6"/>
        <v>78778</v>
      </c>
      <c r="E75" s="3">
        <f t="shared" si="5"/>
        <v>0.28937546653396368</v>
      </c>
      <c r="F75">
        <f t="shared" si="7"/>
        <v>0.25550280535174796</v>
      </c>
      <c r="G75">
        <v>1370</v>
      </c>
      <c r="I75">
        <v>0</v>
      </c>
      <c r="J75">
        <v>37</v>
      </c>
      <c r="K75">
        <f t="shared" si="4"/>
        <v>38.333333333333336</v>
      </c>
    </row>
    <row r="76" spans="1:11" x14ac:dyDescent="0.25">
      <c r="A76" s="1">
        <v>43926</v>
      </c>
      <c r="B76">
        <v>975</v>
      </c>
      <c r="C76">
        <v>3454</v>
      </c>
      <c r="D76">
        <f t="shared" si="6"/>
        <v>82232</v>
      </c>
      <c r="E76" s="3">
        <f t="shared" si="5"/>
        <v>0.28228141285466124</v>
      </c>
      <c r="F76">
        <f t="shared" si="7"/>
        <v>0.25851869380028397</v>
      </c>
      <c r="G76">
        <v>1632</v>
      </c>
      <c r="H76">
        <f>AVERAGE(G74:G76)</f>
        <v>1213.6666666666667</v>
      </c>
      <c r="I76">
        <v>0</v>
      </c>
      <c r="J76">
        <v>68</v>
      </c>
      <c r="K76">
        <f t="shared" si="4"/>
        <v>47</v>
      </c>
    </row>
    <row r="77" spans="1:11" x14ac:dyDescent="0.25">
      <c r="A77" s="1">
        <v>43927</v>
      </c>
      <c r="B77">
        <v>1935</v>
      </c>
      <c r="C77">
        <v>6722</v>
      </c>
      <c r="D77">
        <f t="shared" si="6"/>
        <v>88954</v>
      </c>
      <c r="E77" s="3">
        <f t="shared" si="5"/>
        <v>0.28786075572746206</v>
      </c>
      <c r="F77">
        <f t="shared" si="7"/>
        <v>0.26624732032043325</v>
      </c>
      <c r="G77">
        <v>1677</v>
      </c>
      <c r="H77">
        <f t="shared" ref="H77:H116" si="8">AVERAGE(G75:G77)</f>
        <v>1559.6666666666667</v>
      </c>
      <c r="I77">
        <v>0</v>
      </c>
      <c r="J77">
        <v>80</v>
      </c>
      <c r="K77">
        <f t="shared" si="4"/>
        <v>61.666666666666664</v>
      </c>
    </row>
    <row r="78" spans="1:11" x14ac:dyDescent="0.25">
      <c r="A78" s="1">
        <v>43928</v>
      </c>
      <c r="B78">
        <v>2034</v>
      </c>
      <c r="C78">
        <v>6642</v>
      </c>
      <c r="D78">
        <f t="shared" si="6"/>
        <v>95596</v>
      </c>
      <c r="E78" s="3">
        <f t="shared" si="5"/>
        <v>0.30623306233062331</v>
      </c>
      <c r="F78">
        <f t="shared" si="7"/>
        <v>0.27713067796149982</v>
      </c>
      <c r="G78">
        <v>1831</v>
      </c>
      <c r="H78">
        <f t="shared" si="8"/>
        <v>1713.3333333333333</v>
      </c>
      <c r="I78">
        <v>0</v>
      </c>
      <c r="J78">
        <v>71</v>
      </c>
      <c r="K78">
        <f t="shared" si="4"/>
        <v>73</v>
      </c>
    </row>
    <row r="79" spans="1:11" x14ac:dyDescent="0.25">
      <c r="A79" s="1">
        <v>43929</v>
      </c>
      <c r="B79">
        <v>1870</v>
      </c>
      <c r="C79">
        <v>6864</v>
      </c>
      <c r="D79">
        <f t="shared" si="6"/>
        <v>102460</v>
      </c>
      <c r="E79" s="3">
        <f t="shared" si="5"/>
        <v>0.27243589743589741</v>
      </c>
      <c r="F79">
        <f t="shared" si="7"/>
        <v>0.27717124790295522</v>
      </c>
      <c r="G79">
        <v>2119</v>
      </c>
      <c r="H79">
        <f t="shared" si="8"/>
        <v>1875.6666666666667</v>
      </c>
      <c r="I79">
        <v>0</v>
      </c>
      <c r="J79">
        <v>100</v>
      </c>
      <c r="K79">
        <f t="shared" si="4"/>
        <v>83.666666666666671</v>
      </c>
    </row>
    <row r="80" spans="1:11" x14ac:dyDescent="0.25">
      <c r="A80" s="1">
        <v>43930</v>
      </c>
      <c r="B80">
        <v>1991</v>
      </c>
      <c r="C80">
        <v>6522</v>
      </c>
      <c r="D80">
        <f t="shared" si="6"/>
        <v>108982</v>
      </c>
      <c r="E80" s="3">
        <f t="shared" si="5"/>
        <v>0.30527445568843914</v>
      </c>
      <c r="F80">
        <f t="shared" si="7"/>
        <v>0.28623215580389511</v>
      </c>
      <c r="G80">
        <v>2302</v>
      </c>
      <c r="H80">
        <f t="shared" si="8"/>
        <v>2084</v>
      </c>
      <c r="I80">
        <v>0</v>
      </c>
      <c r="J80">
        <v>112</v>
      </c>
      <c r="K80">
        <f t="shared" si="4"/>
        <v>94.333333333333329</v>
      </c>
    </row>
    <row r="81" spans="1:11" x14ac:dyDescent="0.25">
      <c r="A81" s="1">
        <v>43931</v>
      </c>
      <c r="B81">
        <v>2065</v>
      </c>
      <c r="C81">
        <v>7687</v>
      </c>
      <c r="D81">
        <f t="shared" si="6"/>
        <v>116669</v>
      </c>
      <c r="E81" s="3">
        <f t="shared" si="5"/>
        <v>0.26863535839729413</v>
      </c>
      <c r="F81">
        <f t="shared" si="7"/>
        <v>0.28711524695776663</v>
      </c>
      <c r="G81">
        <v>2435</v>
      </c>
      <c r="H81">
        <f t="shared" si="8"/>
        <v>2285.3333333333335</v>
      </c>
      <c r="I81">
        <v>0</v>
      </c>
      <c r="J81">
        <v>107</v>
      </c>
      <c r="K81">
        <f t="shared" si="4"/>
        <v>106.33333333333333</v>
      </c>
    </row>
    <row r="82" spans="1:11" x14ac:dyDescent="0.25">
      <c r="A82" s="1">
        <v>43932</v>
      </c>
      <c r="B82">
        <v>1300</v>
      </c>
      <c r="C82">
        <v>4405</v>
      </c>
      <c r="D82">
        <f t="shared" si="6"/>
        <v>121074</v>
      </c>
      <c r="E82" s="3">
        <f t="shared" si="5"/>
        <v>0.29511918274687854</v>
      </c>
      <c r="F82">
        <f t="shared" si="7"/>
        <v>0.28773406468696805</v>
      </c>
      <c r="G82">
        <v>2507</v>
      </c>
      <c r="H82">
        <f t="shared" si="8"/>
        <v>2414.6666666666665</v>
      </c>
      <c r="I82">
        <v>0</v>
      </c>
      <c r="J82">
        <v>118</v>
      </c>
      <c r="K82">
        <f t="shared" si="4"/>
        <v>112.33333333333333</v>
      </c>
    </row>
    <row r="83" spans="1:11" x14ac:dyDescent="0.25">
      <c r="A83" s="1">
        <v>43933</v>
      </c>
      <c r="B83">
        <v>932</v>
      </c>
      <c r="C83">
        <v>3129</v>
      </c>
      <c r="D83">
        <f t="shared" si="6"/>
        <v>124203</v>
      </c>
      <c r="E83" s="3">
        <f t="shared" si="5"/>
        <v>0.29785874081176095</v>
      </c>
      <c r="F83">
        <f t="shared" si="7"/>
        <v>0.28893759977127065</v>
      </c>
      <c r="G83">
        <v>2554</v>
      </c>
      <c r="H83">
        <f t="shared" si="8"/>
        <v>2498.6666666666665</v>
      </c>
      <c r="I83">
        <v>0</v>
      </c>
      <c r="J83">
        <v>113</v>
      </c>
      <c r="K83">
        <f t="shared" si="4"/>
        <v>112.66666666666667</v>
      </c>
    </row>
    <row r="84" spans="1:11" x14ac:dyDescent="0.25">
      <c r="A84" s="1">
        <v>43934</v>
      </c>
      <c r="B84">
        <v>2003</v>
      </c>
      <c r="C84">
        <v>6385</v>
      </c>
      <c r="D84">
        <f t="shared" si="6"/>
        <v>130588</v>
      </c>
      <c r="E84" s="3">
        <f t="shared" si="5"/>
        <v>0.31370399373531715</v>
      </c>
      <c r="F84">
        <f t="shared" si="7"/>
        <v>0.29290964115866841</v>
      </c>
      <c r="G84">
        <v>3485</v>
      </c>
      <c r="H84">
        <f t="shared" si="8"/>
        <v>2848.6666666666665</v>
      </c>
      <c r="I84">
        <v>22</v>
      </c>
      <c r="J84">
        <v>161</v>
      </c>
      <c r="K84">
        <f t="shared" si="4"/>
        <v>130.66666666666666</v>
      </c>
    </row>
    <row r="85" spans="1:11" x14ac:dyDescent="0.25">
      <c r="A85" s="1">
        <v>43935</v>
      </c>
      <c r="B85">
        <v>2876</v>
      </c>
      <c r="C85">
        <v>9833</v>
      </c>
      <c r="D85">
        <f t="shared" si="6"/>
        <v>140421</v>
      </c>
      <c r="E85" s="3">
        <f t="shared" si="5"/>
        <v>0.29248449099969492</v>
      </c>
      <c r="F85">
        <f t="shared" si="7"/>
        <v>0.29084216397099832</v>
      </c>
      <c r="G85">
        <v>3616</v>
      </c>
      <c r="H85">
        <f t="shared" si="8"/>
        <v>3218.3333333333335</v>
      </c>
      <c r="I85">
        <v>25</v>
      </c>
      <c r="J85">
        <v>121</v>
      </c>
      <c r="K85">
        <f t="shared" si="4"/>
        <v>131.66666666666666</v>
      </c>
    </row>
    <row r="86" spans="1:11" x14ac:dyDescent="0.25">
      <c r="A86" s="1">
        <v>43936</v>
      </c>
      <c r="B86">
        <v>2602</v>
      </c>
      <c r="C86">
        <v>10050</v>
      </c>
      <c r="D86">
        <f t="shared" si="6"/>
        <v>150471</v>
      </c>
      <c r="E86" s="3">
        <f t="shared" si="5"/>
        <v>0.2589054726368159</v>
      </c>
      <c r="F86">
        <f t="shared" si="7"/>
        <v>0.28678844431484452</v>
      </c>
      <c r="G86">
        <v>3637</v>
      </c>
      <c r="H86">
        <f t="shared" si="8"/>
        <v>3579.3333333333335</v>
      </c>
      <c r="I86">
        <v>21</v>
      </c>
      <c r="J86">
        <v>175</v>
      </c>
      <c r="K86">
        <f t="shared" si="4"/>
        <v>152.33333333333334</v>
      </c>
    </row>
    <row r="87" spans="1:11" x14ac:dyDescent="0.25">
      <c r="A87" s="1">
        <v>43937</v>
      </c>
      <c r="B87">
        <v>2388</v>
      </c>
      <c r="C87">
        <v>9018</v>
      </c>
      <c r="D87">
        <f t="shared" si="6"/>
        <v>159489</v>
      </c>
      <c r="E87" s="3">
        <f t="shared" si="5"/>
        <v>0.2648037258815702</v>
      </c>
      <c r="F87">
        <f t="shared" si="7"/>
        <v>0.280475973627418</v>
      </c>
      <c r="G87">
        <v>3726</v>
      </c>
      <c r="H87">
        <f t="shared" si="8"/>
        <v>3659.6666666666665</v>
      </c>
      <c r="I87">
        <v>21</v>
      </c>
      <c r="J87">
        <v>173</v>
      </c>
      <c r="K87">
        <f t="shared" si="4"/>
        <v>156.33333333333334</v>
      </c>
    </row>
    <row r="88" spans="1:11" x14ac:dyDescent="0.25">
      <c r="A88" s="1">
        <v>43938</v>
      </c>
      <c r="B88">
        <v>3010</v>
      </c>
      <c r="C88">
        <v>11275</v>
      </c>
      <c r="D88">
        <f t="shared" si="6"/>
        <v>170764</v>
      </c>
      <c r="E88" s="3">
        <f t="shared" si="5"/>
        <v>0.26696230598669624</v>
      </c>
      <c r="F88">
        <f t="shared" si="7"/>
        <v>0.27934189851187724</v>
      </c>
      <c r="G88">
        <v>3756</v>
      </c>
      <c r="H88">
        <f t="shared" si="8"/>
        <v>3706.3333333333335</v>
      </c>
      <c r="I88">
        <v>22</v>
      </c>
      <c r="J88">
        <v>170</v>
      </c>
      <c r="K88">
        <f t="shared" si="4"/>
        <v>172.66666666666666</v>
      </c>
    </row>
    <row r="89" spans="1:11" x14ac:dyDescent="0.25">
      <c r="A89" s="1">
        <v>43939</v>
      </c>
      <c r="B89">
        <v>1486</v>
      </c>
      <c r="C89">
        <v>6147</v>
      </c>
      <c r="D89">
        <f t="shared" si="6"/>
        <v>176911</v>
      </c>
      <c r="E89" s="3">
        <f t="shared" si="5"/>
        <v>0.24174394013339839</v>
      </c>
      <c r="F89">
        <f t="shared" si="7"/>
        <v>0.27395812812292925</v>
      </c>
      <c r="G89">
        <v>3728</v>
      </c>
      <c r="H89">
        <f t="shared" si="8"/>
        <v>3736.6666666666665</v>
      </c>
      <c r="I89">
        <v>24</v>
      </c>
      <c r="J89">
        <v>167</v>
      </c>
      <c r="K89">
        <f t="shared" si="4"/>
        <v>170</v>
      </c>
    </row>
    <row r="90" spans="1:11" x14ac:dyDescent="0.25">
      <c r="A90" s="1">
        <v>43940</v>
      </c>
      <c r="B90">
        <v>1094</v>
      </c>
      <c r="C90">
        <v>4651</v>
      </c>
      <c r="D90">
        <f t="shared" si="6"/>
        <v>181562</v>
      </c>
      <c r="E90" s="3">
        <f t="shared" si="5"/>
        <v>0.23521823263814234</v>
      </c>
      <c r="F90">
        <f t="shared" si="7"/>
        <v>0.26951306682473541</v>
      </c>
      <c r="G90">
        <v>3789</v>
      </c>
      <c r="H90">
        <f t="shared" si="8"/>
        <v>3757.6666666666665</v>
      </c>
      <c r="I90">
        <v>25</v>
      </c>
      <c r="J90">
        <v>173</v>
      </c>
      <c r="K90">
        <f t="shared" si="4"/>
        <v>170</v>
      </c>
    </row>
    <row r="91" spans="1:11" x14ac:dyDescent="0.25">
      <c r="A91" s="1">
        <v>43941</v>
      </c>
      <c r="B91">
        <v>2698</v>
      </c>
      <c r="C91">
        <v>10954</v>
      </c>
      <c r="D91">
        <f t="shared" si="6"/>
        <v>192516</v>
      </c>
      <c r="E91" s="3">
        <f t="shared" si="5"/>
        <v>0.24630272046740917</v>
      </c>
      <c r="F91">
        <f t="shared" si="7"/>
        <v>0.26085131120010335</v>
      </c>
      <c r="G91">
        <v>3867</v>
      </c>
      <c r="H91">
        <f t="shared" si="8"/>
        <v>3794.6666666666665</v>
      </c>
      <c r="I91">
        <v>25</v>
      </c>
      <c r="J91">
        <v>171</v>
      </c>
      <c r="K91">
        <f t="shared" si="4"/>
        <v>170.33333333333334</v>
      </c>
    </row>
    <row r="92" spans="1:11" x14ac:dyDescent="0.25">
      <c r="A92" s="1">
        <v>43942</v>
      </c>
      <c r="B92">
        <v>2203</v>
      </c>
      <c r="C92">
        <v>9596</v>
      </c>
      <c r="D92">
        <f t="shared" si="6"/>
        <v>202112</v>
      </c>
      <c r="E92" s="3">
        <f t="shared" si="5"/>
        <v>0.22957482284285119</v>
      </c>
      <c r="F92">
        <f t="shared" si="7"/>
        <v>0.25094422200969346</v>
      </c>
      <c r="G92">
        <v>3965</v>
      </c>
      <c r="H92">
        <f t="shared" si="8"/>
        <v>3873.6666666666665</v>
      </c>
      <c r="I92">
        <v>25</v>
      </c>
      <c r="J92">
        <v>160</v>
      </c>
      <c r="K92">
        <f t="shared" si="4"/>
        <v>168</v>
      </c>
    </row>
    <row r="93" spans="1:11" x14ac:dyDescent="0.25">
      <c r="A93" s="1">
        <v>43943</v>
      </c>
      <c r="B93">
        <v>2721</v>
      </c>
      <c r="C93">
        <v>12766</v>
      </c>
      <c r="D93">
        <f t="shared" si="6"/>
        <v>214878</v>
      </c>
      <c r="E93" s="3">
        <f t="shared" si="5"/>
        <v>0.21314428951903494</v>
      </c>
      <c r="F93">
        <f t="shared" si="7"/>
        <v>0.24220969770366574</v>
      </c>
      <c r="G93">
        <v>3873</v>
      </c>
      <c r="H93">
        <f t="shared" si="8"/>
        <v>3901.6666666666665</v>
      </c>
      <c r="I93">
        <v>22</v>
      </c>
      <c r="J93">
        <v>152</v>
      </c>
      <c r="K93">
        <f t="shared" si="4"/>
        <v>161</v>
      </c>
    </row>
    <row r="94" spans="1:11" x14ac:dyDescent="0.25">
      <c r="A94" s="1">
        <v>43944</v>
      </c>
      <c r="B94">
        <v>2417</v>
      </c>
      <c r="C94">
        <v>10810</v>
      </c>
      <c r="D94">
        <f t="shared" si="6"/>
        <v>225688</v>
      </c>
      <c r="E94" s="3">
        <f t="shared" si="5"/>
        <v>0.22358926919518965</v>
      </c>
      <c r="F94">
        <f t="shared" si="7"/>
        <v>0.23609117962506987</v>
      </c>
      <c r="G94">
        <v>3830</v>
      </c>
      <c r="H94">
        <f t="shared" si="8"/>
        <v>3889.3333333333335</v>
      </c>
      <c r="I94">
        <v>21</v>
      </c>
      <c r="J94">
        <v>189</v>
      </c>
      <c r="K94">
        <f t="shared" si="4"/>
        <v>167</v>
      </c>
    </row>
    <row r="95" spans="1:11" x14ac:dyDescent="0.25">
      <c r="A95" s="1">
        <v>43945</v>
      </c>
      <c r="B95">
        <v>2278</v>
      </c>
      <c r="C95">
        <v>12384</v>
      </c>
      <c r="D95">
        <f t="shared" si="6"/>
        <v>238072</v>
      </c>
      <c r="E95" s="3">
        <f t="shared" si="5"/>
        <v>0.18394702842377261</v>
      </c>
      <c r="F95">
        <f t="shared" si="7"/>
        <v>0.22132584536756403</v>
      </c>
      <c r="G95">
        <v>3830</v>
      </c>
      <c r="H95">
        <f t="shared" si="8"/>
        <v>3844.3333333333335</v>
      </c>
      <c r="I95">
        <v>22</v>
      </c>
      <c r="J95">
        <v>195</v>
      </c>
      <c r="K95">
        <f t="shared" si="4"/>
        <v>178.66666666666666</v>
      </c>
    </row>
    <row r="96" spans="1:11" x14ac:dyDescent="0.25">
      <c r="A96" s="1">
        <v>43946</v>
      </c>
      <c r="B96">
        <v>1501</v>
      </c>
      <c r="C96">
        <v>8433</v>
      </c>
      <c r="D96">
        <f t="shared" si="6"/>
        <v>246505</v>
      </c>
      <c r="E96" s="3">
        <f t="shared" si="5"/>
        <v>0.17799122494960276</v>
      </c>
      <c r="F96">
        <f t="shared" si="7"/>
        <v>0.21427134523091071</v>
      </c>
      <c r="G96">
        <v>3854</v>
      </c>
      <c r="H96">
        <f t="shared" si="8"/>
        <v>3838</v>
      </c>
      <c r="I96">
        <v>24</v>
      </c>
      <c r="J96">
        <v>148</v>
      </c>
      <c r="K96">
        <f t="shared" si="4"/>
        <v>177.33333333333334</v>
      </c>
    </row>
    <row r="97" spans="1:11" x14ac:dyDescent="0.25">
      <c r="A97" s="1">
        <v>43947</v>
      </c>
      <c r="B97">
        <v>845</v>
      </c>
      <c r="C97">
        <v>4908</v>
      </c>
      <c r="D97">
        <f t="shared" si="6"/>
        <v>251413</v>
      </c>
      <c r="E97" s="3">
        <f t="shared" si="5"/>
        <v>0.1721678891605542</v>
      </c>
      <c r="F97">
        <f t="shared" si="7"/>
        <v>0.2099182545704428</v>
      </c>
      <c r="G97">
        <v>3892</v>
      </c>
      <c r="H97">
        <f t="shared" si="8"/>
        <v>3858.6666666666665</v>
      </c>
      <c r="I97">
        <v>25</v>
      </c>
      <c r="J97">
        <v>152</v>
      </c>
      <c r="K97">
        <f t="shared" si="4"/>
        <v>165</v>
      </c>
    </row>
    <row r="98" spans="1:11" x14ac:dyDescent="0.25">
      <c r="A98" s="1">
        <v>43948</v>
      </c>
      <c r="B98">
        <v>2132</v>
      </c>
      <c r="C98">
        <v>11123</v>
      </c>
      <c r="D98">
        <f t="shared" si="6"/>
        <v>262536</v>
      </c>
      <c r="E98" s="3">
        <f t="shared" si="5"/>
        <v>0.191674907848602</v>
      </c>
      <c r="F98">
        <f t="shared" si="7"/>
        <v>0.20132819194515852</v>
      </c>
      <c r="G98">
        <v>3875</v>
      </c>
      <c r="H98">
        <f t="shared" si="8"/>
        <v>3873.6666666666665</v>
      </c>
      <c r="I98">
        <v>24</v>
      </c>
      <c r="J98">
        <v>159</v>
      </c>
      <c r="K98">
        <f t="shared" si="4"/>
        <v>153</v>
      </c>
    </row>
    <row r="99" spans="1:11" x14ac:dyDescent="0.25">
      <c r="A99" s="1">
        <v>43949</v>
      </c>
      <c r="B99">
        <v>2109</v>
      </c>
      <c r="C99">
        <v>12449</v>
      </c>
      <c r="D99">
        <f t="shared" si="6"/>
        <v>274985</v>
      </c>
      <c r="E99" s="3">
        <f t="shared" si="5"/>
        <v>0.16941119768656118</v>
      </c>
      <c r="F99">
        <f t="shared" si="7"/>
        <v>0.19215621698022586</v>
      </c>
      <c r="G99">
        <v>3856</v>
      </c>
      <c r="H99">
        <f t="shared" si="8"/>
        <v>3874.3333333333335</v>
      </c>
      <c r="I99">
        <v>25</v>
      </c>
      <c r="J99">
        <v>144</v>
      </c>
      <c r="K99">
        <f t="shared" si="4"/>
        <v>151.66666666666666</v>
      </c>
    </row>
    <row r="100" spans="1:11" x14ac:dyDescent="0.25">
      <c r="A100" s="1">
        <v>43950</v>
      </c>
      <c r="B100">
        <v>2186</v>
      </c>
      <c r="C100">
        <v>12764</v>
      </c>
      <c r="D100">
        <f t="shared" si="6"/>
        <v>287749</v>
      </c>
      <c r="E100" s="3">
        <f t="shared" si="5"/>
        <v>0.17126292698213727</v>
      </c>
      <c r="F100">
        <f t="shared" si="7"/>
        <v>0.18481974996912351</v>
      </c>
      <c r="G100">
        <v>3803</v>
      </c>
      <c r="H100">
        <f t="shared" si="8"/>
        <v>3844.6666666666665</v>
      </c>
      <c r="I100">
        <v>25</v>
      </c>
      <c r="J100">
        <v>160</v>
      </c>
      <c r="K100">
        <f t="shared" si="4"/>
        <v>154.33333333333334</v>
      </c>
    </row>
    <row r="101" spans="1:11" x14ac:dyDescent="0.25">
      <c r="A101" s="1">
        <v>43951</v>
      </c>
      <c r="B101">
        <v>2053</v>
      </c>
      <c r="C101">
        <v>13864</v>
      </c>
      <c r="D101">
        <f t="shared" si="6"/>
        <v>301613</v>
      </c>
      <c r="E101" s="3">
        <f t="shared" si="5"/>
        <v>0.14808136180034623</v>
      </c>
      <c r="F101">
        <f t="shared" si="7"/>
        <v>0.17259137306552519</v>
      </c>
      <c r="G101">
        <v>3716</v>
      </c>
      <c r="H101">
        <f t="shared" si="8"/>
        <v>3791.6666666666665</v>
      </c>
      <c r="I101">
        <v>24</v>
      </c>
      <c r="J101">
        <v>140</v>
      </c>
      <c r="K101">
        <f t="shared" si="4"/>
        <v>148</v>
      </c>
    </row>
    <row r="102" spans="1:11" x14ac:dyDescent="0.25">
      <c r="A102" s="1">
        <v>43952</v>
      </c>
      <c r="B102">
        <v>2083</v>
      </c>
      <c r="C102">
        <v>14345</v>
      </c>
      <c r="D102">
        <f t="shared" si="6"/>
        <v>315958</v>
      </c>
      <c r="E102" s="3">
        <f t="shared" si="5"/>
        <v>0.1452073893342628</v>
      </c>
      <c r="F102">
        <f t="shared" si="7"/>
        <v>0.16574223865649795</v>
      </c>
      <c r="G102">
        <v>3601</v>
      </c>
      <c r="H102">
        <f t="shared" si="8"/>
        <v>3706.6666666666665</v>
      </c>
      <c r="I102">
        <v>23</v>
      </c>
      <c r="J102">
        <v>176</v>
      </c>
      <c r="K102">
        <f t="shared" si="4"/>
        <v>158.66666666666666</v>
      </c>
    </row>
    <row r="103" spans="1:11" x14ac:dyDescent="0.25">
      <c r="A103" s="1">
        <v>43953</v>
      </c>
      <c r="B103">
        <v>1042</v>
      </c>
      <c r="C103">
        <v>7468</v>
      </c>
      <c r="D103">
        <f t="shared" si="6"/>
        <v>323426</v>
      </c>
      <c r="E103" s="3">
        <f t="shared" si="5"/>
        <v>0.13952865559721478</v>
      </c>
      <c r="F103">
        <f t="shared" si="7"/>
        <v>0.16185437006799183</v>
      </c>
      <c r="G103">
        <v>3617</v>
      </c>
      <c r="H103">
        <f t="shared" si="8"/>
        <v>3644.6666666666665</v>
      </c>
      <c r="I103">
        <v>21</v>
      </c>
      <c r="J103">
        <v>139</v>
      </c>
      <c r="K103">
        <f t="shared" si="4"/>
        <v>151.66666666666666</v>
      </c>
    </row>
    <row r="104" spans="1:11" x14ac:dyDescent="0.25">
      <c r="A104" s="1">
        <v>43954</v>
      </c>
      <c r="B104">
        <v>731</v>
      </c>
      <c r="C104">
        <v>5092</v>
      </c>
      <c r="D104">
        <f t="shared" si="6"/>
        <v>328518</v>
      </c>
      <c r="E104" s="3">
        <f t="shared" si="5"/>
        <v>0.14355852317360565</v>
      </c>
      <c r="F104">
        <f t="shared" si="7"/>
        <v>0.1599896245379677</v>
      </c>
      <c r="G104">
        <v>3539</v>
      </c>
      <c r="H104">
        <f t="shared" si="8"/>
        <v>3585.6666666666665</v>
      </c>
      <c r="I104">
        <v>19</v>
      </c>
      <c r="J104">
        <v>137</v>
      </c>
      <c r="K104">
        <f t="shared" si="4"/>
        <v>150.66666666666666</v>
      </c>
    </row>
    <row r="105" spans="1:11" x14ac:dyDescent="0.25">
      <c r="A105" s="1">
        <v>43955</v>
      </c>
      <c r="B105">
        <v>1884</v>
      </c>
      <c r="C105">
        <v>12246</v>
      </c>
      <c r="D105">
        <f t="shared" si="6"/>
        <v>340764</v>
      </c>
      <c r="E105" s="3">
        <f t="shared" si="5"/>
        <v>0.15384615384615385</v>
      </c>
      <c r="F105">
        <f t="shared" si="7"/>
        <v>0.15452267730224473</v>
      </c>
      <c r="G105">
        <v>3542</v>
      </c>
      <c r="H105">
        <f t="shared" si="8"/>
        <v>3566</v>
      </c>
      <c r="I105">
        <v>20</v>
      </c>
      <c r="J105">
        <v>132</v>
      </c>
      <c r="K105">
        <f t="shared" si="4"/>
        <v>136</v>
      </c>
    </row>
    <row r="106" spans="1:11" x14ac:dyDescent="0.25">
      <c r="A106" s="1">
        <v>43956</v>
      </c>
      <c r="B106">
        <v>1755</v>
      </c>
      <c r="C106">
        <v>12753</v>
      </c>
      <c r="D106">
        <f t="shared" si="6"/>
        <v>353517</v>
      </c>
      <c r="E106" s="3">
        <f t="shared" si="5"/>
        <v>0.13761467889908258</v>
      </c>
      <c r="F106">
        <f t="shared" si="7"/>
        <v>0.14941679824784801</v>
      </c>
      <c r="G106">
        <v>3562</v>
      </c>
      <c r="H106">
        <f t="shared" si="8"/>
        <v>3547.6666666666665</v>
      </c>
      <c r="I106">
        <v>21</v>
      </c>
      <c r="J106">
        <v>136</v>
      </c>
      <c r="K106">
        <f t="shared" si="4"/>
        <v>135</v>
      </c>
    </row>
    <row r="107" spans="1:11" x14ac:dyDescent="0.25">
      <c r="A107" s="1">
        <v>43957</v>
      </c>
      <c r="B107">
        <v>1722</v>
      </c>
      <c r="C107">
        <v>13392</v>
      </c>
      <c r="D107">
        <f t="shared" si="6"/>
        <v>366909</v>
      </c>
      <c r="E107" s="3">
        <f t="shared" si="5"/>
        <v>0.12858422939068101</v>
      </c>
      <c r="F107">
        <f t="shared" si="7"/>
        <v>0.14236988377968671</v>
      </c>
      <c r="G107">
        <v>3436</v>
      </c>
      <c r="H107">
        <f t="shared" si="8"/>
        <v>3513.3333333333335</v>
      </c>
      <c r="I107">
        <v>21</v>
      </c>
      <c r="J107">
        <v>133</v>
      </c>
      <c r="K107">
        <f t="shared" si="4"/>
        <v>133.66666666666666</v>
      </c>
    </row>
    <row r="108" spans="1:11" x14ac:dyDescent="0.25">
      <c r="A108" s="1">
        <v>43958</v>
      </c>
      <c r="B108">
        <v>1695</v>
      </c>
      <c r="C108">
        <v>13477</v>
      </c>
      <c r="D108">
        <f t="shared" si="6"/>
        <v>380386</v>
      </c>
      <c r="E108" s="3">
        <f t="shared" si="5"/>
        <v>0.12576983008087853</v>
      </c>
      <c r="F108">
        <f t="shared" si="7"/>
        <v>0.13852462138042224</v>
      </c>
      <c r="G108">
        <v>3349</v>
      </c>
      <c r="H108">
        <f t="shared" si="8"/>
        <v>3449</v>
      </c>
      <c r="I108">
        <v>19</v>
      </c>
      <c r="J108">
        <v>129</v>
      </c>
      <c r="K108">
        <f t="shared" si="4"/>
        <v>132.66666666666666</v>
      </c>
    </row>
    <row r="109" spans="1:11" x14ac:dyDescent="0.25">
      <c r="A109" s="1">
        <v>43959</v>
      </c>
      <c r="B109">
        <v>1479</v>
      </c>
      <c r="C109">
        <v>13536</v>
      </c>
      <c r="D109">
        <f t="shared" si="6"/>
        <v>393922</v>
      </c>
      <c r="E109" s="3">
        <f t="shared" si="5"/>
        <v>0.10926418439716312</v>
      </c>
      <c r="F109">
        <f t="shared" si="7"/>
        <v>0.13221486840080038</v>
      </c>
      <c r="G109">
        <v>3229</v>
      </c>
      <c r="H109">
        <f t="shared" si="8"/>
        <v>3338</v>
      </c>
      <c r="I109">
        <v>19</v>
      </c>
      <c r="J109">
        <v>107</v>
      </c>
      <c r="K109">
        <f t="shared" si="4"/>
        <v>123</v>
      </c>
    </row>
    <row r="110" spans="1:11" x14ac:dyDescent="0.25">
      <c r="A110" s="1">
        <v>43960</v>
      </c>
      <c r="B110">
        <v>692</v>
      </c>
      <c r="C110">
        <v>5855</v>
      </c>
      <c r="D110">
        <f t="shared" si="6"/>
        <v>399777</v>
      </c>
      <c r="E110" s="3">
        <f t="shared" si="5"/>
        <v>0.11818958155422715</v>
      </c>
      <c r="F110">
        <f t="shared" si="7"/>
        <v>0.13042396301292714</v>
      </c>
      <c r="G110">
        <v>3128</v>
      </c>
      <c r="H110">
        <f t="shared" si="8"/>
        <v>3235.3333333333335</v>
      </c>
      <c r="I110">
        <v>19</v>
      </c>
      <c r="J110">
        <v>103</v>
      </c>
      <c r="K110">
        <f t="shared" si="4"/>
        <v>113</v>
      </c>
    </row>
    <row r="111" spans="1:11" x14ac:dyDescent="0.25">
      <c r="A111" s="1">
        <v>43961</v>
      </c>
      <c r="B111">
        <v>392</v>
      </c>
      <c r="C111">
        <v>3203</v>
      </c>
      <c r="D111">
        <f t="shared" si="6"/>
        <v>402980</v>
      </c>
      <c r="E111" s="3">
        <f t="shared" si="5"/>
        <v>0.12238526381517327</v>
      </c>
      <c r="F111">
        <f t="shared" si="7"/>
        <v>0.12917998442158415</v>
      </c>
      <c r="G111">
        <v>3102</v>
      </c>
      <c r="H111">
        <f t="shared" si="8"/>
        <v>3153</v>
      </c>
      <c r="I111">
        <v>18</v>
      </c>
      <c r="J111">
        <v>119</v>
      </c>
      <c r="K111">
        <f t="shared" si="4"/>
        <v>109.66666666666667</v>
      </c>
    </row>
    <row r="112" spans="1:11" x14ac:dyDescent="0.25">
      <c r="A112" s="1">
        <v>43962</v>
      </c>
      <c r="B112">
        <v>1342</v>
      </c>
      <c r="C112">
        <v>11899</v>
      </c>
      <c r="D112">
        <f t="shared" si="6"/>
        <v>414879</v>
      </c>
      <c r="E112" s="3">
        <f t="shared" si="5"/>
        <v>0.11278258677199765</v>
      </c>
      <c r="F112">
        <f t="shared" si="7"/>
        <v>0.12247183431154288</v>
      </c>
      <c r="G112">
        <v>3127</v>
      </c>
      <c r="H112">
        <f t="shared" si="8"/>
        <v>3119</v>
      </c>
      <c r="I112">
        <v>20</v>
      </c>
      <c r="J112">
        <v>122</v>
      </c>
      <c r="K112">
        <f t="shared" si="4"/>
        <v>114.66666666666667</v>
      </c>
    </row>
    <row r="113" spans="1:11" x14ac:dyDescent="0.25">
      <c r="A113" s="1">
        <v>43963</v>
      </c>
      <c r="B113">
        <v>1456</v>
      </c>
      <c r="C113">
        <v>13128</v>
      </c>
      <c r="D113">
        <f t="shared" si="6"/>
        <v>428007</v>
      </c>
      <c r="E113" s="3">
        <f t="shared" si="5"/>
        <v>0.11090798293723339</v>
      </c>
      <c r="F113">
        <f t="shared" si="7"/>
        <v>0.11784132098268224</v>
      </c>
      <c r="G113">
        <v>3101</v>
      </c>
      <c r="H113">
        <f t="shared" si="8"/>
        <v>3110</v>
      </c>
      <c r="I113">
        <v>16</v>
      </c>
      <c r="J113">
        <v>110</v>
      </c>
      <c r="K113">
        <f t="shared" si="4"/>
        <v>117</v>
      </c>
    </row>
    <row r="114" spans="1:11" x14ac:dyDescent="0.25">
      <c r="A114" s="1">
        <v>43964</v>
      </c>
      <c r="B114">
        <v>1291</v>
      </c>
      <c r="C114">
        <v>13234</v>
      </c>
      <c r="D114">
        <f t="shared" si="6"/>
        <v>441241</v>
      </c>
      <c r="E114" s="3">
        <f t="shared" si="5"/>
        <v>9.7551760616593625E-2</v>
      </c>
      <c r="F114">
        <f t="shared" si="7"/>
        <v>0.11229349405370499</v>
      </c>
      <c r="G114">
        <v>2859</v>
      </c>
      <c r="H114">
        <f t="shared" si="8"/>
        <v>3029</v>
      </c>
      <c r="I114">
        <v>18</v>
      </c>
      <c r="J114">
        <v>109</v>
      </c>
      <c r="K114">
        <f t="shared" si="4"/>
        <v>113.66666666666667</v>
      </c>
    </row>
    <row r="115" spans="1:11" x14ac:dyDescent="0.25">
      <c r="A115" s="1">
        <v>43965</v>
      </c>
      <c r="B115">
        <v>1297</v>
      </c>
      <c r="C115">
        <v>12879</v>
      </c>
      <c r="D115">
        <f t="shared" si="6"/>
        <v>454120</v>
      </c>
      <c r="E115" s="3">
        <f t="shared" si="5"/>
        <v>0.10070657659756192</v>
      </c>
      <c r="F115">
        <f t="shared" si="7"/>
        <v>0.10780643936311607</v>
      </c>
      <c r="G115">
        <v>2767</v>
      </c>
      <c r="H115">
        <f t="shared" si="8"/>
        <v>2909</v>
      </c>
      <c r="I115">
        <v>18</v>
      </c>
      <c r="J115">
        <v>90</v>
      </c>
      <c r="K115">
        <f>AVERAGE(J113:J115)</f>
        <v>103</v>
      </c>
    </row>
    <row r="116" spans="1:11" x14ac:dyDescent="0.25">
      <c r="A116" s="1">
        <v>43966</v>
      </c>
      <c r="B116">
        <v>1116</v>
      </c>
      <c r="C116">
        <v>13344</v>
      </c>
      <c r="D116">
        <f t="shared" si="6"/>
        <v>467464</v>
      </c>
      <c r="E116" s="3">
        <f t="shared" si="5"/>
        <v>8.363309352517985E-2</v>
      </c>
      <c r="F116">
        <f t="shared" si="7"/>
        <v>0.1031519403878056</v>
      </c>
      <c r="G116">
        <v>2692</v>
      </c>
      <c r="H116">
        <f t="shared" si="8"/>
        <v>2772.6666666666665</v>
      </c>
      <c r="I116">
        <v>17</v>
      </c>
      <c r="J116" s="2">
        <v>109</v>
      </c>
      <c r="K116">
        <f>AVERAGE(J114:J116)</f>
        <v>102.66666666666667</v>
      </c>
    </row>
    <row r="117" spans="1:11" x14ac:dyDescent="0.25">
      <c r="A117" s="1">
        <v>43967</v>
      </c>
      <c r="B117">
        <v>651</v>
      </c>
      <c r="C117">
        <v>6804</v>
      </c>
      <c r="D117">
        <f t="shared" si="6"/>
        <v>474268</v>
      </c>
      <c r="E117" s="3">
        <f t="shared" si="5"/>
        <v>9.5679012345679007E-2</v>
      </c>
      <c r="F117">
        <f t="shared" si="7"/>
        <v>0.10128740384744465</v>
      </c>
      <c r="G117">
        <v>2597</v>
      </c>
      <c r="H117">
        <f>AVERAGE(G115:G117)</f>
        <v>2685.3333333333335</v>
      </c>
      <c r="I117">
        <v>18</v>
      </c>
      <c r="J117" s="2">
        <v>80</v>
      </c>
      <c r="K117">
        <f>AVERAGE(J115:J117)</f>
        <v>93</v>
      </c>
    </row>
    <row r="118" spans="1:11" x14ac:dyDescent="0.25">
      <c r="A118" s="1">
        <v>43968</v>
      </c>
      <c r="B118" s="2">
        <v>360</v>
      </c>
      <c r="C118" s="2">
        <v>3751</v>
      </c>
      <c r="D118">
        <f>C118+D117</f>
        <v>478019</v>
      </c>
      <c r="E118" s="3">
        <f t="shared" si="5"/>
        <v>9.5974406824846703E-2</v>
      </c>
      <c r="F118" s="2">
        <f t="shared" si="7"/>
        <v>0.10012127027279148</v>
      </c>
      <c r="G118" s="2">
        <v>2533</v>
      </c>
      <c r="H118">
        <f>AVERAGE(G116:G118)</f>
        <v>2607.3333333333335</v>
      </c>
      <c r="I118" s="2">
        <v>14</v>
      </c>
      <c r="J118" s="2">
        <v>67</v>
      </c>
      <c r="K118">
        <f>AVERAGE(J116:J118)</f>
        <v>85.333333333333329</v>
      </c>
    </row>
    <row r="119" spans="1:11" x14ac:dyDescent="0.25">
      <c r="A119" s="1">
        <v>43969</v>
      </c>
      <c r="B119" s="2">
        <v>762</v>
      </c>
      <c r="C119" s="2">
        <v>8620</v>
      </c>
      <c r="D119">
        <f>C119+D118</f>
        <v>486639</v>
      </c>
      <c r="E119" s="3">
        <f t="shared" ref="E119" si="9">B119/C119</f>
        <v>8.8399071925754066E-2</v>
      </c>
      <c r="F119" s="2">
        <f t="shared" ref="F119" si="10">IFERROR(SUMPRODUCT(C113:C119,E113:E119)/SUM(C113:C119),"")</f>
        <v>9.6613712374581939E-2</v>
      </c>
      <c r="G119" s="2">
        <v>2472</v>
      </c>
      <c r="H119">
        <f>AVERAGE(G117:G119)</f>
        <v>2534</v>
      </c>
      <c r="I119" s="2">
        <v>13</v>
      </c>
    </row>
    <row r="120" spans="1:11" x14ac:dyDescent="0.25">
      <c r="A120" s="1">
        <v>43970</v>
      </c>
      <c r="B120" s="2">
        <v>332</v>
      </c>
      <c r="C120" s="2">
        <v>3293</v>
      </c>
      <c r="D120">
        <f>C120+D119</f>
        <v>489932</v>
      </c>
      <c r="E120" s="3">
        <f t="shared" ref="E120" si="11">B120/C120</f>
        <v>0.10081992104464015</v>
      </c>
      <c r="F120" s="2">
        <f t="shared" ref="F120" si="12">IFERROR(SUMPRODUCT(C114:C120,E114:E120)/SUM(C114:C120),"")</f>
        <v>9.3807024626564386E-2</v>
      </c>
      <c r="G120" s="2">
        <v>2518</v>
      </c>
      <c r="H120">
        <f>AVERAGE(G118:G120)</f>
        <v>2507.6666666666665</v>
      </c>
      <c r="I120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2020-05-17T19:28:24Z</dcterms:created>
  <dcterms:modified xsi:type="dcterms:W3CDTF">2020-05-20T17:31:46Z</dcterms:modified>
</cp:coreProperties>
</file>