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ttsa2/Desktop/Forbush Collab/untitled folder/"/>
    </mc:Choice>
  </mc:AlternateContent>
  <xr:revisionPtr revIDLastSave="0" documentId="13_ncr:1_{A9245FF3-CC16-D842-97D8-88E35555369F}" xr6:coauthVersionLast="47" xr6:coauthVersionMax="47" xr10:uidLastSave="{00000000-0000-0000-0000-000000000000}"/>
  <bookViews>
    <workbookView xWindow="840" yWindow="760" windowWidth="33720" windowHeight="19320" activeTab="1" xr2:uid="{CDB2D5E7-CFAD-9345-858C-3FC7D50DA321}"/>
  </bookViews>
  <sheets>
    <sheet name="Gender Invariance" sheetId="1" r:id="rId1"/>
    <sheet name="Longitudinal Invariance" sheetId="2" r:id="rId2"/>
  </sheets>
  <calcPr calcId="191029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0" i="2" l="1"/>
  <c r="U28" i="2"/>
  <c r="U15" i="2"/>
  <c r="U14" i="2"/>
  <c r="U4" i="2"/>
  <c r="V4" i="2"/>
  <c r="W4" i="2"/>
  <c r="X4" i="2"/>
  <c r="U5" i="2"/>
  <c r="V5" i="2"/>
  <c r="W5" i="2"/>
  <c r="X5" i="2"/>
  <c r="U6" i="2"/>
  <c r="V6" i="2"/>
  <c r="W6" i="2"/>
  <c r="X6" i="2"/>
  <c r="U7" i="2"/>
  <c r="V7" i="2"/>
  <c r="W7" i="2"/>
  <c r="X7" i="2"/>
  <c r="U8" i="2"/>
  <c r="V8" i="2"/>
  <c r="W8" i="2"/>
  <c r="X8" i="2"/>
  <c r="U9" i="2"/>
  <c r="V9" i="2"/>
  <c r="W9" i="2"/>
  <c r="X9" i="2"/>
  <c r="U10" i="2"/>
  <c r="V10" i="2"/>
  <c r="W10" i="2"/>
  <c r="X10" i="2"/>
  <c r="U11" i="2"/>
  <c r="V11" i="2"/>
  <c r="W11" i="2"/>
  <c r="X11" i="2"/>
  <c r="U12" i="2"/>
  <c r="V12" i="2"/>
  <c r="W12" i="2"/>
  <c r="X12" i="2"/>
  <c r="U13" i="2"/>
  <c r="V13" i="2"/>
  <c r="W13" i="2"/>
  <c r="X13" i="2"/>
  <c r="V14" i="2"/>
  <c r="W14" i="2"/>
  <c r="X14" i="2"/>
  <c r="V15" i="2"/>
  <c r="W15" i="2"/>
  <c r="X15" i="2"/>
  <c r="U16" i="2"/>
  <c r="V16" i="2"/>
  <c r="W16" i="2"/>
  <c r="X16" i="2"/>
  <c r="X33" i="2"/>
  <c r="W33" i="2"/>
  <c r="V33" i="2"/>
  <c r="U33" i="2"/>
  <c r="X32" i="2"/>
  <c r="W32" i="2"/>
  <c r="V32" i="2"/>
  <c r="U32" i="2"/>
  <c r="X31" i="2"/>
  <c r="W31" i="2"/>
  <c r="V31" i="2"/>
  <c r="U31" i="2"/>
  <c r="X30" i="2"/>
  <c r="W30" i="2"/>
  <c r="V30" i="2"/>
  <c r="X29" i="2"/>
  <c r="W29" i="2"/>
  <c r="V29" i="2"/>
  <c r="U29" i="2"/>
  <c r="X28" i="2"/>
  <c r="W28" i="2"/>
  <c r="V28" i="2"/>
  <c r="X27" i="2"/>
  <c r="W27" i="2"/>
  <c r="V27" i="2"/>
  <c r="U27" i="2"/>
  <c r="X26" i="2"/>
  <c r="W26" i="2"/>
  <c r="V26" i="2"/>
  <c r="U26" i="2"/>
  <c r="X25" i="2"/>
  <c r="W25" i="2"/>
  <c r="V25" i="2"/>
  <c r="U25" i="2"/>
  <c r="X24" i="2"/>
  <c r="W24" i="2"/>
  <c r="V24" i="2"/>
  <c r="U24" i="2"/>
  <c r="X23" i="2"/>
  <c r="W23" i="2"/>
  <c r="V23" i="2"/>
  <c r="U23" i="2"/>
  <c r="X22" i="2"/>
  <c r="W22" i="2"/>
  <c r="V22" i="2"/>
  <c r="U22" i="2"/>
  <c r="X21" i="2"/>
  <c r="W21" i="2"/>
  <c r="V21" i="2"/>
  <c r="U21" i="2"/>
  <c r="X20" i="2"/>
  <c r="W20" i="2"/>
  <c r="V20" i="2"/>
  <c r="U20" i="2"/>
  <c r="X3" i="2"/>
  <c r="W3" i="2"/>
  <c r="V3" i="2"/>
  <c r="U3" i="2"/>
  <c r="U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</calcChain>
</file>

<file path=xl/sharedStrings.xml><?xml version="1.0" encoding="utf-8"?>
<sst xmlns="http://schemas.openxmlformats.org/spreadsheetml/2006/main" count="114" uniqueCount="31">
  <si>
    <t>df</t>
  </si>
  <si>
    <t>RMSEA</t>
  </si>
  <si>
    <t>TLI</t>
  </si>
  <si>
    <t>CFI</t>
  </si>
  <si>
    <t>Chi sq</t>
  </si>
  <si>
    <t xml:space="preserve">Model Fit for the Scalar Model </t>
  </si>
  <si>
    <t>SRMR</t>
  </si>
  <si>
    <t xml:space="preserve">1 factor model </t>
  </si>
  <si>
    <t>Baseline</t>
  </si>
  <si>
    <t xml:space="preserve">2 factor model </t>
  </si>
  <si>
    <t xml:space="preserve">3 factor model </t>
  </si>
  <si>
    <t xml:space="preserve">4 factor model </t>
  </si>
  <si>
    <t>Model Fit for the Configural Model</t>
  </si>
  <si>
    <t xml:space="preserve">5 factor model </t>
  </si>
  <si>
    <t>6 factor model</t>
  </si>
  <si>
    <t xml:space="preserve">7 factor model </t>
  </si>
  <si>
    <t>8 factor model</t>
  </si>
  <si>
    <t>9 factor model</t>
  </si>
  <si>
    <t xml:space="preserve">10 factor model </t>
  </si>
  <si>
    <t>11 factor model</t>
  </si>
  <si>
    <t>12 factor model</t>
  </si>
  <si>
    <t xml:space="preserve">13 factor model </t>
  </si>
  <si>
    <t>14 factor model</t>
  </si>
  <si>
    <t>N parameters</t>
  </si>
  <si>
    <t>p</t>
  </si>
  <si>
    <t>Δ RMSEA</t>
  </si>
  <si>
    <t>Δ SRMR</t>
  </si>
  <si>
    <t>Δ CFI</t>
  </si>
  <si>
    <t>Δ TLI</t>
  </si>
  <si>
    <t>Configural-Scalar differences</t>
  </si>
  <si>
    <t>Three-month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</si>
</sst>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Helvetica"/>
      <family val="2"/>
    </font>
    <font>
      <b/>
      <sz val="11"/>
      <color theme="1"/>
      <name val="Helvetica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77E46-0182-674B-9460-CDCE6B008DAD}">
  <dimension ref="A1:X16"/>
  <sheetViews>
    <sheetView zoomScale="108" workbookViewId="0">
      <selection sqref="A1:XFD16"/>
    </sheetView>
  </sheetViews>
  <sheetFormatPr baseColWidth="10" defaultRowHeight="15"/>
  <cols>
    <col min="1" max="1" width="3.33203125" customWidth="1"/>
    <col min="2" max="2" width="14.1640625" customWidth="1"/>
    <col min="3" max="6" width="10.83203125" style="1"/>
    <col min="7" max="9" width="10.83203125" style="6"/>
    <col min="10" max="10" width="14.33203125" style="6" bestFit="1" customWidth="1"/>
    <col min="11" max="11" width="2.6640625" style="6" customWidth="1"/>
    <col min="12" max="15" width="10.83203125" style="4"/>
    <col min="16" max="16" width="10.83203125" style="6"/>
    <col min="17" max="17" width="10.83203125" style="1"/>
    <col min="18" max="18" width="10.83203125" style="4"/>
    <col min="19" max="19" width="14.33203125" style="1" bestFit="1" customWidth="1"/>
    <col min="20" max="20" width="2.83203125" style="1" customWidth="1"/>
    <col min="21" max="24" width="10.83203125" style="1"/>
  </cols>
  <sheetData>
    <row r="1" spans="1:24" s="2" customFormat="1" ht="24" customHeight="1">
      <c r="C1" s="15" t="s">
        <v>12</v>
      </c>
      <c r="D1" s="15"/>
      <c r="E1" s="15"/>
      <c r="F1" s="15"/>
      <c r="G1" s="15"/>
      <c r="H1" s="15"/>
      <c r="I1" s="15"/>
      <c r="J1" s="15"/>
      <c r="K1" s="5"/>
      <c r="L1" s="15" t="s">
        <v>5</v>
      </c>
      <c r="M1" s="15"/>
      <c r="N1" s="15"/>
      <c r="O1" s="15"/>
      <c r="P1" s="15"/>
      <c r="Q1" s="15"/>
      <c r="R1" s="15"/>
      <c r="S1" s="15"/>
      <c r="T1" s="3"/>
      <c r="U1" s="13" t="s">
        <v>29</v>
      </c>
      <c r="V1" s="13"/>
      <c r="W1" s="13"/>
      <c r="X1" s="13"/>
    </row>
    <row r="2" spans="1:24" ht="16">
      <c r="C2" s="7" t="s">
        <v>1</v>
      </c>
      <c r="D2" s="7" t="s">
        <v>2</v>
      </c>
      <c r="E2" s="7" t="s">
        <v>3</v>
      </c>
      <c r="F2" s="7" t="s">
        <v>6</v>
      </c>
      <c r="G2" s="8" t="s">
        <v>4</v>
      </c>
      <c r="H2" s="8" t="s">
        <v>0</v>
      </c>
      <c r="I2" s="9" t="s">
        <v>24</v>
      </c>
      <c r="J2" s="8" t="s">
        <v>23</v>
      </c>
      <c r="K2" s="8"/>
      <c r="L2" s="7" t="s">
        <v>1</v>
      </c>
      <c r="M2" s="7" t="s">
        <v>2</v>
      </c>
      <c r="N2" s="7" t="s">
        <v>3</v>
      </c>
      <c r="O2" s="7" t="s">
        <v>6</v>
      </c>
      <c r="P2" s="8" t="s">
        <v>4</v>
      </c>
      <c r="Q2" s="10" t="s">
        <v>0</v>
      </c>
      <c r="R2" s="11" t="s">
        <v>24</v>
      </c>
      <c r="S2" s="10" t="s">
        <v>23</v>
      </c>
      <c r="T2" s="10"/>
      <c r="U2" s="1" t="s">
        <v>25</v>
      </c>
      <c r="V2" s="1" t="s">
        <v>28</v>
      </c>
      <c r="W2" s="1" t="s">
        <v>27</v>
      </c>
      <c r="X2" s="1" t="s">
        <v>26</v>
      </c>
    </row>
    <row r="3" spans="1:24" ht="15" customHeight="1">
      <c r="A3" s="14" t="s">
        <v>8</v>
      </c>
      <c r="B3" t="s">
        <v>7</v>
      </c>
      <c r="C3" s="1">
        <v>4.4999999999999998E-2</v>
      </c>
      <c r="D3" s="1">
        <v>0.76500000000000001</v>
      </c>
      <c r="E3" s="1">
        <v>0.76900000000000002</v>
      </c>
      <c r="F3" s="1">
        <v>0.111</v>
      </c>
      <c r="G3" s="6">
        <v>31911.136999999999</v>
      </c>
      <c r="H3" s="6">
        <v>18088</v>
      </c>
      <c r="I3" s="6">
        <v>0</v>
      </c>
      <c r="J3" s="6">
        <v>1360</v>
      </c>
      <c r="L3" s="4">
        <v>0.04</v>
      </c>
      <c r="M3" s="4">
        <v>0.80600000000000005</v>
      </c>
      <c r="N3" s="4">
        <v>0.80300000000000005</v>
      </c>
      <c r="O3" s="4">
        <v>0.112</v>
      </c>
      <c r="P3" s="6">
        <v>30375.422999999999</v>
      </c>
      <c r="Q3" s="1">
        <v>18630</v>
      </c>
      <c r="R3" s="4">
        <v>0</v>
      </c>
      <c r="S3" s="1">
        <v>818</v>
      </c>
      <c r="U3" s="4">
        <f>C3-L3</f>
        <v>4.9999999999999975E-3</v>
      </c>
      <c r="V3" s="4">
        <f>D3-M3</f>
        <v>-4.1000000000000036E-2</v>
      </c>
      <c r="W3" s="4">
        <f>E3-N3</f>
        <v>-3.400000000000003E-2</v>
      </c>
      <c r="X3" s="4">
        <f>F3-O3</f>
        <v>-1.0000000000000009E-3</v>
      </c>
    </row>
    <row r="4" spans="1:24">
      <c r="A4" s="14"/>
      <c r="B4" t="s">
        <v>9</v>
      </c>
      <c r="C4" s="1">
        <v>3.6999999999999998E-2</v>
      </c>
      <c r="D4" s="1">
        <v>0.83499999999999996</v>
      </c>
      <c r="E4" s="1">
        <v>0.84</v>
      </c>
      <c r="F4" s="1">
        <v>8.6999999999999994E-2</v>
      </c>
      <c r="G4" s="6">
        <v>27379.723999999998</v>
      </c>
      <c r="H4" s="6">
        <v>17818</v>
      </c>
      <c r="I4" s="6">
        <v>0</v>
      </c>
      <c r="J4" s="6">
        <v>1630</v>
      </c>
      <c r="L4" s="4">
        <v>3.5000000000000003E-2</v>
      </c>
      <c r="M4" s="4">
        <v>0.85299999999999998</v>
      </c>
      <c r="N4" s="4">
        <v>0.85199999999999998</v>
      </c>
      <c r="O4" s="4">
        <v>9.5000000000000001E-2</v>
      </c>
      <c r="P4" s="6">
        <v>27335.362000000001</v>
      </c>
      <c r="Q4" s="1">
        <v>18492</v>
      </c>
      <c r="R4" s="4">
        <v>0</v>
      </c>
      <c r="S4" s="1">
        <v>956</v>
      </c>
      <c r="U4" s="4">
        <f t="shared" ref="U4:U16" si="0">C4-L4</f>
        <v>1.9999999999999948E-3</v>
      </c>
      <c r="V4" s="4">
        <f t="shared" ref="V4:V16" si="1">D4-M4</f>
        <v>-1.8000000000000016E-2</v>
      </c>
      <c r="W4" s="4">
        <f t="shared" ref="W4:W16" si="2">E4-N4</f>
        <v>-1.2000000000000011E-2</v>
      </c>
      <c r="X4" s="4">
        <f t="shared" ref="X4:X16" si="3">F4-O4</f>
        <v>-8.0000000000000071E-3</v>
      </c>
    </row>
    <row r="5" spans="1:24">
      <c r="A5" s="14"/>
      <c r="B5" t="s">
        <v>10</v>
      </c>
      <c r="C5" s="1">
        <v>0.03</v>
      </c>
      <c r="D5" s="1">
        <v>0.89200000000000002</v>
      </c>
      <c r="E5" s="1">
        <v>0.89600000000000002</v>
      </c>
      <c r="F5" s="1">
        <v>6.8000000000000005E-2</v>
      </c>
      <c r="G5" s="6">
        <v>23744.757000000001</v>
      </c>
      <c r="H5" s="6">
        <v>17550</v>
      </c>
      <c r="I5" s="6">
        <v>0</v>
      </c>
      <c r="J5" s="6">
        <v>1898</v>
      </c>
      <c r="L5" s="4">
        <v>2.8000000000000001E-2</v>
      </c>
      <c r="M5" s="4">
        <v>0.90700000000000003</v>
      </c>
      <c r="N5" s="4">
        <v>0.90700000000000003</v>
      </c>
      <c r="O5" s="4">
        <v>7.3999999999999996E-2</v>
      </c>
      <c r="P5" s="6">
        <v>23897.032999999999</v>
      </c>
      <c r="Q5" s="1">
        <v>18354</v>
      </c>
      <c r="R5" s="4">
        <v>0</v>
      </c>
      <c r="S5" s="1">
        <v>1094</v>
      </c>
      <c r="U5" s="4">
        <f t="shared" si="0"/>
        <v>1.9999999999999983E-3</v>
      </c>
      <c r="V5" s="4">
        <f t="shared" si="1"/>
        <v>-1.5000000000000013E-2</v>
      </c>
      <c r="W5" s="4">
        <f t="shared" si="2"/>
        <v>-1.100000000000001E-2</v>
      </c>
      <c r="X5" s="4">
        <f t="shared" si="3"/>
        <v>-5.9999999999999915E-3</v>
      </c>
    </row>
    <row r="6" spans="1:24">
      <c r="A6" s="14"/>
      <c r="B6" t="s">
        <v>11</v>
      </c>
      <c r="C6" s="1">
        <v>2.8000000000000001E-2</v>
      </c>
      <c r="D6" s="1">
        <v>0.91</v>
      </c>
      <c r="E6" s="1">
        <v>0.91500000000000004</v>
      </c>
      <c r="F6" s="1">
        <v>0.06</v>
      </c>
      <c r="G6" s="6">
        <v>22341.094000000001</v>
      </c>
      <c r="H6" s="6">
        <v>17284</v>
      </c>
      <c r="I6" s="6">
        <v>0</v>
      </c>
      <c r="J6" s="6">
        <v>2164</v>
      </c>
      <c r="L6" s="4">
        <v>2.5000000000000001E-2</v>
      </c>
      <c r="M6" s="4">
        <v>0.92600000000000005</v>
      </c>
      <c r="N6" s="4">
        <v>0.92600000000000005</v>
      </c>
      <c r="O6" s="4">
        <v>6.7000000000000004E-2</v>
      </c>
      <c r="P6" s="6">
        <v>22623.63</v>
      </c>
      <c r="Q6" s="1">
        <v>18216</v>
      </c>
      <c r="R6" s="4">
        <v>0</v>
      </c>
      <c r="S6" s="1">
        <v>1232</v>
      </c>
      <c r="U6" s="4">
        <f t="shared" si="0"/>
        <v>2.9999999999999992E-3</v>
      </c>
      <c r="V6" s="4">
        <f t="shared" si="1"/>
        <v>-1.6000000000000014E-2</v>
      </c>
      <c r="W6" s="4">
        <f t="shared" si="2"/>
        <v>-1.100000000000001E-2</v>
      </c>
      <c r="X6" s="4">
        <f t="shared" si="3"/>
        <v>-7.0000000000000062E-3</v>
      </c>
    </row>
    <row r="7" spans="1:24">
      <c r="A7" s="14"/>
      <c r="B7" t="s">
        <v>13</v>
      </c>
      <c r="C7" s="1">
        <v>2.5999999999999999E-2</v>
      </c>
      <c r="D7" s="1">
        <v>0.92300000000000004</v>
      </c>
      <c r="E7" s="1">
        <v>0.92800000000000005</v>
      </c>
      <c r="F7" s="1">
        <v>5.3999999999999999E-2</v>
      </c>
      <c r="G7" s="6">
        <v>21296.880000000001</v>
      </c>
      <c r="H7" s="6">
        <v>17020</v>
      </c>
      <c r="I7" s="6">
        <v>0</v>
      </c>
      <c r="J7" s="6">
        <v>2428</v>
      </c>
      <c r="L7" s="4">
        <v>2.3E-2</v>
      </c>
      <c r="M7" s="4">
        <v>0.94</v>
      </c>
      <c r="N7" s="4">
        <v>0.94</v>
      </c>
      <c r="O7" s="4">
        <v>6.2E-2</v>
      </c>
      <c r="P7" s="6">
        <v>21634.476999999999</v>
      </c>
      <c r="Q7" s="1">
        <v>18078</v>
      </c>
      <c r="R7" s="4">
        <v>0</v>
      </c>
      <c r="S7" s="1">
        <v>1370</v>
      </c>
      <c r="U7" s="4">
        <f t="shared" si="0"/>
        <v>2.9999999999999992E-3</v>
      </c>
      <c r="V7" s="4">
        <f t="shared" si="1"/>
        <v>-1.6999999999999904E-2</v>
      </c>
      <c r="W7" s="4">
        <f t="shared" si="2"/>
        <v>-1.19999999999999E-2</v>
      </c>
      <c r="X7" s="4">
        <f t="shared" si="3"/>
        <v>-8.0000000000000002E-3</v>
      </c>
    </row>
    <row r="8" spans="1:24">
      <c r="A8" s="14"/>
      <c r="B8" t="s">
        <v>14</v>
      </c>
      <c r="C8" s="1">
        <v>2.4E-2</v>
      </c>
      <c r="D8" s="1">
        <v>0.93300000000000005</v>
      </c>
      <c r="E8" s="1">
        <v>0.93899999999999995</v>
      </c>
      <c r="F8" s="1">
        <v>4.9000000000000002E-2</v>
      </c>
      <c r="G8" s="6">
        <v>20410.618999999999</v>
      </c>
      <c r="H8" s="6">
        <v>16758</v>
      </c>
      <c r="I8" s="6">
        <v>0</v>
      </c>
      <c r="J8" s="6">
        <v>2690</v>
      </c>
      <c r="L8" s="4">
        <v>2.1000000000000001E-2</v>
      </c>
      <c r="M8" s="4">
        <v>0.94799999999999995</v>
      </c>
      <c r="N8" s="4">
        <v>0.94899999999999995</v>
      </c>
      <c r="O8" s="4">
        <v>5.7000000000000002E-2</v>
      </c>
      <c r="P8" s="6">
        <v>20960.839</v>
      </c>
      <c r="Q8" s="1">
        <v>17940</v>
      </c>
      <c r="R8" s="4">
        <v>0</v>
      </c>
      <c r="S8" s="1">
        <v>1508</v>
      </c>
      <c r="U8" s="4">
        <f t="shared" si="0"/>
        <v>2.9999999999999992E-3</v>
      </c>
      <c r="V8" s="4">
        <f t="shared" si="1"/>
        <v>-1.4999999999999902E-2</v>
      </c>
      <c r="W8" s="4">
        <f t="shared" si="2"/>
        <v>-1.0000000000000009E-2</v>
      </c>
      <c r="X8" s="4">
        <f t="shared" si="3"/>
        <v>-8.0000000000000002E-3</v>
      </c>
    </row>
    <row r="9" spans="1:24">
      <c r="A9" s="14"/>
      <c r="B9" t="s">
        <v>15</v>
      </c>
      <c r="C9" s="1">
        <v>2.1999999999999999E-2</v>
      </c>
      <c r="D9" s="1">
        <v>0.94099999999999995</v>
      </c>
      <c r="E9" s="1">
        <v>0.94699999999999995</v>
      </c>
      <c r="F9" s="1">
        <v>4.4999999999999998E-2</v>
      </c>
      <c r="G9" s="6">
        <v>19657.809000000001</v>
      </c>
      <c r="H9" s="6">
        <v>16498</v>
      </c>
      <c r="I9" s="6">
        <v>0</v>
      </c>
      <c r="J9" s="6">
        <v>2950</v>
      </c>
      <c r="L9" s="4">
        <v>0.02</v>
      </c>
      <c r="M9" s="4">
        <v>0.95499999999999996</v>
      </c>
      <c r="N9" s="4">
        <v>0.95599999999999996</v>
      </c>
      <c r="O9" s="4">
        <v>5.3999999999999999E-2</v>
      </c>
      <c r="P9" s="6">
        <v>20434.227999999999</v>
      </c>
      <c r="Q9" s="1">
        <v>17802</v>
      </c>
      <c r="R9" s="4">
        <v>0</v>
      </c>
      <c r="S9" s="1">
        <v>1646</v>
      </c>
      <c r="U9" s="4">
        <f t="shared" si="0"/>
        <v>1.9999999999999983E-3</v>
      </c>
      <c r="V9" s="4">
        <f t="shared" si="1"/>
        <v>-1.4000000000000012E-2</v>
      </c>
      <c r="W9" s="4">
        <f t="shared" si="2"/>
        <v>-9.000000000000008E-3</v>
      </c>
      <c r="X9" s="4">
        <f t="shared" si="3"/>
        <v>-9.0000000000000011E-3</v>
      </c>
    </row>
    <row r="10" spans="1:24">
      <c r="A10" s="14"/>
      <c r="B10" t="s">
        <v>16</v>
      </c>
      <c r="C10" s="1">
        <v>2.1000000000000001E-2</v>
      </c>
      <c r="D10" s="1">
        <v>0.94599999999999995</v>
      </c>
      <c r="E10" s="1">
        <v>0.95199999999999996</v>
      </c>
      <c r="F10" s="1">
        <v>4.2000000000000003E-2</v>
      </c>
      <c r="G10" s="6">
        <v>19092.131000000001</v>
      </c>
      <c r="H10" s="6">
        <v>16240</v>
      </c>
      <c r="I10" s="6">
        <v>0</v>
      </c>
      <c r="J10" s="6">
        <v>3208</v>
      </c>
      <c r="L10" s="4">
        <v>1.7999999999999999E-2</v>
      </c>
      <c r="M10" s="4">
        <v>0.96</v>
      </c>
      <c r="N10" s="4">
        <v>0.96099999999999997</v>
      </c>
      <c r="O10" s="4">
        <v>5.0999999999999997E-2</v>
      </c>
      <c r="P10" s="6">
        <v>19975.483</v>
      </c>
      <c r="Q10" s="1">
        <v>17664</v>
      </c>
      <c r="R10" s="4">
        <v>0</v>
      </c>
      <c r="S10" s="1">
        <v>1784</v>
      </c>
      <c r="U10" s="4">
        <f t="shared" si="0"/>
        <v>3.0000000000000027E-3</v>
      </c>
      <c r="V10" s="4">
        <f t="shared" si="1"/>
        <v>-1.4000000000000012E-2</v>
      </c>
      <c r="W10" s="4">
        <f t="shared" si="2"/>
        <v>-9.000000000000008E-3</v>
      </c>
      <c r="X10" s="4">
        <f t="shared" si="3"/>
        <v>-8.9999999999999941E-3</v>
      </c>
    </row>
    <row r="11" spans="1:24">
      <c r="A11" s="14"/>
      <c r="B11" t="s">
        <v>17</v>
      </c>
      <c r="C11" s="1">
        <v>0.02</v>
      </c>
      <c r="D11" s="1">
        <v>0.95099999999999996</v>
      </c>
      <c r="E11" s="1">
        <v>0.95699999999999996</v>
      </c>
      <c r="F11" s="1">
        <v>0.04</v>
      </c>
      <c r="G11" s="6">
        <v>18530.662</v>
      </c>
      <c r="H11" s="6">
        <v>15984</v>
      </c>
      <c r="I11" s="6">
        <v>0</v>
      </c>
      <c r="J11" s="6">
        <v>3464</v>
      </c>
      <c r="L11" s="4">
        <v>1.7999999999999999E-2</v>
      </c>
      <c r="M11" s="4">
        <v>0.96299999999999997</v>
      </c>
      <c r="N11" s="4">
        <v>0.96399999999999997</v>
      </c>
      <c r="O11" s="4">
        <v>4.9000000000000002E-2</v>
      </c>
      <c r="P11" s="6">
        <v>19658.7</v>
      </c>
      <c r="Q11" s="1">
        <v>17526</v>
      </c>
      <c r="R11" s="4">
        <v>0</v>
      </c>
      <c r="S11" s="1">
        <v>1922</v>
      </c>
      <c r="U11" s="4">
        <f t="shared" si="0"/>
        <v>2.0000000000000018E-3</v>
      </c>
      <c r="V11" s="4">
        <f t="shared" si="1"/>
        <v>-1.2000000000000011E-2</v>
      </c>
      <c r="W11" s="4">
        <f t="shared" si="2"/>
        <v>-7.0000000000000062E-3</v>
      </c>
      <c r="X11" s="4">
        <f t="shared" si="3"/>
        <v>-9.0000000000000011E-3</v>
      </c>
    </row>
    <row r="12" spans="1:24">
      <c r="A12" s="14"/>
      <c r="B12" t="s">
        <v>18</v>
      </c>
      <c r="C12" s="1">
        <v>0.02</v>
      </c>
      <c r="D12" s="1">
        <v>0.95499999999999996</v>
      </c>
      <c r="E12" s="1">
        <v>0.96099999999999997</v>
      </c>
      <c r="F12" s="1">
        <v>3.6999999999999998E-2</v>
      </c>
      <c r="G12" s="6">
        <v>18049.719000000001</v>
      </c>
      <c r="H12" s="6">
        <v>15730</v>
      </c>
      <c r="I12" s="6">
        <v>0</v>
      </c>
      <c r="J12" s="6">
        <v>3718</v>
      </c>
      <c r="L12" s="4">
        <v>1.7000000000000001E-2</v>
      </c>
      <c r="M12" s="4">
        <v>0.96499999999999997</v>
      </c>
      <c r="N12" s="4">
        <v>0.96699999999999997</v>
      </c>
      <c r="O12" s="4">
        <v>4.7E-2</v>
      </c>
      <c r="P12" s="6">
        <v>19384.22</v>
      </c>
      <c r="Q12" s="1">
        <v>17388</v>
      </c>
      <c r="R12" s="4">
        <v>0</v>
      </c>
      <c r="S12" s="1">
        <v>2060</v>
      </c>
      <c r="U12" s="4">
        <f t="shared" si="0"/>
        <v>2.9999999999999992E-3</v>
      </c>
      <c r="V12" s="4">
        <f t="shared" si="1"/>
        <v>-1.0000000000000009E-2</v>
      </c>
      <c r="W12" s="4">
        <f t="shared" si="2"/>
        <v>-6.0000000000000053E-3</v>
      </c>
      <c r="X12" s="4">
        <f t="shared" si="3"/>
        <v>-1.0000000000000002E-2</v>
      </c>
    </row>
    <row r="13" spans="1:24">
      <c r="A13" s="14"/>
      <c r="B13" t="s">
        <v>19</v>
      </c>
      <c r="C13" s="1">
        <v>1.9E-2</v>
      </c>
      <c r="D13" s="1">
        <v>0.95899999999999996</v>
      </c>
      <c r="E13" s="1">
        <v>0.96499999999999997</v>
      </c>
      <c r="F13" s="1">
        <v>3.5000000000000003E-2</v>
      </c>
      <c r="G13" s="6">
        <v>17542.952000000001</v>
      </c>
      <c r="H13" s="6">
        <v>15478</v>
      </c>
      <c r="I13" s="6">
        <v>0</v>
      </c>
      <c r="J13" s="6">
        <v>3970</v>
      </c>
      <c r="L13" s="4">
        <v>1.6E-2</v>
      </c>
      <c r="M13" s="4">
        <v>0.96799999999999997</v>
      </c>
      <c r="N13" s="4">
        <v>0.97</v>
      </c>
      <c r="O13" s="4">
        <v>4.4999999999999998E-2</v>
      </c>
      <c r="P13" s="6">
        <v>19049.507000000001</v>
      </c>
      <c r="Q13" s="1">
        <v>17250</v>
      </c>
      <c r="R13" s="4">
        <v>0</v>
      </c>
      <c r="S13" s="1">
        <v>2198</v>
      </c>
      <c r="U13" s="4">
        <f t="shared" si="0"/>
        <v>2.9999999999999992E-3</v>
      </c>
      <c r="V13" s="4">
        <f t="shared" si="1"/>
        <v>-9.000000000000008E-3</v>
      </c>
      <c r="W13" s="4">
        <f t="shared" si="2"/>
        <v>-5.0000000000000044E-3</v>
      </c>
      <c r="X13" s="4">
        <f t="shared" si="3"/>
        <v>-9.999999999999995E-3</v>
      </c>
    </row>
    <row r="14" spans="1:24">
      <c r="A14" s="14"/>
      <c r="B14" t="s">
        <v>20</v>
      </c>
      <c r="C14" s="1">
        <v>1.7999999999999999E-2</v>
      </c>
      <c r="D14" s="1">
        <v>0.96299999999999997</v>
      </c>
      <c r="E14" s="1">
        <v>0.96899999999999997</v>
      </c>
      <c r="F14" s="1">
        <v>3.3000000000000002E-2</v>
      </c>
      <c r="G14" s="6">
        <v>17086.170999999998</v>
      </c>
      <c r="H14" s="6">
        <v>15228</v>
      </c>
      <c r="I14" s="6">
        <v>0</v>
      </c>
      <c r="J14" s="6">
        <v>4220</v>
      </c>
      <c r="L14" s="4">
        <v>1.4999999999999999E-2</v>
      </c>
      <c r="M14" s="4">
        <v>0.97199999999999998</v>
      </c>
      <c r="N14" s="4">
        <v>0.97399999999999998</v>
      </c>
      <c r="O14" s="4">
        <v>4.2999999999999997E-2</v>
      </c>
      <c r="P14" s="6">
        <v>18678.481</v>
      </c>
      <c r="Q14" s="1">
        <v>17112</v>
      </c>
      <c r="R14" s="4">
        <v>0</v>
      </c>
      <c r="S14" s="1">
        <v>2336</v>
      </c>
      <c r="U14" s="4">
        <f t="shared" si="0"/>
        <v>2.9999999999999992E-3</v>
      </c>
      <c r="V14" s="4">
        <f t="shared" si="1"/>
        <v>-9.000000000000008E-3</v>
      </c>
      <c r="W14" s="4">
        <f t="shared" si="2"/>
        <v>-5.0000000000000044E-3</v>
      </c>
      <c r="X14" s="4">
        <f t="shared" si="3"/>
        <v>-9.999999999999995E-3</v>
      </c>
    </row>
    <row r="15" spans="1:24">
      <c r="A15" s="14"/>
      <c r="B15" t="s">
        <v>21</v>
      </c>
      <c r="C15" s="1">
        <v>1.7000000000000001E-2</v>
      </c>
      <c r="D15" s="1">
        <v>0.96499999999999997</v>
      </c>
      <c r="E15" s="1">
        <v>0.97199999999999998</v>
      </c>
      <c r="F15" s="1">
        <v>3.2000000000000001E-2</v>
      </c>
      <c r="G15" s="6">
        <v>16679.337</v>
      </c>
      <c r="H15" s="6">
        <v>14980</v>
      </c>
      <c r="I15" s="6">
        <v>0</v>
      </c>
      <c r="J15" s="6">
        <v>4468</v>
      </c>
      <c r="L15" s="4">
        <v>1.4999999999999999E-2</v>
      </c>
      <c r="M15" s="4">
        <v>0.97399999999999998</v>
      </c>
      <c r="N15" s="4">
        <v>0.97599999999999998</v>
      </c>
      <c r="O15" s="4">
        <v>4.1000000000000002E-2</v>
      </c>
      <c r="P15" s="6">
        <v>18427.491000000002</v>
      </c>
      <c r="Q15" s="1">
        <v>16974</v>
      </c>
      <c r="R15" s="4">
        <v>0</v>
      </c>
      <c r="S15" s="1">
        <v>2474</v>
      </c>
      <c r="U15" s="4">
        <f t="shared" si="0"/>
        <v>2.0000000000000018E-3</v>
      </c>
      <c r="V15" s="4">
        <f t="shared" si="1"/>
        <v>-9.000000000000008E-3</v>
      </c>
      <c r="W15" s="4">
        <f t="shared" si="2"/>
        <v>-4.0000000000000036E-3</v>
      </c>
      <c r="X15" s="4">
        <f t="shared" si="3"/>
        <v>-9.0000000000000011E-3</v>
      </c>
    </row>
    <row r="16" spans="1:24">
      <c r="A16" s="14"/>
      <c r="B16" t="s">
        <v>22</v>
      </c>
      <c r="C16" s="1">
        <v>1.7000000000000001E-2</v>
      </c>
      <c r="D16" s="1">
        <v>0.96699999999999997</v>
      </c>
      <c r="E16" s="1">
        <v>0.97399999999999998</v>
      </c>
      <c r="F16" s="1">
        <v>0.03</v>
      </c>
      <c r="G16" s="6">
        <v>16293.321</v>
      </c>
      <c r="H16" s="6">
        <v>14734</v>
      </c>
      <c r="I16" s="6">
        <v>0</v>
      </c>
      <c r="J16" s="6">
        <v>4714</v>
      </c>
      <c r="L16" s="4">
        <v>1.4E-2</v>
      </c>
      <c r="M16" s="4">
        <v>0.97499999999999998</v>
      </c>
      <c r="N16" s="4">
        <v>0.97699999999999998</v>
      </c>
      <c r="O16" s="4">
        <v>0.04</v>
      </c>
      <c r="P16" s="6">
        <v>18193.557000000001</v>
      </c>
      <c r="Q16" s="1">
        <v>16836</v>
      </c>
      <c r="R16" s="4">
        <v>0</v>
      </c>
      <c r="S16" s="1">
        <v>2612</v>
      </c>
      <c r="U16" s="4">
        <f t="shared" si="0"/>
        <v>3.0000000000000009E-3</v>
      </c>
      <c r="V16" s="4">
        <f t="shared" si="1"/>
        <v>-8.0000000000000071E-3</v>
      </c>
      <c r="W16" s="4">
        <f t="shared" si="2"/>
        <v>-3.0000000000000027E-3</v>
      </c>
      <c r="X16" s="4">
        <f t="shared" si="3"/>
        <v>-1.0000000000000002E-2</v>
      </c>
    </row>
  </sheetData>
  <mergeCells count="4">
    <mergeCell ref="U1:X1"/>
    <mergeCell ref="A3:A16"/>
    <mergeCell ref="C1:J1"/>
    <mergeCell ref="L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7330-911B-E346-B9F5-BB1BAF7315C4}">
  <dimension ref="A1:X36"/>
  <sheetViews>
    <sheetView tabSelected="1" workbookViewId="0">
      <selection activeCell="J28" sqref="J28"/>
    </sheetView>
  </sheetViews>
  <sheetFormatPr baseColWidth="10" defaultRowHeight="15"/>
  <cols>
    <col min="2" max="2" width="14.1640625" bestFit="1" customWidth="1"/>
    <col min="3" max="6" width="10.83203125" style="12"/>
    <col min="7" max="7" width="10.83203125" style="20"/>
    <col min="8" max="8" width="10.83203125" style="12"/>
    <col min="9" max="9" width="10.83203125" style="21"/>
    <col min="10" max="10" width="14.33203125" style="12" bestFit="1" customWidth="1"/>
    <col min="11" max="15" width="10.83203125" style="12"/>
    <col min="16" max="16" width="10.83203125" style="20"/>
    <col min="17" max="17" width="10.83203125" style="12"/>
    <col min="18" max="18" width="10.83203125" style="21"/>
    <col min="19" max="19" width="14.33203125" style="12" bestFit="1" customWidth="1"/>
  </cols>
  <sheetData>
    <row r="1" spans="1:24">
      <c r="A1" s="2"/>
      <c r="B1" s="2"/>
      <c r="C1" s="15" t="s">
        <v>12</v>
      </c>
      <c r="D1" s="15"/>
      <c r="E1" s="15"/>
      <c r="F1" s="15"/>
      <c r="G1" s="15"/>
      <c r="H1" s="15"/>
      <c r="I1" s="15"/>
      <c r="J1" s="15"/>
      <c r="K1" s="5"/>
      <c r="L1" s="15" t="s">
        <v>5</v>
      </c>
      <c r="M1" s="15"/>
      <c r="N1" s="15"/>
      <c r="O1" s="15"/>
      <c r="P1" s="15"/>
      <c r="Q1" s="15"/>
      <c r="R1" s="15"/>
      <c r="S1" s="15"/>
      <c r="T1" s="3"/>
      <c r="U1" s="13" t="s">
        <v>29</v>
      </c>
      <c r="V1" s="13"/>
      <c r="W1" s="13"/>
      <c r="X1" s="13"/>
    </row>
    <row r="2" spans="1:24" ht="16">
      <c r="C2" s="16" t="s">
        <v>1</v>
      </c>
      <c r="D2" s="16" t="s">
        <v>2</v>
      </c>
      <c r="E2" s="16" t="s">
        <v>3</v>
      </c>
      <c r="F2" s="16" t="s">
        <v>6</v>
      </c>
      <c r="G2" s="17" t="s">
        <v>4</v>
      </c>
      <c r="H2" s="17" t="s">
        <v>0</v>
      </c>
      <c r="I2" s="19" t="s">
        <v>24</v>
      </c>
      <c r="J2" s="17" t="s">
        <v>23</v>
      </c>
      <c r="K2" s="17"/>
      <c r="L2" s="16" t="s">
        <v>1</v>
      </c>
      <c r="M2" s="16" t="s">
        <v>2</v>
      </c>
      <c r="N2" s="16" t="s">
        <v>3</v>
      </c>
      <c r="O2" s="16" t="s">
        <v>6</v>
      </c>
      <c r="P2" s="17" t="s">
        <v>4</v>
      </c>
      <c r="Q2" s="18" t="s">
        <v>0</v>
      </c>
      <c r="R2" s="19" t="s">
        <v>24</v>
      </c>
      <c r="S2" s="18" t="s">
        <v>23</v>
      </c>
      <c r="T2" s="10"/>
      <c r="U2" s="1" t="s">
        <v>25</v>
      </c>
      <c r="V2" s="1" t="s">
        <v>28</v>
      </c>
      <c r="W2" s="1" t="s">
        <v>27</v>
      </c>
      <c r="X2" s="1" t="s">
        <v>26</v>
      </c>
    </row>
    <row r="3" spans="1:24">
      <c r="A3" s="14" t="s">
        <v>8</v>
      </c>
      <c r="B3" t="s">
        <v>7</v>
      </c>
      <c r="C3" s="12">
        <v>4.2999999999999997E-2</v>
      </c>
      <c r="D3" s="12">
        <v>0.76400000000000001</v>
      </c>
      <c r="E3" s="12">
        <v>0.76700000000000002</v>
      </c>
      <c r="F3" s="12">
        <v>0.111</v>
      </c>
      <c r="G3" s="20">
        <v>31403.591</v>
      </c>
      <c r="H3" s="20">
        <v>18088</v>
      </c>
      <c r="I3" s="21">
        <v>0</v>
      </c>
      <c r="J3" s="20">
        <v>1360</v>
      </c>
      <c r="K3" s="20"/>
      <c r="L3" s="21">
        <v>3.9E-2</v>
      </c>
      <c r="M3" s="21">
        <v>0.80500000000000005</v>
      </c>
      <c r="N3" s="21">
        <v>0.80200000000000005</v>
      </c>
      <c r="O3" s="21">
        <v>0.113</v>
      </c>
      <c r="P3" s="20">
        <v>29969.227999999999</v>
      </c>
      <c r="Q3" s="12">
        <v>18630</v>
      </c>
      <c r="R3" s="21">
        <v>0</v>
      </c>
      <c r="S3" s="12">
        <v>818</v>
      </c>
      <c r="T3" s="1"/>
      <c r="U3" s="4">
        <f>C3-L3</f>
        <v>3.9999999999999966E-3</v>
      </c>
      <c r="V3" s="4">
        <f>D3-M3</f>
        <v>-4.1000000000000036E-2</v>
      </c>
      <c r="W3" s="4">
        <f>E3-N3</f>
        <v>-3.5000000000000031E-2</v>
      </c>
      <c r="X3" s="4">
        <f>F3-O3</f>
        <v>-2.0000000000000018E-3</v>
      </c>
    </row>
    <row r="4" spans="1:24">
      <c r="A4" s="14"/>
      <c r="B4" t="s">
        <v>9</v>
      </c>
      <c r="C4" s="12">
        <v>3.6999999999999998E-2</v>
      </c>
      <c r="D4" s="12">
        <v>0.83099999999999996</v>
      </c>
      <c r="E4" s="12">
        <v>0.83599999999999997</v>
      </c>
      <c r="F4" s="12">
        <v>8.8999999999999996E-2</v>
      </c>
      <c r="G4" s="20">
        <v>27179.014999999999</v>
      </c>
      <c r="H4" s="20">
        <v>17818</v>
      </c>
      <c r="I4" s="21">
        <v>0</v>
      </c>
      <c r="J4" s="20">
        <v>1630</v>
      </c>
      <c r="K4" s="20"/>
      <c r="L4" s="21">
        <v>3.4000000000000002E-2</v>
      </c>
      <c r="M4" s="21">
        <v>0.85199999999999998</v>
      </c>
      <c r="N4" s="21">
        <v>0.85099999999999998</v>
      </c>
      <c r="O4" s="21">
        <v>9.6000000000000002E-2</v>
      </c>
      <c r="P4" s="20">
        <v>27008.010999999999</v>
      </c>
      <c r="Q4" s="12">
        <v>18492</v>
      </c>
      <c r="R4" s="21">
        <v>0</v>
      </c>
      <c r="S4" s="12">
        <v>956</v>
      </c>
      <c r="T4" s="1"/>
      <c r="U4" s="4">
        <f t="shared" ref="U4:U16" si="0">C4-L4</f>
        <v>2.9999999999999957E-3</v>
      </c>
      <c r="V4" s="4">
        <f t="shared" ref="V4:V16" si="1">D4-M4</f>
        <v>-2.1000000000000019E-2</v>
      </c>
      <c r="W4" s="4">
        <f t="shared" ref="W4:W16" si="2">E4-N4</f>
        <v>-1.5000000000000013E-2</v>
      </c>
      <c r="X4" s="4">
        <f t="shared" ref="X4:X16" si="3">F4-O4</f>
        <v>-7.0000000000000062E-3</v>
      </c>
    </row>
    <row r="5" spans="1:24">
      <c r="A5" s="14"/>
      <c r="B5" t="s">
        <v>10</v>
      </c>
      <c r="C5" s="12">
        <v>2.9000000000000001E-2</v>
      </c>
      <c r="D5" s="12">
        <v>0.89100000000000001</v>
      </c>
      <c r="E5" s="12">
        <v>0.89600000000000002</v>
      </c>
      <c r="F5" s="12">
        <v>6.9000000000000006E-2</v>
      </c>
      <c r="G5" s="20">
        <v>23486.493999999999</v>
      </c>
      <c r="H5" s="20">
        <v>17550</v>
      </c>
      <c r="I5" s="21">
        <v>0</v>
      </c>
      <c r="J5" s="20">
        <v>1898</v>
      </c>
      <c r="K5" s="20"/>
      <c r="L5" s="21">
        <v>2.7E-2</v>
      </c>
      <c r="M5" s="21">
        <v>0.90700000000000003</v>
      </c>
      <c r="N5" s="21">
        <v>0.90700000000000003</v>
      </c>
      <c r="O5" s="21">
        <v>7.4999999999999997E-2</v>
      </c>
      <c r="P5" s="20">
        <v>23688.388999999999</v>
      </c>
      <c r="Q5" s="12">
        <v>18354</v>
      </c>
      <c r="R5" s="21">
        <v>0</v>
      </c>
      <c r="S5" s="12">
        <v>1094</v>
      </c>
      <c r="T5" s="1"/>
      <c r="U5" s="4">
        <f t="shared" si="0"/>
        <v>2.0000000000000018E-3</v>
      </c>
      <c r="V5" s="4">
        <f t="shared" si="1"/>
        <v>-1.6000000000000014E-2</v>
      </c>
      <c r="W5" s="4">
        <f t="shared" si="2"/>
        <v>-1.100000000000001E-2</v>
      </c>
      <c r="X5" s="4">
        <f t="shared" si="3"/>
        <v>-5.9999999999999915E-3</v>
      </c>
    </row>
    <row r="6" spans="1:24">
      <c r="A6" s="14"/>
      <c r="B6" t="s">
        <v>11</v>
      </c>
      <c r="C6" s="12">
        <v>2.7E-2</v>
      </c>
      <c r="D6" s="12">
        <v>0.91</v>
      </c>
      <c r="E6" s="12">
        <v>0.91600000000000004</v>
      </c>
      <c r="F6" s="12">
        <v>0.06</v>
      </c>
      <c r="G6" s="20">
        <v>22115.825000000001</v>
      </c>
      <c r="H6" s="20">
        <v>17284</v>
      </c>
      <c r="I6" s="21">
        <v>0</v>
      </c>
      <c r="J6" s="20">
        <v>2164</v>
      </c>
      <c r="K6" s="20"/>
      <c r="L6" s="21">
        <v>2.5000000000000001E-2</v>
      </c>
      <c r="M6" s="21">
        <v>0.92500000000000004</v>
      </c>
      <c r="N6" s="21">
        <v>0.92500000000000004</v>
      </c>
      <c r="O6" s="21">
        <v>6.8000000000000005E-2</v>
      </c>
      <c r="P6" s="20">
        <v>22500.245999999999</v>
      </c>
      <c r="Q6" s="12">
        <v>18216</v>
      </c>
      <c r="R6" s="21">
        <v>0</v>
      </c>
      <c r="S6" s="12">
        <v>1232</v>
      </c>
      <c r="T6" s="1"/>
      <c r="U6" s="4">
        <f t="shared" si="0"/>
        <v>1.9999999999999983E-3</v>
      </c>
      <c r="V6" s="4">
        <f t="shared" si="1"/>
        <v>-1.5000000000000013E-2</v>
      </c>
      <c r="W6" s="4">
        <f t="shared" si="2"/>
        <v>-9.000000000000008E-3</v>
      </c>
      <c r="X6" s="4">
        <f t="shared" si="3"/>
        <v>-8.0000000000000071E-3</v>
      </c>
    </row>
    <row r="7" spans="1:24">
      <c r="A7" s="14"/>
      <c r="B7" t="s">
        <v>13</v>
      </c>
      <c r="C7" s="12">
        <v>2.5000000000000001E-2</v>
      </c>
      <c r="D7" s="12">
        <v>0.92200000000000004</v>
      </c>
      <c r="E7" s="12">
        <v>0.92800000000000005</v>
      </c>
      <c r="F7" s="12">
        <v>5.5E-2</v>
      </c>
      <c r="G7" s="20">
        <v>21145.942999999999</v>
      </c>
      <c r="H7" s="20">
        <v>17020</v>
      </c>
      <c r="I7" s="21">
        <v>0</v>
      </c>
      <c r="J7" s="20">
        <v>2428</v>
      </c>
      <c r="K7" s="20"/>
      <c r="L7" s="21">
        <v>2.1999999999999999E-2</v>
      </c>
      <c r="M7" s="21">
        <v>0.93799999999999994</v>
      </c>
      <c r="N7" s="21">
        <v>0.93899999999999995</v>
      </c>
      <c r="O7" s="21">
        <v>6.3E-2</v>
      </c>
      <c r="P7" s="20">
        <v>21557.505000000001</v>
      </c>
      <c r="Q7" s="12">
        <v>18078</v>
      </c>
      <c r="R7" s="21">
        <v>0</v>
      </c>
      <c r="S7" s="12">
        <v>1370</v>
      </c>
      <c r="T7" s="1"/>
      <c r="U7" s="4">
        <f t="shared" si="0"/>
        <v>3.0000000000000027E-3</v>
      </c>
      <c r="V7" s="4">
        <f t="shared" si="1"/>
        <v>-1.5999999999999903E-2</v>
      </c>
      <c r="W7" s="4">
        <f t="shared" si="2"/>
        <v>-1.0999999999999899E-2</v>
      </c>
      <c r="X7" s="4">
        <f t="shared" si="3"/>
        <v>-8.0000000000000002E-3</v>
      </c>
    </row>
    <row r="8" spans="1:24">
      <c r="A8" s="14"/>
      <c r="B8" t="s">
        <v>14</v>
      </c>
      <c r="C8" s="12">
        <v>2.3E-2</v>
      </c>
      <c r="D8" s="12">
        <v>0.93200000000000005</v>
      </c>
      <c r="E8" s="12">
        <v>0.93799999999999994</v>
      </c>
      <c r="F8" s="12">
        <v>0.05</v>
      </c>
      <c r="G8" s="20">
        <v>20307.071</v>
      </c>
      <c r="H8" s="20">
        <v>16758</v>
      </c>
      <c r="I8" s="21">
        <v>0</v>
      </c>
      <c r="J8" s="20">
        <v>2690</v>
      </c>
      <c r="K8" s="20"/>
      <c r="L8" s="21">
        <v>2.1000000000000001E-2</v>
      </c>
      <c r="M8" s="21">
        <v>0.94699999999999995</v>
      </c>
      <c r="N8" s="21">
        <v>0.94899999999999995</v>
      </c>
      <c r="O8" s="21">
        <v>5.8000000000000003E-2</v>
      </c>
      <c r="P8" s="20">
        <v>20885.650000000001</v>
      </c>
      <c r="Q8" s="12">
        <v>17940</v>
      </c>
      <c r="R8" s="21">
        <v>0</v>
      </c>
      <c r="S8" s="12">
        <v>1508</v>
      </c>
      <c r="T8" s="1"/>
      <c r="U8" s="4">
        <f t="shared" si="0"/>
        <v>1.9999999999999983E-3</v>
      </c>
      <c r="V8" s="4">
        <f t="shared" si="1"/>
        <v>-1.4999999999999902E-2</v>
      </c>
      <c r="W8" s="4">
        <f t="shared" si="2"/>
        <v>-1.100000000000001E-2</v>
      </c>
      <c r="X8" s="4">
        <f t="shared" si="3"/>
        <v>-8.0000000000000002E-3</v>
      </c>
    </row>
    <row r="9" spans="1:24">
      <c r="A9" s="14"/>
      <c r="B9" t="s">
        <v>15</v>
      </c>
      <c r="C9" s="12">
        <v>2.1999999999999999E-2</v>
      </c>
      <c r="D9" s="12">
        <v>0.93899999999999995</v>
      </c>
      <c r="E9" s="12">
        <v>0.94499999999999995</v>
      </c>
      <c r="F9" s="12">
        <v>4.7E-2</v>
      </c>
      <c r="G9" s="20">
        <v>19644.275000000001</v>
      </c>
      <c r="H9" s="20">
        <v>16498</v>
      </c>
      <c r="I9" s="21">
        <v>0</v>
      </c>
      <c r="J9" s="20">
        <v>2950</v>
      </c>
      <c r="K9" s="20"/>
      <c r="L9" s="21">
        <v>1.9E-2</v>
      </c>
      <c r="M9" s="21">
        <v>0.95399999999999996</v>
      </c>
      <c r="N9" s="21">
        <v>0.95499999999999996</v>
      </c>
      <c r="O9" s="21">
        <v>5.5E-2</v>
      </c>
      <c r="P9" s="20">
        <v>20379.919000000002</v>
      </c>
      <c r="Q9" s="12">
        <v>17802</v>
      </c>
      <c r="R9" s="21">
        <v>0</v>
      </c>
      <c r="S9" s="12">
        <v>1646</v>
      </c>
      <c r="T9" s="1"/>
      <c r="U9" s="4">
        <f t="shared" si="0"/>
        <v>2.9999999999999992E-3</v>
      </c>
      <c r="V9" s="4">
        <f t="shared" si="1"/>
        <v>-1.5000000000000013E-2</v>
      </c>
      <c r="W9" s="4">
        <f t="shared" si="2"/>
        <v>-1.0000000000000009E-2</v>
      </c>
      <c r="X9" s="4">
        <f t="shared" si="3"/>
        <v>-8.0000000000000002E-3</v>
      </c>
    </row>
    <row r="10" spans="1:24">
      <c r="A10" s="14"/>
      <c r="B10" t="s">
        <v>16</v>
      </c>
      <c r="C10" s="12">
        <v>2.1000000000000001E-2</v>
      </c>
      <c r="D10" s="12">
        <v>0.94499999999999995</v>
      </c>
      <c r="E10" s="12">
        <v>0.95099999999999996</v>
      </c>
      <c r="F10" s="12">
        <v>4.3999999999999997E-2</v>
      </c>
      <c r="G10" s="20">
        <v>19043.241999999998</v>
      </c>
      <c r="H10" s="20">
        <v>16240</v>
      </c>
      <c r="I10" s="21">
        <v>0</v>
      </c>
      <c r="J10" s="20">
        <v>3208</v>
      </c>
      <c r="K10" s="20"/>
      <c r="L10" s="21">
        <v>1.7999999999999999E-2</v>
      </c>
      <c r="M10" s="21">
        <v>0.95899999999999996</v>
      </c>
      <c r="N10" s="21">
        <v>0.96</v>
      </c>
      <c r="O10" s="21">
        <v>5.1999999999999998E-2</v>
      </c>
      <c r="P10" s="20">
        <v>19941.659</v>
      </c>
      <c r="Q10" s="12">
        <v>17664</v>
      </c>
      <c r="R10" s="21">
        <v>0</v>
      </c>
      <c r="S10" s="12">
        <v>1784</v>
      </c>
      <c r="T10" s="1"/>
      <c r="U10" s="4">
        <f t="shared" si="0"/>
        <v>3.0000000000000027E-3</v>
      </c>
      <c r="V10" s="4">
        <f t="shared" si="1"/>
        <v>-1.4000000000000012E-2</v>
      </c>
      <c r="W10" s="4">
        <f t="shared" si="2"/>
        <v>-9.000000000000008E-3</v>
      </c>
      <c r="X10" s="4">
        <f t="shared" si="3"/>
        <v>-8.0000000000000002E-3</v>
      </c>
    </row>
    <row r="11" spans="1:24">
      <c r="A11" s="14"/>
      <c r="B11" t="s">
        <v>17</v>
      </c>
      <c r="C11" s="12">
        <v>0.02</v>
      </c>
      <c r="D11" s="12">
        <v>0.94899999999999995</v>
      </c>
      <c r="E11" s="12">
        <v>0.95599999999999996</v>
      </c>
      <c r="F11" s="12">
        <v>4.1000000000000002E-2</v>
      </c>
      <c r="G11" s="20">
        <v>18508.699000000001</v>
      </c>
      <c r="H11" s="20">
        <v>15984</v>
      </c>
      <c r="I11" s="21">
        <v>0</v>
      </c>
      <c r="J11" s="20">
        <v>3464</v>
      </c>
      <c r="K11" s="20"/>
      <c r="L11" s="21">
        <v>1.7999999999999999E-2</v>
      </c>
      <c r="M11" s="21">
        <v>0.96</v>
      </c>
      <c r="N11" s="21">
        <v>0.96199999999999997</v>
      </c>
      <c r="O11" s="21">
        <v>0.05</v>
      </c>
      <c r="P11" s="20">
        <v>19694.137999999999</v>
      </c>
      <c r="Q11" s="12">
        <v>17526</v>
      </c>
      <c r="R11" s="21">
        <v>0</v>
      </c>
      <c r="S11" s="12">
        <v>1922</v>
      </c>
      <c r="T11" s="1"/>
      <c r="U11" s="4">
        <f t="shared" si="0"/>
        <v>2.0000000000000018E-3</v>
      </c>
      <c r="V11" s="4">
        <f t="shared" si="1"/>
        <v>-1.100000000000001E-2</v>
      </c>
      <c r="W11" s="4">
        <f t="shared" si="2"/>
        <v>-6.0000000000000053E-3</v>
      </c>
      <c r="X11" s="4">
        <f t="shared" si="3"/>
        <v>-9.0000000000000011E-3</v>
      </c>
    </row>
    <row r="12" spans="1:24">
      <c r="A12" s="14"/>
      <c r="B12" t="s">
        <v>18</v>
      </c>
      <c r="C12" s="12">
        <v>1.9E-2</v>
      </c>
      <c r="D12" s="12">
        <v>0.95399999999999996</v>
      </c>
      <c r="E12" s="12">
        <v>0.96</v>
      </c>
      <c r="F12" s="12">
        <v>3.9E-2</v>
      </c>
      <c r="G12" s="20">
        <v>17995.488000000001</v>
      </c>
      <c r="H12" s="20">
        <v>15730</v>
      </c>
      <c r="I12" s="21">
        <v>0</v>
      </c>
      <c r="J12" s="20">
        <v>3718</v>
      </c>
      <c r="K12" s="20"/>
      <c r="L12" s="21">
        <v>1.7000000000000001E-2</v>
      </c>
      <c r="M12" s="21">
        <v>0.96299999999999997</v>
      </c>
      <c r="N12" s="21">
        <v>0.96499999999999997</v>
      </c>
      <c r="O12" s="21">
        <v>4.8000000000000001E-2</v>
      </c>
      <c r="P12" s="20">
        <v>19396.030999999999</v>
      </c>
      <c r="Q12" s="12">
        <v>17388</v>
      </c>
      <c r="R12" s="21">
        <v>0</v>
      </c>
      <c r="S12" s="12">
        <v>2060</v>
      </c>
      <c r="T12" s="1"/>
      <c r="U12" s="4">
        <f t="shared" si="0"/>
        <v>1.9999999999999983E-3</v>
      </c>
      <c r="V12" s="4">
        <f t="shared" si="1"/>
        <v>-9.000000000000008E-3</v>
      </c>
      <c r="W12" s="4">
        <f t="shared" si="2"/>
        <v>-5.0000000000000044E-3</v>
      </c>
      <c r="X12" s="4">
        <f t="shared" si="3"/>
        <v>-9.0000000000000011E-3</v>
      </c>
    </row>
    <row r="13" spans="1:24">
      <c r="A13" s="14"/>
      <c r="B13" t="s">
        <v>19</v>
      </c>
      <c r="C13" s="12">
        <v>1.9E-2</v>
      </c>
      <c r="D13" s="12">
        <v>0.95699999999999996</v>
      </c>
      <c r="E13" s="12">
        <v>0.96399999999999997</v>
      </c>
      <c r="F13" s="12">
        <v>3.5999999999999997E-2</v>
      </c>
      <c r="G13" s="20">
        <v>17546.833999999999</v>
      </c>
      <c r="H13" s="12">
        <v>15478</v>
      </c>
      <c r="I13" s="21">
        <v>0</v>
      </c>
      <c r="J13" s="12">
        <v>3970</v>
      </c>
      <c r="L13" s="12">
        <v>1.6E-2</v>
      </c>
      <c r="M13" s="12">
        <v>0.96699999999999997</v>
      </c>
      <c r="N13" s="12">
        <v>0.96899999999999997</v>
      </c>
      <c r="O13" s="12">
        <v>4.5999999999999999E-2</v>
      </c>
      <c r="P13" s="20">
        <v>19038.735000000001</v>
      </c>
      <c r="Q13" s="12">
        <v>17250</v>
      </c>
      <c r="R13" s="21">
        <v>0</v>
      </c>
      <c r="S13" s="12">
        <v>2198</v>
      </c>
      <c r="T13" s="1"/>
      <c r="U13" s="4">
        <f t="shared" si="0"/>
        <v>2.9999999999999992E-3</v>
      </c>
      <c r="V13" s="4">
        <f t="shared" si="1"/>
        <v>-1.0000000000000009E-2</v>
      </c>
      <c r="W13" s="4">
        <f t="shared" si="2"/>
        <v>-5.0000000000000044E-3</v>
      </c>
      <c r="X13" s="4">
        <f t="shared" si="3"/>
        <v>-1.0000000000000002E-2</v>
      </c>
    </row>
    <row r="14" spans="1:24">
      <c r="A14" s="14"/>
      <c r="B14" t="s">
        <v>20</v>
      </c>
      <c r="C14" s="12">
        <v>1.7999999999999999E-2</v>
      </c>
      <c r="D14" s="12">
        <v>0.96099999999999997</v>
      </c>
      <c r="E14" s="12">
        <v>0.96699999999999997</v>
      </c>
      <c r="F14" s="12">
        <v>3.4000000000000002E-2</v>
      </c>
      <c r="G14" s="20">
        <v>17096.045999999998</v>
      </c>
      <c r="H14" s="20">
        <v>15228</v>
      </c>
      <c r="I14" s="21">
        <v>0</v>
      </c>
      <c r="J14" s="20">
        <v>4220</v>
      </c>
      <c r="K14" s="20"/>
      <c r="L14" s="21">
        <v>1.4999999999999999E-2</v>
      </c>
      <c r="M14" s="21">
        <v>0.97</v>
      </c>
      <c r="N14" s="21">
        <v>0.97199999999999998</v>
      </c>
      <c r="O14" s="21">
        <v>4.3999999999999997E-2</v>
      </c>
      <c r="P14" s="20">
        <v>18701.583999999999</v>
      </c>
      <c r="Q14" s="12">
        <v>17112</v>
      </c>
      <c r="R14" s="21">
        <v>0</v>
      </c>
      <c r="S14" s="12">
        <v>2336</v>
      </c>
      <c r="T14" s="1"/>
      <c r="U14" s="4">
        <f>C14-L14</f>
        <v>2.9999999999999992E-3</v>
      </c>
      <c r="V14" s="4">
        <f t="shared" si="1"/>
        <v>-9.000000000000008E-3</v>
      </c>
      <c r="W14" s="4">
        <f t="shared" si="2"/>
        <v>-5.0000000000000044E-3</v>
      </c>
      <c r="X14" s="4">
        <f t="shared" si="3"/>
        <v>-9.999999999999995E-3</v>
      </c>
    </row>
    <row r="15" spans="1:24">
      <c r="A15" s="14"/>
      <c r="B15" t="s">
        <v>21</v>
      </c>
      <c r="C15" s="22"/>
      <c r="D15" s="22"/>
      <c r="E15" s="22"/>
      <c r="F15" s="22"/>
      <c r="G15" s="23"/>
      <c r="H15" s="23"/>
      <c r="I15" s="24"/>
      <c r="J15" s="23"/>
      <c r="K15" s="23"/>
      <c r="L15" s="24"/>
      <c r="M15" s="24"/>
      <c r="N15" s="24"/>
      <c r="O15" s="24"/>
      <c r="P15" s="23"/>
      <c r="Q15" s="22"/>
      <c r="R15" s="24"/>
      <c r="S15" s="22"/>
      <c r="T15" s="1"/>
      <c r="U15" s="4">
        <f>C15-L15</f>
        <v>0</v>
      </c>
      <c r="V15" s="4">
        <f t="shared" si="1"/>
        <v>0</v>
      </c>
      <c r="W15" s="4">
        <f t="shared" si="2"/>
        <v>0</v>
      </c>
      <c r="X15" s="4">
        <f t="shared" si="3"/>
        <v>0</v>
      </c>
    </row>
    <row r="16" spans="1:24">
      <c r="A16" s="14"/>
      <c r="B16" t="s">
        <v>22</v>
      </c>
      <c r="C16" s="12">
        <v>1.6E-2</v>
      </c>
      <c r="D16" s="12">
        <v>0.96599999999999997</v>
      </c>
      <c r="E16" s="12">
        <v>0.97299999999999998</v>
      </c>
      <c r="F16" s="12">
        <v>3.1E-2</v>
      </c>
      <c r="G16" s="20">
        <v>16283.72</v>
      </c>
      <c r="H16" s="20">
        <v>14734</v>
      </c>
      <c r="I16" s="21">
        <v>0</v>
      </c>
      <c r="J16" s="12">
        <v>4714</v>
      </c>
      <c r="K16" s="20"/>
      <c r="L16" s="21">
        <v>1.4999999999999999E-2</v>
      </c>
      <c r="M16" s="21">
        <v>0.97299999999999998</v>
      </c>
      <c r="N16" s="21">
        <v>0.97599999999999998</v>
      </c>
      <c r="O16" s="21">
        <v>4.1000000000000002E-2</v>
      </c>
      <c r="P16" s="20">
        <v>18235.05</v>
      </c>
      <c r="Q16" s="12">
        <v>16836</v>
      </c>
      <c r="R16" s="21">
        <v>0</v>
      </c>
      <c r="S16" s="12">
        <v>2612</v>
      </c>
      <c r="T16" s="1"/>
      <c r="U16" s="4">
        <f t="shared" si="0"/>
        <v>1.0000000000000009E-3</v>
      </c>
      <c r="V16" s="4">
        <f t="shared" si="1"/>
        <v>-7.0000000000000062E-3</v>
      </c>
      <c r="W16" s="4">
        <f t="shared" si="2"/>
        <v>-3.0000000000000027E-3</v>
      </c>
      <c r="X16" s="4">
        <f t="shared" si="3"/>
        <v>-1.0000000000000002E-2</v>
      </c>
    </row>
    <row r="18" spans="1:24" s="2" customFormat="1" ht="24" customHeight="1">
      <c r="C18" s="15" t="s">
        <v>12</v>
      </c>
      <c r="D18" s="15"/>
      <c r="E18" s="15"/>
      <c r="F18" s="15"/>
      <c r="G18" s="15"/>
      <c r="H18" s="15"/>
      <c r="I18" s="15"/>
      <c r="J18" s="15"/>
      <c r="K18" s="5"/>
      <c r="L18" s="15" t="s">
        <v>5</v>
      </c>
      <c r="M18" s="15"/>
      <c r="N18" s="15"/>
      <c r="O18" s="15"/>
      <c r="P18" s="15"/>
      <c r="Q18" s="15"/>
      <c r="R18" s="15"/>
      <c r="S18" s="15"/>
      <c r="T18" s="3"/>
      <c r="U18" s="13" t="s">
        <v>29</v>
      </c>
      <c r="V18" s="13"/>
      <c r="W18" s="13"/>
      <c r="X18" s="13"/>
    </row>
    <row r="19" spans="1:24" ht="16">
      <c r="C19" s="16" t="s">
        <v>1</v>
      </c>
      <c r="D19" s="16" t="s">
        <v>2</v>
      </c>
      <c r="E19" s="16" t="s">
        <v>3</v>
      </c>
      <c r="F19" s="16" t="s">
        <v>6</v>
      </c>
      <c r="G19" s="17" t="s">
        <v>4</v>
      </c>
      <c r="H19" s="17" t="s">
        <v>0</v>
      </c>
      <c r="I19" s="19" t="s">
        <v>24</v>
      </c>
      <c r="J19" s="17" t="s">
        <v>23</v>
      </c>
      <c r="K19" s="17"/>
      <c r="L19" s="16" t="s">
        <v>1</v>
      </c>
      <c r="M19" s="16" t="s">
        <v>2</v>
      </c>
      <c r="N19" s="16" t="s">
        <v>3</v>
      </c>
      <c r="O19" s="16" t="s">
        <v>6</v>
      </c>
      <c r="P19" s="17" t="s">
        <v>4</v>
      </c>
      <c r="Q19" s="18" t="s">
        <v>0</v>
      </c>
      <c r="R19" s="19" t="s">
        <v>24</v>
      </c>
      <c r="S19" s="18" t="s">
        <v>23</v>
      </c>
      <c r="T19" s="10"/>
      <c r="U19" s="1" t="s">
        <v>25</v>
      </c>
      <c r="V19" s="1" t="s">
        <v>28</v>
      </c>
      <c r="W19" s="1" t="s">
        <v>27</v>
      </c>
      <c r="X19" s="1" t="s">
        <v>26</v>
      </c>
    </row>
    <row r="20" spans="1:24" ht="15" customHeight="1">
      <c r="A20" s="14" t="s">
        <v>30</v>
      </c>
      <c r="B20" t="s">
        <v>7</v>
      </c>
      <c r="C20" s="12">
        <v>0.04</v>
      </c>
      <c r="D20" s="12">
        <v>0.80400000000000005</v>
      </c>
      <c r="E20" s="12">
        <v>0.80700000000000005</v>
      </c>
      <c r="F20" s="12">
        <v>0.113</v>
      </c>
      <c r="G20" s="20">
        <v>26619.972000000002</v>
      </c>
      <c r="H20" s="20">
        <v>18088</v>
      </c>
      <c r="I20" s="21">
        <v>0</v>
      </c>
      <c r="J20" s="20">
        <v>1356</v>
      </c>
      <c r="K20" s="20"/>
      <c r="L20" s="21">
        <v>3.5999999999999997E-2</v>
      </c>
      <c r="M20" s="21">
        <v>0.84399999999999997</v>
      </c>
      <c r="N20" s="21">
        <v>0.84199999999999997</v>
      </c>
      <c r="O20" s="21">
        <v>0.114</v>
      </c>
      <c r="P20" s="20">
        <v>25594.712</v>
      </c>
      <c r="Q20" s="12">
        <v>18628</v>
      </c>
      <c r="R20" s="21">
        <v>0</v>
      </c>
      <c r="S20" s="12">
        <v>816</v>
      </c>
      <c r="T20" s="1"/>
      <c r="U20" s="4">
        <f>C20-L20</f>
        <v>4.0000000000000036E-3</v>
      </c>
      <c r="V20" s="4">
        <f>D20-M20</f>
        <v>-3.9999999999999925E-2</v>
      </c>
      <c r="W20" s="4">
        <f>E20-N20</f>
        <v>-3.499999999999992E-2</v>
      </c>
      <c r="X20" s="4">
        <f>F20-O20</f>
        <v>-1.0000000000000009E-3</v>
      </c>
    </row>
    <row r="21" spans="1:24">
      <c r="A21" s="14"/>
      <c r="B21" t="s">
        <v>9</v>
      </c>
      <c r="C21" s="12">
        <v>3.3000000000000002E-2</v>
      </c>
      <c r="D21" s="12">
        <v>0.86399999999999999</v>
      </c>
      <c r="E21" s="12">
        <v>0.86799999999999999</v>
      </c>
      <c r="F21" s="12">
        <v>8.8999999999999996E-2</v>
      </c>
      <c r="G21" s="20">
        <v>23644.565999999999</v>
      </c>
      <c r="H21" s="20">
        <v>17818</v>
      </c>
      <c r="I21" s="21">
        <v>0</v>
      </c>
      <c r="J21" s="20">
        <v>1626</v>
      </c>
      <c r="K21" s="20"/>
      <c r="L21" s="21">
        <v>0.03</v>
      </c>
      <c r="M21" s="21">
        <v>0.88800000000000001</v>
      </c>
      <c r="N21" s="21">
        <v>0.88700000000000001</v>
      </c>
      <c r="O21" s="21">
        <v>9.5000000000000001E-2</v>
      </c>
      <c r="P21" s="20">
        <v>23463.335999999999</v>
      </c>
      <c r="Q21" s="12">
        <v>18490</v>
      </c>
      <c r="R21" s="21">
        <v>0</v>
      </c>
      <c r="S21" s="12">
        <v>954</v>
      </c>
      <c r="T21" s="1"/>
      <c r="U21" s="4">
        <f t="shared" ref="U21:U33" si="4">C21-L21</f>
        <v>3.0000000000000027E-3</v>
      </c>
      <c r="V21" s="4">
        <f t="shared" ref="V21:V33" si="5">D21-M21</f>
        <v>-2.4000000000000021E-2</v>
      </c>
      <c r="W21" s="4">
        <f t="shared" ref="W21:W33" si="6">E21-N21</f>
        <v>-1.9000000000000017E-2</v>
      </c>
      <c r="X21" s="4">
        <f t="shared" ref="X21:X33" si="7">F21-O21</f>
        <v>-6.0000000000000053E-3</v>
      </c>
    </row>
    <row r="22" spans="1:24">
      <c r="A22" s="14"/>
      <c r="B22" t="s">
        <v>10</v>
      </c>
      <c r="C22" s="12">
        <v>2.9000000000000001E-2</v>
      </c>
      <c r="D22" s="12">
        <v>0.89900000000000002</v>
      </c>
      <c r="E22" s="12">
        <v>0.90400000000000003</v>
      </c>
      <c r="F22" s="12">
        <v>7.3999999999999996E-2</v>
      </c>
      <c r="G22" s="20">
        <v>21795.037</v>
      </c>
      <c r="H22" s="20">
        <v>17550</v>
      </c>
      <c r="I22" s="21">
        <v>0</v>
      </c>
      <c r="J22" s="20">
        <v>1894</v>
      </c>
      <c r="K22" s="20"/>
      <c r="L22" s="21">
        <v>2.5999999999999999E-2</v>
      </c>
      <c r="M22" s="21">
        <v>0.91900000000000004</v>
      </c>
      <c r="N22" s="21">
        <v>0.91900000000000004</v>
      </c>
      <c r="O22" s="21">
        <v>0.08</v>
      </c>
      <c r="P22" s="20">
        <v>21930.893</v>
      </c>
      <c r="Q22" s="12">
        <v>18352</v>
      </c>
      <c r="R22" s="21">
        <v>0</v>
      </c>
      <c r="S22" s="12">
        <v>1092</v>
      </c>
      <c r="T22" s="1"/>
      <c r="U22" s="4">
        <f t="shared" si="4"/>
        <v>3.0000000000000027E-3</v>
      </c>
      <c r="V22" s="4">
        <f t="shared" si="5"/>
        <v>-2.0000000000000018E-2</v>
      </c>
      <c r="W22" s="4">
        <f t="shared" si="6"/>
        <v>-1.5000000000000013E-2</v>
      </c>
      <c r="X22" s="4">
        <f t="shared" si="7"/>
        <v>-6.0000000000000053E-3</v>
      </c>
    </row>
    <row r="23" spans="1:24">
      <c r="A23" s="14"/>
      <c r="B23" t="s">
        <v>11</v>
      </c>
      <c r="C23" s="12">
        <v>2.5999999999999999E-2</v>
      </c>
      <c r="D23" s="12">
        <v>0.91400000000000003</v>
      </c>
      <c r="E23" s="12">
        <v>0.91900000000000004</v>
      </c>
      <c r="F23" s="12">
        <v>6.5000000000000002E-2</v>
      </c>
      <c r="G23" s="20">
        <v>20846.367999999999</v>
      </c>
      <c r="H23" s="20">
        <v>17284</v>
      </c>
      <c r="I23" s="21">
        <v>0</v>
      </c>
      <c r="J23" s="20">
        <v>2160</v>
      </c>
      <c r="K23" s="20"/>
      <c r="L23" s="21">
        <v>2.4E-2</v>
      </c>
      <c r="M23" s="21">
        <v>0.93</v>
      </c>
      <c r="N23" s="21">
        <v>0.93</v>
      </c>
      <c r="O23" s="21">
        <v>7.2999999999999995E-2</v>
      </c>
      <c r="P23" s="20">
        <v>21292.472000000002</v>
      </c>
      <c r="Q23" s="12">
        <v>18214</v>
      </c>
      <c r="R23" s="21">
        <v>0</v>
      </c>
      <c r="S23" s="12">
        <v>1230</v>
      </c>
      <c r="T23" s="1"/>
      <c r="U23" s="4">
        <f t="shared" si="4"/>
        <v>1.9999999999999983E-3</v>
      </c>
      <c r="V23" s="4">
        <f t="shared" si="5"/>
        <v>-1.6000000000000014E-2</v>
      </c>
      <c r="W23" s="4">
        <f t="shared" si="6"/>
        <v>-1.100000000000001E-2</v>
      </c>
      <c r="X23" s="4">
        <f t="shared" si="7"/>
        <v>-7.9999999999999932E-3</v>
      </c>
    </row>
    <row r="24" spans="1:24">
      <c r="A24" s="14"/>
      <c r="B24" t="s">
        <v>13</v>
      </c>
      <c r="C24" s="12">
        <v>2.5000000000000001E-2</v>
      </c>
      <c r="D24" s="12">
        <v>0.92400000000000004</v>
      </c>
      <c r="E24" s="12">
        <v>0.92900000000000005</v>
      </c>
      <c r="F24" s="12">
        <v>5.8999999999999997E-2</v>
      </c>
      <c r="G24" s="20">
        <v>20145.003000000001</v>
      </c>
      <c r="H24" s="20">
        <v>17020</v>
      </c>
      <c r="I24" s="21">
        <v>0</v>
      </c>
      <c r="J24" s="20">
        <v>2424</v>
      </c>
      <c r="K24" s="20"/>
      <c r="L24" s="21">
        <v>2.1999999999999999E-2</v>
      </c>
      <c r="M24" s="21">
        <v>0.94199999999999995</v>
      </c>
      <c r="N24" s="21">
        <v>0.94299999999999995</v>
      </c>
      <c r="O24" s="21">
        <v>6.9000000000000006E-2</v>
      </c>
      <c r="P24" s="20">
        <v>20582.832999999999</v>
      </c>
      <c r="Q24" s="12">
        <v>18076</v>
      </c>
      <c r="R24" s="21">
        <v>0</v>
      </c>
      <c r="S24" s="12">
        <v>1368</v>
      </c>
      <c r="T24" s="1"/>
      <c r="U24" s="4">
        <f t="shared" si="4"/>
        <v>3.0000000000000027E-3</v>
      </c>
      <c r="V24" s="4">
        <f t="shared" si="5"/>
        <v>-1.7999999999999905E-2</v>
      </c>
      <c r="W24" s="4">
        <f t="shared" si="6"/>
        <v>-1.3999999999999901E-2</v>
      </c>
      <c r="X24" s="4">
        <f t="shared" si="7"/>
        <v>-1.0000000000000009E-2</v>
      </c>
    </row>
    <row r="25" spans="1:24">
      <c r="A25" s="14"/>
      <c r="B25" t="s">
        <v>14</v>
      </c>
      <c r="C25" s="12">
        <v>2.4E-2</v>
      </c>
      <c r="D25" s="12">
        <v>0.93</v>
      </c>
      <c r="E25" s="12">
        <v>0.93600000000000005</v>
      </c>
      <c r="F25" s="12">
        <v>5.5E-2</v>
      </c>
      <c r="G25" s="20">
        <v>19582.715</v>
      </c>
      <c r="H25" s="20">
        <v>16758</v>
      </c>
      <c r="I25" s="21">
        <v>0</v>
      </c>
      <c r="J25" s="20">
        <v>2686</v>
      </c>
      <c r="K25" s="20"/>
      <c r="L25" s="21">
        <v>2.1000000000000001E-2</v>
      </c>
      <c r="M25" s="21">
        <v>0.94799999999999995</v>
      </c>
      <c r="N25" s="21">
        <v>0.94899999999999995</v>
      </c>
      <c r="O25" s="21">
        <v>6.4000000000000001E-2</v>
      </c>
      <c r="P25" s="20">
        <v>20196.044000000002</v>
      </c>
      <c r="Q25" s="12">
        <v>17938</v>
      </c>
      <c r="R25" s="21">
        <v>0</v>
      </c>
      <c r="S25" s="12">
        <v>1506</v>
      </c>
      <c r="T25" s="1"/>
      <c r="U25" s="4">
        <f t="shared" si="4"/>
        <v>2.9999999999999992E-3</v>
      </c>
      <c r="V25" s="4">
        <f t="shared" si="5"/>
        <v>-1.7999999999999905E-2</v>
      </c>
      <c r="W25" s="4">
        <f t="shared" si="6"/>
        <v>-1.2999999999999901E-2</v>
      </c>
      <c r="X25" s="4">
        <f t="shared" si="7"/>
        <v>-9.0000000000000011E-3</v>
      </c>
    </row>
    <row r="26" spans="1:24">
      <c r="A26" s="14"/>
      <c r="B26" t="s">
        <v>15</v>
      </c>
      <c r="C26" s="12">
        <v>2.3E-2</v>
      </c>
      <c r="D26" s="12">
        <v>0.93700000000000006</v>
      </c>
      <c r="E26" s="12">
        <v>0.94399999999999995</v>
      </c>
      <c r="F26" s="12">
        <v>5.0999999999999997E-2</v>
      </c>
      <c r="G26" s="20">
        <v>18980.495999999999</v>
      </c>
      <c r="H26" s="20">
        <v>16498</v>
      </c>
      <c r="I26" s="21">
        <v>0</v>
      </c>
      <c r="J26" s="20">
        <v>2946</v>
      </c>
      <c r="K26" s="20"/>
      <c r="L26" s="21">
        <v>1.9E-2</v>
      </c>
      <c r="M26" s="21">
        <v>0.95399999999999996</v>
      </c>
      <c r="N26" s="21">
        <v>0.95499999999999996</v>
      </c>
      <c r="O26" s="21">
        <v>6.0999999999999999E-2</v>
      </c>
      <c r="P26" s="20">
        <v>19770.208999999999</v>
      </c>
      <c r="Q26" s="12">
        <v>17800</v>
      </c>
      <c r="R26" s="21">
        <v>0</v>
      </c>
      <c r="S26" s="12">
        <v>1644</v>
      </c>
      <c r="T26" s="1"/>
      <c r="U26" s="4">
        <f t="shared" si="4"/>
        <v>4.0000000000000001E-3</v>
      </c>
      <c r="V26" s="4">
        <f t="shared" si="5"/>
        <v>-1.6999999999999904E-2</v>
      </c>
      <c r="W26" s="4">
        <f t="shared" si="6"/>
        <v>-1.100000000000001E-2</v>
      </c>
      <c r="X26" s="4">
        <f t="shared" si="7"/>
        <v>-1.0000000000000002E-2</v>
      </c>
    </row>
    <row r="27" spans="1:24">
      <c r="A27" s="14"/>
      <c r="B27" t="s">
        <v>16</v>
      </c>
      <c r="C27" s="12">
        <v>2.1999999999999999E-2</v>
      </c>
      <c r="D27" s="12">
        <v>0.94199999999999995</v>
      </c>
      <c r="E27" s="12">
        <v>0.94899999999999995</v>
      </c>
      <c r="F27" s="12">
        <v>4.8000000000000001E-2</v>
      </c>
      <c r="G27" s="20">
        <v>18490.371999999999</v>
      </c>
      <c r="H27" s="20">
        <v>16240</v>
      </c>
      <c r="I27" s="21">
        <v>0</v>
      </c>
      <c r="J27" s="20">
        <v>3204</v>
      </c>
      <c r="K27" s="20"/>
      <c r="L27" s="21">
        <v>1.7999999999999999E-2</v>
      </c>
      <c r="M27" s="21">
        <v>0.95799999999999996</v>
      </c>
      <c r="N27" s="21">
        <v>0.96</v>
      </c>
      <c r="O27" s="21">
        <v>5.8000000000000003E-2</v>
      </c>
      <c r="P27" s="20">
        <v>19432.543000000001</v>
      </c>
      <c r="Q27" s="12">
        <v>17662</v>
      </c>
      <c r="R27" s="21">
        <v>0</v>
      </c>
      <c r="S27" s="12">
        <v>1782</v>
      </c>
      <c r="T27" s="1"/>
      <c r="U27" s="4">
        <f t="shared" si="4"/>
        <v>4.0000000000000001E-3</v>
      </c>
      <c r="V27" s="4">
        <f t="shared" si="5"/>
        <v>-1.6000000000000014E-2</v>
      </c>
      <c r="W27" s="4">
        <f t="shared" si="6"/>
        <v>-1.100000000000001E-2</v>
      </c>
      <c r="X27" s="4">
        <f t="shared" si="7"/>
        <v>-1.0000000000000002E-2</v>
      </c>
    </row>
    <row r="28" spans="1:24">
      <c r="A28" s="14"/>
      <c r="B28" t="s">
        <v>17</v>
      </c>
      <c r="C28" s="12">
        <v>0.02</v>
      </c>
      <c r="D28" s="12">
        <v>0.94899999999999995</v>
      </c>
      <c r="E28" s="12">
        <v>0.95599999999999996</v>
      </c>
      <c r="F28" s="12">
        <v>4.3999999999999997E-2</v>
      </c>
      <c r="G28" s="20">
        <v>17941.86</v>
      </c>
      <c r="H28" s="20">
        <v>15984</v>
      </c>
      <c r="I28" s="21">
        <v>0</v>
      </c>
      <c r="J28" s="20">
        <v>3460</v>
      </c>
      <c r="K28" s="20"/>
      <c r="L28" s="24"/>
      <c r="M28" s="24"/>
      <c r="N28" s="24"/>
      <c r="O28" s="24"/>
      <c r="P28" s="23"/>
      <c r="Q28" s="22"/>
      <c r="R28" s="24"/>
      <c r="S28" s="22"/>
      <c r="T28" s="1"/>
      <c r="U28" s="4">
        <f>C28-L28</f>
        <v>0.02</v>
      </c>
      <c r="V28" s="4">
        <f t="shared" si="5"/>
        <v>0.94899999999999995</v>
      </c>
      <c r="W28" s="4">
        <f t="shared" si="6"/>
        <v>0.95599999999999996</v>
      </c>
      <c r="X28" s="4">
        <f t="shared" si="7"/>
        <v>4.3999999999999997E-2</v>
      </c>
    </row>
    <row r="29" spans="1:24">
      <c r="A29" s="14"/>
      <c r="B29" t="s">
        <v>18</v>
      </c>
      <c r="C29" s="12">
        <v>1.9E-2</v>
      </c>
      <c r="D29" s="12">
        <v>0.95399999999999996</v>
      </c>
      <c r="E29" s="12">
        <v>0.96099999999999997</v>
      </c>
      <c r="F29" s="12">
        <v>4.2000000000000003E-2</v>
      </c>
      <c r="G29" s="20">
        <v>17464.721000000001</v>
      </c>
      <c r="H29" s="20">
        <v>15730</v>
      </c>
      <c r="I29" s="21">
        <v>0</v>
      </c>
      <c r="J29" s="20">
        <v>3714</v>
      </c>
      <c r="K29" s="20"/>
      <c r="L29" s="21">
        <v>1.7000000000000001E-2</v>
      </c>
      <c r="M29" s="21">
        <v>0.96599999999999997</v>
      </c>
      <c r="N29" s="21">
        <v>0.96799999999999997</v>
      </c>
      <c r="O29" s="21">
        <v>5.2999999999999999E-2</v>
      </c>
      <c r="P29" s="20">
        <v>18818.596000000001</v>
      </c>
      <c r="Q29" s="12">
        <v>17386</v>
      </c>
      <c r="R29" s="21">
        <v>0</v>
      </c>
      <c r="S29" s="12">
        <v>2058</v>
      </c>
      <c r="T29" s="1"/>
      <c r="U29" s="4">
        <f t="shared" si="4"/>
        <v>1.9999999999999983E-3</v>
      </c>
      <c r="V29" s="4">
        <f t="shared" si="5"/>
        <v>-1.2000000000000011E-2</v>
      </c>
      <c r="W29" s="4">
        <f t="shared" si="6"/>
        <v>-7.0000000000000062E-3</v>
      </c>
      <c r="X29" s="4">
        <f t="shared" si="7"/>
        <v>-1.0999999999999996E-2</v>
      </c>
    </row>
    <row r="30" spans="1:24">
      <c r="A30" s="14"/>
      <c r="B30" t="s">
        <v>19</v>
      </c>
      <c r="C30" s="12">
        <v>1.9E-2</v>
      </c>
      <c r="D30" s="12">
        <v>0.95799999999999996</v>
      </c>
      <c r="E30" s="12">
        <v>0.96399999999999997</v>
      </c>
      <c r="F30" s="12">
        <v>3.9E-2</v>
      </c>
      <c r="G30" s="20">
        <v>17052.392</v>
      </c>
      <c r="H30" s="20">
        <v>15478</v>
      </c>
      <c r="I30" s="21">
        <v>0</v>
      </c>
      <c r="J30" s="20">
        <v>3966</v>
      </c>
      <c r="K30" s="20"/>
      <c r="L30" s="21">
        <v>1.6E-2</v>
      </c>
      <c r="M30" s="21">
        <v>0.96699999999999997</v>
      </c>
      <c r="N30" s="21">
        <v>0.96899999999999997</v>
      </c>
      <c r="O30" s="21">
        <v>0.05</v>
      </c>
      <c r="P30" s="20">
        <v>18610.971000000001</v>
      </c>
      <c r="Q30" s="12">
        <v>17248</v>
      </c>
      <c r="R30" s="21">
        <v>0</v>
      </c>
      <c r="S30" s="12">
        <v>2196</v>
      </c>
      <c r="T30" s="1"/>
      <c r="U30" s="4">
        <f>C30-L30</f>
        <v>2.9999999999999992E-3</v>
      </c>
      <c r="V30" s="4">
        <f t="shared" si="5"/>
        <v>-9.000000000000008E-3</v>
      </c>
      <c r="W30" s="4">
        <f t="shared" si="6"/>
        <v>-5.0000000000000044E-3</v>
      </c>
      <c r="X30" s="4">
        <f t="shared" si="7"/>
        <v>-1.1000000000000003E-2</v>
      </c>
    </row>
    <row r="31" spans="1:24">
      <c r="A31" s="14"/>
      <c r="B31" t="s">
        <v>20</v>
      </c>
      <c r="C31" s="12">
        <v>1.7000000000000001E-2</v>
      </c>
      <c r="D31" s="12">
        <v>0.96199999999999997</v>
      </c>
      <c r="E31" s="12">
        <v>0.96899999999999997</v>
      </c>
      <c r="F31" s="12">
        <v>3.6999999999999998E-2</v>
      </c>
      <c r="G31" s="20">
        <v>16606.172999999999</v>
      </c>
      <c r="H31" s="20">
        <v>15228</v>
      </c>
      <c r="I31" s="21">
        <v>0</v>
      </c>
      <c r="J31" s="20">
        <v>4216</v>
      </c>
      <c r="K31" s="20"/>
      <c r="L31" s="24"/>
      <c r="M31" s="24"/>
      <c r="N31" s="24"/>
      <c r="O31" s="24"/>
      <c r="P31" s="23"/>
      <c r="Q31" s="22"/>
      <c r="R31" s="24"/>
      <c r="S31" s="22"/>
      <c r="T31" s="1"/>
      <c r="U31" s="4">
        <f t="shared" si="4"/>
        <v>1.7000000000000001E-2</v>
      </c>
      <c r="V31" s="4">
        <f t="shared" si="5"/>
        <v>0.96199999999999997</v>
      </c>
      <c r="W31" s="4">
        <f t="shared" si="6"/>
        <v>0.96899999999999997</v>
      </c>
      <c r="X31" s="4">
        <f t="shared" si="7"/>
        <v>3.6999999999999998E-2</v>
      </c>
    </row>
    <row r="32" spans="1:24">
      <c r="A32" s="14"/>
      <c r="B32" t="s">
        <v>21</v>
      </c>
      <c r="C32" s="12">
        <v>1.7000000000000001E-2</v>
      </c>
      <c r="D32" s="12">
        <v>0.96599999999999997</v>
      </c>
      <c r="E32" s="12">
        <v>0.97299999999999998</v>
      </c>
      <c r="F32" s="12">
        <v>3.5000000000000003E-2</v>
      </c>
      <c r="G32" s="20">
        <v>16190.829</v>
      </c>
      <c r="H32" s="20">
        <v>14980</v>
      </c>
      <c r="I32" s="21">
        <v>0</v>
      </c>
      <c r="J32" s="20">
        <v>4464</v>
      </c>
      <c r="K32" s="20"/>
      <c r="L32" s="21">
        <v>1.4999999999999999E-2</v>
      </c>
      <c r="M32" s="21">
        <v>0.97199999999999998</v>
      </c>
      <c r="N32" s="21">
        <v>0.97399999999999998</v>
      </c>
      <c r="O32" s="21">
        <v>4.5999999999999999E-2</v>
      </c>
      <c r="P32" s="20">
        <v>18108.834999999999</v>
      </c>
      <c r="Q32" s="12">
        <v>16972</v>
      </c>
      <c r="R32" s="21">
        <v>0</v>
      </c>
      <c r="S32" s="12">
        <v>2472</v>
      </c>
      <c r="T32" s="1"/>
      <c r="U32" s="4">
        <f t="shared" si="4"/>
        <v>2.0000000000000018E-3</v>
      </c>
      <c r="V32" s="4">
        <f t="shared" si="5"/>
        <v>-6.0000000000000053E-3</v>
      </c>
      <c r="W32" s="4">
        <f t="shared" si="6"/>
        <v>-1.0000000000000009E-3</v>
      </c>
      <c r="X32" s="4">
        <f t="shared" si="7"/>
        <v>-1.0999999999999996E-2</v>
      </c>
    </row>
    <row r="33" spans="1:24">
      <c r="A33" s="14"/>
      <c r="B33" t="s">
        <v>22</v>
      </c>
      <c r="C33" s="12">
        <v>1.6E-2</v>
      </c>
      <c r="D33" s="12">
        <v>0.96899999999999997</v>
      </c>
      <c r="E33" s="12">
        <v>0.97499999999999998</v>
      </c>
      <c r="F33" s="12">
        <v>3.3000000000000002E-2</v>
      </c>
      <c r="G33" s="20">
        <v>15845.081</v>
      </c>
      <c r="H33" s="20">
        <v>14734</v>
      </c>
      <c r="I33" s="21">
        <v>0</v>
      </c>
      <c r="J33" s="20">
        <v>4710</v>
      </c>
      <c r="K33" s="20"/>
      <c r="L33" s="21">
        <v>1.4999999999999999E-2</v>
      </c>
      <c r="M33" s="21">
        <v>0.97499999999999998</v>
      </c>
      <c r="N33" s="21">
        <v>0.97299999999999998</v>
      </c>
      <c r="O33" s="21">
        <v>4.4999999999999998E-2</v>
      </c>
      <c r="P33" s="20">
        <v>17924.826000000001</v>
      </c>
      <c r="Q33" s="12">
        <v>16834</v>
      </c>
      <c r="R33" s="21">
        <v>0</v>
      </c>
      <c r="S33" s="12">
        <v>2610</v>
      </c>
      <c r="T33" s="1"/>
      <c r="U33" s="4">
        <f t="shared" si="4"/>
        <v>1.0000000000000009E-3</v>
      </c>
      <c r="V33" s="4">
        <f t="shared" si="5"/>
        <v>-6.0000000000000053E-3</v>
      </c>
      <c r="W33" s="4">
        <f t="shared" si="6"/>
        <v>2.0000000000000018E-3</v>
      </c>
      <c r="X33" s="4">
        <f t="shared" si="7"/>
        <v>-1.1999999999999997E-2</v>
      </c>
    </row>
    <row r="36" spans="1:24">
      <c r="H36" s="20"/>
      <c r="J36" s="20"/>
      <c r="K36" s="20"/>
      <c r="L36" s="21"/>
      <c r="M36" s="21"/>
      <c r="N36" s="21"/>
      <c r="O36" s="21"/>
    </row>
  </sheetData>
  <mergeCells count="8">
    <mergeCell ref="C1:J1"/>
    <mergeCell ref="L1:S1"/>
    <mergeCell ref="U1:X1"/>
    <mergeCell ref="A20:A33"/>
    <mergeCell ref="A3:A16"/>
    <mergeCell ref="C18:J18"/>
    <mergeCell ref="L18:S18"/>
    <mergeCell ref="U18:X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Gender Invariance</vt:lpstr>
      <vt:lpstr>Longitudinal Invariance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Peng, Zheyue</dc:creator>
  <cp:lastModifiedBy>Watts, Ashley</cp:lastModifiedBy>
  <dcterms:created xsi:type="dcterms:W3CDTF">2025-02-17T02:42:49Z</dcterms:created>
  <dcterms:modified xsi:type="dcterms:W3CDTF">2025-04-29T16:32:15Z</dcterms:modified>
</cp:coreProperties>
</file>