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s" sheetId="1" r:id="rId4"/>
  </sheets>
  <definedNames/>
  <calcPr/>
</workbook>
</file>

<file path=xl/sharedStrings.xml><?xml version="1.0" encoding="utf-8"?>
<sst xmlns="http://schemas.openxmlformats.org/spreadsheetml/2006/main" count="116" uniqueCount="116">
  <si>
    <t>Roll Number</t>
  </si>
  <si>
    <t>Project(/50)</t>
  </si>
  <si>
    <t>Safe Quiz – 1(/20)</t>
  </si>
  <si>
    <t>Mid sem(30)</t>
  </si>
  <si>
    <t>Safe Quiz -2(20)</t>
  </si>
  <si>
    <t>End sem(30)</t>
  </si>
  <si>
    <t>Total(/100)</t>
  </si>
  <si>
    <t>Grade</t>
  </si>
  <si>
    <t>Metrics</t>
  </si>
  <si>
    <t>Value</t>
  </si>
  <si>
    <t>23B00001</t>
  </si>
  <si>
    <t>Average</t>
  </si>
  <si>
    <t>23B00002</t>
  </si>
  <si>
    <t>Max</t>
  </si>
  <si>
    <t>23B00003</t>
  </si>
  <si>
    <t>Min</t>
  </si>
  <si>
    <t>23B00004</t>
  </si>
  <si>
    <t>Mode</t>
  </si>
  <si>
    <t>23B00005</t>
  </si>
  <si>
    <t>Median</t>
  </si>
  <si>
    <t>23B00006</t>
  </si>
  <si>
    <t>Number of Failed Students</t>
  </si>
  <si>
    <t>23B00007</t>
  </si>
  <si>
    <t>23B00008</t>
  </si>
  <si>
    <t>23B00009</t>
  </si>
  <si>
    <t>23B00010</t>
  </si>
  <si>
    <t>23B00011</t>
  </si>
  <si>
    <t>23B00012</t>
  </si>
  <si>
    <t>23B00013</t>
  </si>
  <si>
    <t>23B00014</t>
  </si>
  <si>
    <t>23B00015</t>
  </si>
  <si>
    <t>23B00016</t>
  </si>
  <si>
    <t>23B00017</t>
  </si>
  <si>
    <t>23B00018</t>
  </si>
  <si>
    <t>23B00019</t>
  </si>
  <si>
    <t>23B00020</t>
  </si>
  <si>
    <t>23B00021</t>
  </si>
  <si>
    <t>23B00022</t>
  </si>
  <si>
    <t>23B00023</t>
  </si>
  <si>
    <t>23B00024</t>
  </si>
  <si>
    <t>23B00025</t>
  </si>
  <si>
    <t>23B00026</t>
  </si>
  <si>
    <t>23B00027</t>
  </si>
  <si>
    <t>23B00028</t>
  </si>
  <si>
    <t>23B00029</t>
  </si>
  <si>
    <t>23B00030</t>
  </si>
  <si>
    <t>23B00031</t>
  </si>
  <si>
    <t>23B00032</t>
  </si>
  <si>
    <t>23B00033</t>
  </si>
  <si>
    <t>23B00034</t>
  </si>
  <si>
    <t>23B00035</t>
  </si>
  <si>
    <t>23B00036</t>
  </si>
  <si>
    <t>23B00037</t>
  </si>
  <si>
    <t>23B00038</t>
  </si>
  <si>
    <t>23B00039</t>
  </si>
  <si>
    <t>23B00040</t>
  </si>
  <si>
    <t>23B00041</t>
  </si>
  <si>
    <t>23B00042</t>
  </si>
  <si>
    <t>23B00043</t>
  </si>
  <si>
    <t>23B00044</t>
  </si>
  <si>
    <t>23B00045</t>
  </si>
  <si>
    <t>23B00046</t>
  </si>
  <si>
    <t>23B00047</t>
  </si>
  <si>
    <t>23B00048</t>
  </si>
  <si>
    <t>23B00049</t>
  </si>
  <si>
    <t>23B00050</t>
  </si>
  <si>
    <t>23B00051</t>
  </si>
  <si>
    <t>23B00052</t>
  </si>
  <si>
    <t>23B00053</t>
  </si>
  <si>
    <t>23B00054</t>
  </si>
  <si>
    <t>23B00055</t>
  </si>
  <si>
    <t>23B00056</t>
  </si>
  <si>
    <t>23B00057</t>
  </si>
  <si>
    <t>23B00058</t>
  </si>
  <si>
    <t>23B00059</t>
  </si>
  <si>
    <t>23B00060</t>
  </si>
  <si>
    <t>23B00061</t>
  </si>
  <si>
    <t>23B00062</t>
  </si>
  <si>
    <t>23B00063</t>
  </si>
  <si>
    <t>23B00064</t>
  </si>
  <si>
    <t>23B00065</t>
  </si>
  <si>
    <t>23B00066</t>
  </si>
  <si>
    <t>23B00067</t>
  </si>
  <si>
    <t>23B00068</t>
  </si>
  <si>
    <t>23B00069</t>
  </si>
  <si>
    <t>23B00070</t>
  </si>
  <si>
    <t>23B00071</t>
  </si>
  <si>
    <t>23B00072</t>
  </si>
  <si>
    <t>23B00073</t>
  </si>
  <si>
    <t>23B00074</t>
  </si>
  <si>
    <t>23B00075</t>
  </si>
  <si>
    <t>23B00076</t>
  </si>
  <si>
    <t>23B00077</t>
  </si>
  <si>
    <t>23B00078</t>
  </si>
  <si>
    <t>23B00079</t>
  </si>
  <si>
    <t>23B00080</t>
  </si>
  <si>
    <t>23B00081</t>
  </si>
  <si>
    <t>23B00082</t>
  </si>
  <si>
    <t>23B00083</t>
  </si>
  <si>
    <t>23B00084</t>
  </si>
  <si>
    <t>23B00085</t>
  </si>
  <si>
    <t>23B00086</t>
  </si>
  <si>
    <t>23B00087</t>
  </si>
  <si>
    <t>23B00088</t>
  </si>
  <si>
    <t>23B00089</t>
  </si>
  <si>
    <t>23B00090</t>
  </si>
  <si>
    <t>23B00091</t>
  </si>
  <si>
    <t>23B00092</t>
  </si>
  <si>
    <t>23B00093</t>
  </si>
  <si>
    <t>23B00094</t>
  </si>
  <si>
    <t>23B00095</t>
  </si>
  <si>
    <t>23B00096</t>
  </si>
  <si>
    <t>23B00097</t>
  </si>
  <si>
    <t>23B00098</t>
  </si>
  <si>
    <t>23B00099</t>
  </si>
  <si>
    <t>23B00100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</si>
</sst>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3.88"/>
    <col customWidth="1" min="3" max="3" width="16.25"/>
    <col customWidth="1" min="4" max="4" width="11.63"/>
    <col customWidth="1" min="5" max="5" width="14.75"/>
    <col customWidth="1" min="6" max="8" width="11.63"/>
    <col customWidth="1" min="9" max="9" width="24.75"/>
    <col customWidth="1" min="10" max="10" width="11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2" t="s">
        <v>10</v>
      </c>
      <c r="B2" s="3">
        <v>18.0</v>
      </c>
      <c r="C2" s="3">
        <v>14.0</v>
      </c>
      <c r="D2" s="2">
        <v>15.0</v>
      </c>
      <c r="E2" s="2">
        <v>13.0</v>
      </c>
      <c r="F2" s="2">
        <v>30.0</v>
      </c>
      <c r="G2" s="2">
        <f t="shared" ref="G2:G101" si="1">B2*0.4+C2*0.5+D2+E2*0.5+F2</f>
        <v>65.7</v>
      </c>
      <c r="H2" s="2" t="str">
        <f t="shared" ref="H2:H101" si="2">IF(G2&gt;=85, "A", IF(G2&gt;=75, "B", IF(G2&gt;=65, "C", IF(G2&gt;=55, "D", IF(G2&gt;=45, "E", "F")))))</f>
        <v>C</v>
      </c>
      <c r="I2" s="1" t="s">
        <v>11</v>
      </c>
      <c r="J2" s="2">
        <f>ROUND(AVERAGE(G2:G101), 2)</f>
        <v>64.39</v>
      </c>
    </row>
    <row r="3" ht="12.75" customHeight="1">
      <c r="A3" s="2" t="s">
        <v>12</v>
      </c>
      <c r="B3" s="3">
        <v>27.0</v>
      </c>
      <c r="C3" s="3">
        <v>5.0</v>
      </c>
      <c r="D3" s="2">
        <v>23.0</v>
      </c>
      <c r="E3" s="2">
        <v>11.0</v>
      </c>
      <c r="F3" s="2">
        <v>25.0</v>
      </c>
      <c r="G3" s="2">
        <f t="shared" si="1"/>
        <v>66.8</v>
      </c>
      <c r="H3" s="2" t="str">
        <f t="shared" si="2"/>
        <v>C</v>
      </c>
      <c r="I3" s="1" t="s">
        <v>13</v>
      </c>
      <c r="J3" s="2">
        <f>MAX(G2:G101)</f>
        <v>91.9</v>
      </c>
    </row>
    <row r="4" ht="12.75" customHeight="1">
      <c r="A4" s="2" t="s">
        <v>14</v>
      </c>
      <c r="B4" s="3">
        <v>33.0</v>
      </c>
      <c r="C4" s="3">
        <v>4.0</v>
      </c>
      <c r="D4" s="2">
        <v>20.0</v>
      </c>
      <c r="E4" s="2">
        <v>13.0</v>
      </c>
      <c r="F4" s="2">
        <v>19.0</v>
      </c>
      <c r="G4" s="2">
        <f t="shared" si="1"/>
        <v>60.7</v>
      </c>
      <c r="H4" s="2" t="str">
        <f t="shared" si="2"/>
        <v>D</v>
      </c>
      <c r="I4" s="1" t="s">
        <v>15</v>
      </c>
      <c r="J4" s="2">
        <f>MIN(G2:G101)</f>
        <v>43.2</v>
      </c>
    </row>
    <row r="5" ht="12.75" customHeight="1">
      <c r="A5" s="2" t="s">
        <v>16</v>
      </c>
      <c r="B5" s="3">
        <v>16.0</v>
      </c>
      <c r="C5" s="3">
        <v>19.0</v>
      </c>
      <c r="D5" s="2">
        <v>14.0</v>
      </c>
      <c r="E5" s="2">
        <v>8.0</v>
      </c>
      <c r="F5" s="2">
        <v>28.0</v>
      </c>
      <c r="G5" s="2">
        <f t="shared" si="1"/>
        <v>61.9</v>
      </c>
      <c r="H5" s="2" t="str">
        <f t="shared" si="2"/>
        <v>D</v>
      </c>
      <c r="I5" s="1" t="s">
        <v>17</v>
      </c>
      <c r="J5" s="2">
        <f>MODE(G2:G101)</f>
        <v>76</v>
      </c>
    </row>
    <row r="6" ht="12.75" customHeight="1">
      <c r="A6" s="2" t="s">
        <v>18</v>
      </c>
      <c r="B6" s="3">
        <v>50.0</v>
      </c>
      <c r="C6" s="3">
        <v>4.0</v>
      </c>
      <c r="D6" s="2">
        <v>13.0</v>
      </c>
      <c r="E6" s="2">
        <v>17.0</v>
      </c>
      <c r="F6" s="2">
        <v>21.0</v>
      </c>
      <c r="G6" s="2">
        <f t="shared" si="1"/>
        <v>64.5</v>
      </c>
      <c r="H6" s="2" t="str">
        <f t="shared" si="2"/>
        <v>D</v>
      </c>
      <c r="I6" s="1" t="s">
        <v>19</v>
      </c>
      <c r="J6" s="2">
        <f>MEDIAN(G2:G101)</f>
        <v>62.5</v>
      </c>
    </row>
    <row r="7" ht="12.75" customHeight="1">
      <c r="A7" s="2" t="s">
        <v>20</v>
      </c>
      <c r="B7" s="3">
        <v>42.0</v>
      </c>
      <c r="C7" s="3">
        <v>18.0</v>
      </c>
      <c r="D7" s="2">
        <v>13.0</v>
      </c>
      <c r="E7" s="2">
        <v>10.0</v>
      </c>
      <c r="F7" s="2">
        <v>12.0</v>
      </c>
      <c r="G7" s="2">
        <f t="shared" si="1"/>
        <v>55.8</v>
      </c>
      <c r="H7" s="2" t="str">
        <f t="shared" si="2"/>
        <v>D</v>
      </c>
      <c r="I7" s="1" t="s">
        <v>21</v>
      </c>
      <c r="J7" s="2">
        <f>COUNTIF(H2:H101, "F")</f>
        <v>2</v>
      </c>
    </row>
    <row r="8" ht="12.75" customHeight="1">
      <c r="A8" s="2" t="s">
        <v>22</v>
      </c>
      <c r="B8" s="3">
        <v>25.0</v>
      </c>
      <c r="C8" s="3">
        <v>4.0</v>
      </c>
      <c r="D8" s="2">
        <v>25.0</v>
      </c>
      <c r="E8" s="2">
        <v>20.0</v>
      </c>
      <c r="F8" s="2">
        <v>29.0</v>
      </c>
      <c r="G8" s="2">
        <f t="shared" si="1"/>
        <v>76</v>
      </c>
      <c r="H8" s="2" t="str">
        <f t="shared" si="2"/>
        <v>B</v>
      </c>
      <c r="J8" s="2"/>
    </row>
    <row r="9" ht="12.75" customHeight="1">
      <c r="A9" s="2" t="s">
        <v>23</v>
      </c>
      <c r="B9" s="3">
        <v>49.0</v>
      </c>
      <c r="C9" s="3">
        <v>15.0</v>
      </c>
      <c r="D9" s="2">
        <v>23.0</v>
      </c>
      <c r="E9" s="2">
        <v>20.0</v>
      </c>
      <c r="F9" s="2">
        <v>27.0</v>
      </c>
      <c r="G9" s="2">
        <f t="shared" si="1"/>
        <v>87.1</v>
      </c>
      <c r="H9" s="2" t="str">
        <f t="shared" si="2"/>
        <v>A</v>
      </c>
      <c r="J9" s="2"/>
    </row>
    <row r="10" ht="12.75" customHeight="1">
      <c r="A10" s="2" t="s">
        <v>24</v>
      </c>
      <c r="B10" s="3">
        <v>45.0</v>
      </c>
      <c r="C10" s="3">
        <v>10.0</v>
      </c>
      <c r="D10" s="2">
        <v>20.0</v>
      </c>
      <c r="E10" s="2">
        <v>12.0</v>
      </c>
      <c r="F10" s="2">
        <v>27.0</v>
      </c>
      <c r="G10" s="2">
        <f t="shared" si="1"/>
        <v>76</v>
      </c>
      <c r="H10" s="2" t="str">
        <f t="shared" si="2"/>
        <v>B</v>
      </c>
      <c r="J10" s="2"/>
    </row>
    <row r="11" ht="12.75" customHeight="1">
      <c r="A11" s="2" t="s">
        <v>25</v>
      </c>
      <c r="B11" s="3">
        <v>31.0</v>
      </c>
      <c r="C11" s="3">
        <v>14.0</v>
      </c>
      <c r="D11" s="2">
        <v>30.0</v>
      </c>
      <c r="E11" s="2">
        <v>10.0</v>
      </c>
      <c r="F11" s="2">
        <v>24.0</v>
      </c>
      <c r="G11" s="2">
        <f t="shared" si="1"/>
        <v>78.4</v>
      </c>
      <c r="H11" s="2" t="str">
        <f t="shared" si="2"/>
        <v>B</v>
      </c>
      <c r="J11" s="2"/>
    </row>
    <row r="12" ht="12.75" customHeight="1">
      <c r="A12" s="2" t="s">
        <v>26</v>
      </c>
      <c r="B12" s="3">
        <v>22.0</v>
      </c>
      <c r="C12" s="3">
        <v>8.0</v>
      </c>
      <c r="D12" s="2">
        <v>30.0</v>
      </c>
      <c r="E12" s="2">
        <v>8.0</v>
      </c>
      <c r="F12" s="2">
        <v>11.0</v>
      </c>
      <c r="G12" s="2">
        <f t="shared" si="1"/>
        <v>57.8</v>
      </c>
      <c r="H12" s="2" t="str">
        <f t="shared" si="2"/>
        <v>D</v>
      </c>
      <c r="J12" s="2"/>
    </row>
    <row r="13" ht="12.75" customHeight="1">
      <c r="A13" s="2" t="s">
        <v>27</v>
      </c>
      <c r="B13" s="3">
        <v>23.0</v>
      </c>
      <c r="C13" s="3">
        <v>15.0</v>
      </c>
      <c r="D13" s="2">
        <v>11.0</v>
      </c>
      <c r="E13" s="2">
        <v>11.0</v>
      </c>
      <c r="F13" s="2">
        <v>12.0</v>
      </c>
      <c r="G13" s="2">
        <f t="shared" si="1"/>
        <v>45.2</v>
      </c>
      <c r="H13" s="2" t="str">
        <f t="shared" si="2"/>
        <v>E</v>
      </c>
      <c r="J13" s="2"/>
    </row>
    <row r="14" ht="12.75" customHeight="1">
      <c r="A14" s="2" t="s">
        <v>28</v>
      </c>
      <c r="B14" s="3">
        <v>46.0</v>
      </c>
      <c r="C14" s="3">
        <v>14.0</v>
      </c>
      <c r="D14" s="2">
        <v>27.0</v>
      </c>
      <c r="E14" s="2">
        <v>19.0</v>
      </c>
      <c r="F14" s="2">
        <v>30.0</v>
      </c>
      <c r="G14" s="2">
        <f t="shared" si="1"/>
        <v>91.9</v>
      </c>
      <c r="H14" s="2" t="str">
        <f t="shared" si="2"/>
        <v>A</v>
      </c>
      <c r="J14" s="2"/>
    </row>
    <row r="15" ht="12.75" customHeight="1">
      <c r="A15" s="2" t="s">
        <v>29</v>
      </c>
      <c r="B15" s="3">
        <v>35.0</v>
      </c>
      <c r="C15" s="3">
        <v>10.0</v>
      </c>
      <c r="D15" s="2">
        <v>20.0</v>
      </c>
      <c r="E15" s="2">
        <v>17.0</v>
      </c>
      <c r="F15" s="2">
        <v>25.0</v>
      </c>
      <c r="G15" s="2">
        <f t="shared" si="1"/>
        <v>72.5</v>
      </c>
      <c r="H15" s="2" t="str">
        <f t="shared" si="2"/>
        <v>C</v>
      </c>
      <c r="J15" s="2"/>
    </row>
    <row r="16" ht="12.75" customHeight="1">
      <c r="A16" s="2" t="s">
        <v>30</v>
      </c>
      <c r="B16" s="3">
        <v>49.0</v>
      </c>
      <c r="C16" s="3">
        <v>14.0</v>
      </c>
      <c r="D16" s="2">
        <v>16.0</v>
      </c>
      <c r="E16" s="2">
        <v>7.0</v>
      </c>
      <c r="F16" s="2">
        <v>28.0</v>
      </c>
      <c r="G16" s="2">
        <f t="shared" si="1"/>
        <v>74.1</v>
      </c>
      <c r="H16" s="2" t="str">
        <f t="shared" si="2"/>
        <v>C</v>
      </c>
      <c r="J16" s="2"/>
    </row>
    <row r="17" ht="12.75" customHeight="1">
      <c r="A17" s="2" t="s">
        <v>31</v>
      </c>
      <c r="B17" s="3">
        <v>37.0</v>
      </c>
      <c r="C17" s="3">
        <v>10.0</v>
      </c>
      <c r="D17" s="2">
        <v>30.0</v>
      </c>
      <c r="E17" s="2">
        <v>14.0</v>
      </c>
      <c r="F17" s="2">
        <v>23.0</v>
      </c>
      <c r="G17" s="2">
        <f t="shared" si="1"/>
        <v>79.8</v>
      </c>
      <c r="H17" s="2" t="str">
        <f t="shared" si="2"/>
        <v>B</v>
      </c>
      <c r="J17" s="2"/>
    </row>
    <row r="18" ht="12.75" customHeight="1">
      <c r="A18" s="2" t="s">
        <v>32</v>
      </c>
      <c r="B18" s="3">
        <v>18.0</v>
      </c>
      <c r="C18" s="3">
        <v>7.0</v>
      </c>
      <c r="D18" s="2">
        <v>22.0</v>
      </c>
      <c r="E18" s="2">
        <v>9.0</v>
      </c>
      <c r="F18" s="2">
        <v>27.0</v>
      </c>
      <c r="G18" s="2">
        <f t="shared" si="1"/>
        <v>64.2</v>
      </c>
      <c r="H18" s="2" t="str">
        <f t="shared" si="2"/>
        <v>D</v>
      </c>
      <c r="J18" s="2"/>
    </row>
    <row r="19" ht="12.75" customHeight="1">
      <c r="A19" s="2" t="s">
        <v>33</v>
      </c>
      <c r="B19" s="3">
        <v>25.0</v>
      </c>
      <c r="C19" s="3">
        <v>11.0</v>
      </c>
      <c r="D19" s="2">
        <v>24.0</v>
      </c>
      <c r="E19" s="2">
        <v>6.0</v>
      </c>
      <c r="F19" s="2">
        <v>18.0</v>
      </c>
      <c r="G19" s="2">
        <f t="shared" si="1"/>
        <v>60.5</v>
      </c>
      <c r="H19" s="2" t="str">
        <f t="shared" si="2"/>
        <v>D</v>
      </c>
      <c r="J19" s="2"/>
    </row>
    <row r="20" ht="12.75" customHeight="1">
      <c r="A20" s="2" t="s">
        <v>34</v>
      </c>
      <c r="B20" s="3">
        <v>49.0</v>
      </c>
      <c r="C20" s="3">
        <v>9.0</v>
      </c>
      <c r="D20" s="2">
        <v>26.0</v>
      </c>
      <c r="E20" s="2">
        <v>17.0</v>
      </c>
      <c r="F20" s="2">
        <v>18.0</v>
      </c>
      <c r="G20" s="2">
        <f t="shared" si="1"/>
        <v>76.6</v>
      </c>
      <c r="H20" s="2" t="str">
        <f t="shared" si="2"/>
        <v>B</v>
      </c>
      <c r="J20" s="2"/>
    </row>
    <row r="21" ht="12.75" customHeight="1">
      <c r="A21" s="2" t="s">
        <v>35</v>
      </c>
      <c r="B21" s="3">
        <v>34.0</v>
      </c>
      <c r="C21" s="3">
        <v>16.0</v>
      </c>
      <c r="D21" s="2">
        <v>20.0</v>
      </c>
      <c r="E21" s="2">
        <v>14.0</v>
      </c>
      <c r="F21" s="2">
        <v>12.0</v>
      </c>
      <c r="G21" s="2">
        <f t="shared" si="1"/>
        <v>60.6</v>
      </c>
      <c r="H21" s="2" t="str">
        <f t="shared" si="2"/>
        <v>D</v>
      </c>
      <c r="J21" s="2"/>
    </row>
    <row r="22" ht="12.75" customHeight="1">
      <c r="A22" s="2" t="s">
        <v>36</v>
      </c>
      <c r="B22" s="3">
        <v>17.0</v>
      </c>
      <c r="C22" s="3">
        <v>20.0</v>
      </c>
      <c r="D22" s="2">
        <v>10.0</v>
      </c>
      <c r="E22" s="2">
        <v>20.0</v>
      </c>
      <c r="F22" s="2">
        <v>15.0</v>
      </c>
      <c r="G22" s="2">
        <f t="shared" si="1"/>
        <v>51.8</v>
      </c>
      <c r="H22" s="2" t="str">
        <f t="shared" si="2"/>
        <v>E</v>
      </c>
      <c r="J22" s="2"/>
    </row>
    <row r="23" ht="12.75" customHeight="1">
      <c r="A23" s="2" t="s">
        <v>37</v>
      </c>
      <c r="B23" s="3">
        <v>46.0</v>
      </c>
      <c r="C23" s="3">
        <v>14.0</v>
      </c>
      <c r="D23" s="2">
        <v>13.0</v>
      </c>
      <c r="E23" s="2">
        <v>16.0</v>
      </c>
      <c r="F23" s="2">
        <v>24.0</v>
      </c>
      <c r="G23" s="2">
        <f t="shared" si="1"/>
        <v>70.4</v>
      </c>
      <c r="H23" s="2" t="str">
        <f t="shared" si="2"/>
        <v>C</v>
      </c>
      <c r="J23" s="2"/>
    </row>
    <row r="24" ht="12.75" customHeight="1">
      <c r="A24" s="2" t="s">
        <v>38</v>
      </c>
      <c r="B24" s="3">
        <v>44.0</v>
      </c>
      <c r="C24" s="3">
        <v>13.0</v>
      </c>
      <c r="D24" s="2">
        <v>15.0</v>
      </c>
      <c r="E24" s="2">
        <v>8.0</v>
      </c>
      <c r="F24" s="2">
        <v>28.0</v>
      </c>
      <c r="G24" s="2">
        <f t="shared" si="1"/>
        <v>71.1</v>
      </c>
      <c r="H24" s="2" t="str">
        <f t="shared" si="2"/>
        <v>C</v>
      </c>
      <c r="J24" s="2"/>
    </row>
    <row r="25" ht="12.75" customHeight="1">
      <c r="A25" s="2" t="s">
        <v>39</v>
      </c>
      <c r="B25" s="3">
        <v>35.0</v>
      </c>
      <c r="C25" s="3">
        <v>14.0</v>
      </c>
      <c r="D25" s="2">
        <v>25.0</v>
      </c>
      <c r="E25" s="2">
        <v>16.0</v>
      </c>
      <c r="F25" s="2">
        <v>21.0</v>
      </c>
      <c r="G25" s="2">
        <f t="shared" si="1"/>
        <v>75</v>
      </c>
      <c r="H25" s="2" t="str">
        <f t="shared" si="2"/>
        <v>B</v>
      </c>
      <c r="J25" s="2"/>
    </row>
    <row r="26" ht="12.75" customHeight="1">
      <c r="A26" s="2" t="s">
        <v>40</v>
      </c>
      <c r="B26" s="3">
        <v>18.0</v>
      </c>
      <c r="C26" s="3">
        <v>6.0</v>
      </c>
      <c r="D26" s="2">
        <v>30.0</v>
      </c>
      <c r="E26" s="2">
        <v>10.0</v>
      </c>
      <c r="F26" s="2">
        <v>16.0</v>
      </c>
      <c r="G26" s="2">
        <f t="shared" si="1"/>
        <v>61.2</v>
      </c>
      <c r="H26" s="2" t="str">
        <f t="shared" si="2"/>
        <v>D</v>
      </c>
      <c r="J26" s="2"/>
    </row>
    <row r="27" ht="12.75" customHeight="1">
      <c r="A27" s="2" t="s">
        <v>41</v>
      </c>
      <c r="B27" s="3">
        <v>39.0</v>
      </c>
      <c r="C27" s="3">
        <v>10.0</v>
      </c>
      <c r="D27" s="2">
        <v>11.0</v>
      </c>
      <c r="E27" s="2">
        <v>6.0</v>
      </c>
      <c r="F27" s="2">
        <v>21.0</v>
      </c>
      <c r="G27" s="2">
        <f t="shared" si="1"/>
        <v>55.6</v>
      </c>
      <c r="H27" s="2" t="str">
        <f t="shared" si="2"/>
        <v>D</v>
      </c>
      <c r="J27" s="2"/>
    </row>
    <row r="28" ht="12.75" customHeight="1">
      <c r="A28" s="2" t="s">
        <v>42</v>
      </c>
      <c r="B28" s="3">
        <v>38.0</v>
      </c>
      <c r="C28" s="3">
        <v>7.0</v>
      </c>
      <c r="D28" s="2">
        <v>10.0</v>
      </c>
      <c r="E28" s="2">
        <v>6.0</v>
      </c>
      <c r="F28" s="2">
        <v>21.0</v>
      </c>
      <c r="G28" s="2">
        <f t="shared" si="1"/>
        <v>52.7</v>
      </c>
      <c r="H28" s="2" t="str">
        <f t="shared" si="2"/>
        <v>E</v>
      </c>
      <c r="J28" s="2"/>
    </row>
    <row r="29" ht="12.75" customHeight="1">
      <c r="A29" s="2" t="s">
        <v>43</v>
      </c>
      <c r="B29" s="3">
        <v>26.0</v>
      </c>
      <c r="C29" s="3">
        <v>12.0</v>
      </c>
      <c r="D29" s="2">
        <v>28.0</v>
      </c>
      <c r="E29" s="2">
        <v>14.0</v>
      </c>
      <c r="F29" s="2">
        <v>22.0</v>
      </c>
      <c r="G29" s="2">
        <f t="shared" si="1"/>
        <v>73.4</v>
      </c>
      <c r="H29" s="2" t="str">
        <f t="shared" si="2"/>
        <v>C</v>
      </c>
      <c r="J29" s="2"/>
    </row>
    <row r="30" ht="12.75" customHeight="1">
      <c r="A30" s="2" t="s">
        <v>44</v>
      </c>
      <c r="B30" s="3">
        <v>18.0</v>
      </c>
      <c r="C30" s="3">
        <v>19.0</v>
      </c>
      <c r="D30" s="2">
        <v>23.0</v>
      </c>
      <c r="E30" s="2">
        <v>19.0</v>
      </c>
      <c r="F30" s="2">
        <v>29.0</v>
      </c>
      <c r="G30" s="2">
        <f t="shared" si="1"/>
        <v>78.2</v>
      </c>
      <c r="H30" s="2" t="str">
        <f t="shared" si="2"/>
        <v>B</v>
      </c>
      <c r="J30" s="2"/>
    </row>
    <row r="31" ht="12.75" customHeight="1">
      <c r="A31" s="2" t="s">
        <v>45</v>
      </c>
      <c r="B31" s="3">
        <v>30.0</v>
      </c>
      <c r="C31" s="3">
        <v>9.0</v>
      </c>
      <c r="D31" s="2">
        <v>12.0</v>
      </c>
      <c r="E31" s="2">
        <v>17.0</v>
      </c>
      <c r="F31" s="2">
        <v>21.0</v>
      </c>
      <c r="G31" s="2">
        <f t="shared" si="1"/>
        <v>58</v>
      </c>
      <c r="H31" s="2" t="str">
        <f t="shared" si="2"/>
        <v>D</v>
      </c>
      <c r="J31" s="2"/>
    </row>
    <row r="32" ht="12.75" customHeight="1">
      <c r="A32" s="2" t="s">
        <v>46</v>
      </c>
      <c r="B32" s="3">
        <v>50.0</v>
      </c>
      <c r="C32" s="3">
        <v>13.0</v>
      </c>
      <c r="D32" s="2">
        <v>10.0</v>
      </c>
      <c r="E32" s="2">
        <v>20.0</v>
      </c>
      <c r="F32" s="2">
        <v>28.0</v>
      </c>
      <c r="G32" s="2">
        <f t="shared" si="1"/>
        <v>74.5</v>
      </c>
      <c r="H32" s="2" t="str">
        <f t="shared" si="2"/>
        <v>C</v>
      </c>
      <c r="J32" s="2"/>
    </row>
    <row r="33" ht="12.75" customHeight="1">
      <c r="A33" s="2" t="s">
        <v>47</v>
      </c>
      <c r="B33" s="3">
        <v>40.0</v>
      </c>
      <c r="C33" s="3">
        <v>9.0</v>
      </c>
      <c r="D33" s="2">
        <v>27.0</v>
      </c>
      <c r="E33" s="2">
        <v>12.0</v>
      </c>
      <c r="F33" s="2">
        <v>24.0</v>
      </c>
      <c r="G33" s="2">
        <f t="shared" si="1"/>
        <v>77.5</v>
      </c>
      <c r="H33" s="2" t="str">
        <f t="shared" si="2"/>
        <v>B</v>
      </c>
      <c r="J33" s="2"/>
    </row>
    <row r="34" ht="12.75" customHeight="1">
      <c r="A34" s="2" t="s">
        <v>48</v>
      </c>
      <c r="B34" s="3">
        <v>18.0</v>
      </c>
      <c r="C34" s="3">
        <v>4.0</v>
      </c>
      <c r="D34" s="2">
        <v>25.0</v>
      </c>
      <c r="E34" s="2">
        <v>14.0</v>
      </c>
      <c r="F34" s="2">
        <v>16.0</v>
      </c>
      <c r="G34" s="2">
        <f t="shared" si="1"/>
        <v>57.2</v>
      </c>
      <c r="H34" s="2" t="str">
        <f t="shared" si="2"/>
        <v>D</v>
      </c>
      <c r="J34" s="2"/>
    </row>
    <row r="35" ht="12.75" customHeight="1">
      <c r="A35" s="2" t="s">
        <v>49</v>
      </c>
      <c r="B35" s="3">
        <v>29.0</v>
      </c>
      <c r="C35" s="3">
        <v>10.0</v>
      </c>
      <c r="D35" s="2">
        <v>27.0</v>
      </c>
      <c r="E35" s="2">
        <v>12.0</v>
      </c>
      <c r="F35" s="2">
        <v>28.0</v>
      </c>
      <c r="G35" s="2">
        <f t="shared" si="1"/>
        <v>77.6</v>
      </c>
      <c r="H35" s="2" t="str">
        <f t="shared" si="2"/>
        <v>B</v>
      </c>
      <c r="J35" s="2"/>
    </row>
    <row r="36" ht="12.75" customHeight="1">
      <c r="A36" s="2" t="s">
        <v>50</v>
      </c>
      <c r="B36" s="3">
        <v>32.0</v>
      </c>
      <c r="C36" s="3">
        <v>14.0</v>
      </c>
      <c r="D36" s="2">
        <v>13.0</v>
      </c>
      <c r="E36" s="2">
        <v>15.0</v>
      </c>
      <c r="F36" s="2">
        <v>22.0</v>
      </c>
      <c r="G36" s="2">
        <f t="shared" si="1"/>
        <v>62.3</v>
      </c>
      <c r="H36" s="2" t="str">
        <f t="shared" si="2"/>
        <v>D</v>
      </c>
      <c r="J36" s="2"/>
    </row>
    <row r="37" ht="12.75" customHeight="1">
      <c r="A37" s="2" t="s">
        <v>51</v>
      </c>
      <c r="B37" s="3">
        <v>50.0</v>
      </c>
      <c r="C37" s="3">
        <v>5.0</v>
      </c>
      <c r="D37" s="2">
        <v>13.0</v>
      </c>
      <c r="E37" s="2">
        <v>9.0</v>
      </c>
      <c r="F37" s="2">
        <v>13.0</v>
      </c>
      <c r="G37" s="2">
        <f t="shared" si="1"/>
        <v>53</v>
      </c>
      <c r="H37" s="2" t="str">
        <f t="shared" si="2"/>
        <v>E</v>
      </c>
      <c r="J37" s="2"/>
    </row>
    <row r="38" ht="12.75" customHeight="1">
      <c r="A38" s="2" t="s">
        <v>52</v>
      </c>
      <c r="B38" s="3">
        <v>33.0</v>
      </c>
      <c r="C38" s="3">
        <v>10.0</v>
      </c>
      <c r="D38" s="2">
        <v>10.0</v>
      </c>
      <c r="E38" s="2">
        <v>10.0</v>
      </c>
      <c r="F38" s="2">
        <v>10.0</v>
      </c>
      <c r="G38" s="2">
        <f t="shared" si="1"/>
        <v>43.2</v>
      </c>
      <c r="H38" s="2" t="str">
        <f t="shared" si="2"/>
        <v>F</v>
      </c>
      <c r="J38" s="2"/>
    </row>
    <row r="39" ht="12.75" customHeight="1">
      <c r="A39" s="2" t="s">
        <v>53</v>
      </c>
      <c r="B39" s="3">
        <v>38.0</v>
      </c>
      <c r="C39" s="3">
        <v>11.0</v>
      </c>
      <c r="D39" s="2">
        <v>24.0</v>
      </c>
      <c r="E39" s="2">
        <v>8.0</v>
      </c>
      <c r="F39" s="2">
        <v>11.0</v>
      </c>
      <c r="G39" s="2">
        <f t="shared" si="1"/>
        <v>59.7</v>
      </c>
      <c r="H39" s="2" t="str">
        <f t="shared" si="2"/>
        <v>D</v>
      </c>
      <c r="J39" s="2"/>
    </row>
    <row r="40" ht="12.75" customHeight="1">
      <c r="A40" s="2" t="s">
        <v>54</v>
      </c>
      <c r="B40" s="3">
        <v>41.0</v>
      </c>
      <c r="C40" s="3">
        <v>14.0</v>
      </c>
      <c r="D40" s="2">
        <v>15.0</v>
      </c>
      <c r="E40" s="2">
        <v>14.0</v>
      </c>
      <c r="F40" s="2">
        <v>28.0</v>
      </c>
      <c r="G40" s="2">
        <f t="shared" si="1"/>
        <v>73.4</v>
      </c>
      <c r="H40" s="2" t="str">
        <f t="shared" si="2"/>
        <v>C</v>
      </c>
      <c r="J40" s="2"/>
    </row>
    <row r="41" ht="12.75" customHeight="1">
      <c r="A41" s="2" t="s">
        <v>55</v>
      </c>
      <c r="B41" s="3">
        <v>20.0</v>
      </c>
      <c r="C41" s="3">
        <v>4.0</v>
      </c>
      <c r="D41" s="2">
        <v>10.0</v>
      </c>
      <c r="E41" s="2">
        <v>9.0</v>
      </c>
      <c r="F41" s="2">
        <v>27.0</v>
      </c>
      <c r="G41" s="2">
        <f t="shared" si="1"/>
        <v>51.5</v>
      </c>
      <c r="H41" s="2" t="str">
        <f t="shared" si="2"/>
        <v>E</v>
      </c>
      <c r="J41" s="2"/>
    </row>
    <row r="42" ht="12.75" customHeight="1">
      <c r="A42" s="2" t="s">
        <v>56</v>
      </c>
      <c r="B42" s="3">
        <v>49.0</v>
      </c>
      <c r="C42" s="3">
        <v>14.0</v>
      </c>
      <c r="D42" s="2">
        <v>16.0</v>
      </c>
      <c r="E42" s="2">
        <v>19.0</v>
      </c>
      <c r="F42" s="2">
        <v>10.0</v>
      </c>
      <c r="G42" s="2">
        <f t="shared" si="1"/>
        <v>62.1</v>
      </c>
      <c r="H42" s="2" t="str">
        <f t="shared" si="2"/>
        <v>D</v>
      </c>
      <c r="J42" s="2"/>
    </row>
    <row r="43" ht="12.75" customHeight="1">
      <c r="A43" s="2" t="s">
        <v>57</v>
      </c>
      <c r="B43" s="3">
        <v>15.0</v>
      </c>
      <c r="C43" s="3">
        <v>8.0</v>
      </c>
      <c r="D43" s="2">
        <v>23.0</v>
      </c>
      <c r="E43" s="2">
        <v>20.0</v>
      </c>
      <c r="F43" s="2">
        <v>15.0</v>
      </c>
      <c r="G43" s="2">
        <f t="shared" si="1"/>
        <v>58</v>
      </c>
      <c r="H43" s="2" t="str">
        <f t="shared" si="2"/>
        <v>D</v>
      </c>
      <c r="J43" s="2"/>
    </row>
    <row r="44" ht="12.75" customHeight="1">
      <c r="A44" s="2" t="s">
        <v>58</v>
      </c>
      <c r="B44" s="3">
        <v>42.0</v>
      </c>
      <c r="C44" s="3">
        <v>9.0</v>
      </c>
      <c r="D44" s="2">
        <v>15.0</v>
      </c>
      <c r="E44" s="2">
        <v>15.0</v>
      </c>
      <c r="F44" s="2">
        <v>11.0</v>
      </c>
      <c r="G44" s="2">
        <f t="shared" si="1"/>
        <v>54.8</v>
      </c>
      <c r="H44" s="2" t="str">
        <f t="shared" si="2"/>
        <v>E</v>
      </c>
      <c r="J44" s="2"/>
    </row>
    <row r="45" ht="12.75" customHeight="1">
      <c r="A45" s="2" t="s">
        <v>59</v>
      </c>
      <c r="B45" s="3">
        <v>46.0</v>
      </c>
      <c r="C45" s="3">
        <v>5.0</v>
      </c>
      <c r="D45" s="2">
        <v>16.0</v>
      </c>
      <c r="E45" s="2">
        <v>15.0</v>
      </c>
      <c r="F45" s="2">
        <v>15.0</v>
      </c>
      <c r="G45" s="2">
        <f t="shared" si="1"/>
        <v>59.4</v>
      </c>
      <c r="H45" s="2" t="str">
        <f t="shared" si="2"/>
        <v>D</v>
      </c>
      <c r="J45" s="2"/>
    </row>
    <row r="46" ht="12.75" customHeight="1">
      <c r="A46" s="2" t="s">
        <v>60</v>
      </c>
      <c r="B46" s="3">
        <v>17.0</v>
      </c>
      <c r="C46" s="3">
        <v>5.0</v>
      </c>
      <c r="D46" s="2">
        <v>12.0</v>
      </c>
      <c r="E46" s="2">
        <v>15.0</v>
      </c>
      <c r="F46" s="2">
        <v>20.0</v>
      </c>
      <c r="G46" s="2">
        <f t="shared" si="1"/>
        <v>48.8</v>
      </c>
      <c r="H46" s="2" t="str">
        <f t="shared" si="2"/>
        <v>E</v>
      </c>
      <c r="J46" s="2"/>
    </row>
    <row r="47" ht="12.75" customHeight="1">
      <c r="A47" s="2" t="s">
        <v>61</v>
      </c>
      <c r="B47" s="3">
        <v>24.0</v>
      </c>
      <c r="C47" s="3">
        <v>18.0</v>
      </c>
      <c r="D47" s="2">
        <v>18.0</v>
      </c>
      <c r="E47" s="2">
        <v>16.0</v>
      </c>
      <c r="F47" s="2">
        <v>16.0</v>
      </c>
      <c r="G47" s="2">
        <f t="shared" si="1"/>
        <v>60.6</v>
      </c>
      <c r="H47" s="2" t="str">
        <f t="shared" si="2"/>
        <v>D</v>
      </c>
      <c r="J47" s="2"/>
    </row>
    <row r="48" ht="12.75" customHeight="1">
      <c r="A48" s="2" t="s">
        <v>62</v>
      </c>
      <c r="B48" s="3">
        <v>32.0</v>
      </c>
      <c r="C48" s="3">
        <v>11.0</v>
      </c>
      <c r="D48" s="2">
        <v>13.0</v>
      </c>
      <c r="E48" s="2">
        <v>14.0</v>
      </c>
      <c r="F48" s="2">
        <v>12.0</v>
      </c>
      <c r="G48" s="2">
        <f t="shared" si="1"/>
        <v>50.3</v>
      </c>
      <c r="H48" s="2" t="str">
        <f t="shared" si="2"/>
        <v>E</v>
      </c>
      <c r="J48" s="2"/>
    </row>
    <row r="49" ht="12.75" customHeight="1">
      <c r="A49" s="2" t="s">
        <v>63</v>
      </c>
      <c r="B49" s="3">
        <v>22.0</v>
      </c>
      <c r="C49" s="3">
        <v>4.0</v>
      </c>
      <c r="D49" s="2">
        <v>21.0</v>
      </c>
      <c r="E49" s="2">
        <v>10.0</v>
      </c>
      <c r="F49" s="2">
        <v>15.0</v>
      </c>
      <c r="G49" s="2">
        <f t="shared" si="1"/>
        <v>51.8</v>
      </c>
      <c r="H49" s="2" t="str">
        <f t="shared" si="2"/>
        <v>E</v>
      </c>
      <c r="J49" s="2"/>
    </row>
    <row r="50" ht="12.75" customHeight="1">
      <c r="A50" s="2" t="s">
        <v>64</v>
      </c>
      <c r="B50" s="3">
        <v>18.0</v>
      </c>
      <c r="C50" s="3">
        <v>6.0</v>
      </c>
      <c r="D50" s="2">
        <v>13.0</v>
      </c>
      <c r="E50" s="2">
        <v>15.0</v>
      </c>
      <c r="F50" s="2">
        <v>13.0</v>
      </c>
      <c r="G50" s="2">
        <f t="shared" si="1"/>
        <v>43.7</v>
      </c>
      <c r="H50" s="2" t="str">
        <f t="shared" si="2"/>
        <v>F</v>
      </c>
      <c r="J50" s="2"/>
    </row>
    <row r="51" ht="12.75" customHeight="1">
      <c r="A51" s="2" t="s">
        <v>65</v>
      </c>
      <c r="B51" s="3">
        <v>43.0</v>
      </c>
      <c r="C51" s="3">
        <v>13.0</v>
      </c>
      <c r="D51" s="2">
        <v>15.0</v>
      </c>
      <c r="E51" s="2">
        <v>11.0</v>
      </c>
      <c r="F51" s="2">
        <v>26.0</v>
      </c>
      <c r="G51" s="2">
        <f t="shared" si="1"/>
        <v>70.2</v>
      </c>
      <c r="H51" s="2" t="str">
        <f t="shared" si="2"/>
        <v>C</v>
      </c>
      <c r="J51" s="2"/>
    </row>
    <row r="52" ht="12.75" customHeight="1">
      <c r="A52" s="2" t="s">
        <v>66</v>
      </c>
      <c r="B52" s="3">
        <v>46.0</v>
      </c>
      <c r="C52" s="3">
        <v>11.0</v>
      </c>
      <c r="D52" s="2">
        <v>13.0</v>
      </c>
      <c r="E52" s="2">
        <v>7.0</v>
      </c>
      <c r="F52" s="2">
        <v>24.0</v>
      </c>
      <c r="G52" s="2">
        <f t="shared" si="1"/>
        <v>64.4</v>
      </c>
      <c r="H52" s="2" t="str">
        <f t="shared" si="2"/>
        <v>D</v>
      </c>
      <c r="J52" s="2"/>
    </row>
    <row r="53" ht="12.75" customHeight="1">
      <c r="A53" s="2" t="s">
        <v>67</v>
      </c>
      <c r="B53" s="3">
        <v>23.0</v>
      </c>
      <c r="C53" s="3">
        <v>7.0</v>
      </c>
      <c r="D53" s="2">
        <v>22.0</v>
      </c>
      <c r="E53" s="2">
        <v>6.0</v>
      </c>
      <c r="F53" s="2">
        <v>22.0</v>
      </c>
      <c r="G53" s="2">
        <f t="shared" si="1"/>
        <v>59.7</v>
      </c>
      <c r="H53" s="2" t="str">
        <f t="shared" si="2"/>
        <v>D</v>
      </c>
      <c r="J53" s="2"/>
    </row>
    <row r="54" ht="12.75" customHeight="1">
      <c r="A54" s="2" t="s">
        <v>68</v>
      </c>
      <c r="B54" s="3">
        <v>29.0</v>
      </c>
      <c r="C54" s="3">
        <v>19.0</v>
      </c>
      <c r="D54" s="2">
        <v>14.0</v>
      </c>
      <c r="E54" s="2">
        <v>6.0</v>
      </c>
      <c r="F54" s="2">
        <v>17.0</v>
      </c>
      <c r="G54" s="2">
        <f t="shared" si="1"/>
        <v>55.1</v>
      </c>
      <c r="H54" s="2" t="str">
        <f t="shared" si="2"/>
        <v>D</v>
      </c>
      <c r="J54" s="2"/>
    </row>
    <row r="55" ht="12.75" customHeight="1">
      <c r="A55" s="2" t="s">
        <v>69</v>
      </c>
      <c r="B55" s="3">
        <v>40.0</v>
      </c>
      <c r="C55" s="3">
        <v>14.0</v>
      </c>
      <c r="D55" s="2">
        <v>15.0</v>
      </c>
      <c r="E55" s="2">
        <v>13.0</v>
      </c>
      <c r="F55" s="2">
        <v>27.0</v>
      </c>
      <c r="G55" s="2">
        <f t="shared" si="1"/>
        <v>71.5</v>
      </c>
      <c r="H55" s="2" t="str">
        <f t="shared" si="2"/>
        <v>C</v>
      </c>
      <c r="J55" s="2"/>
    </row>
    <row r="56" ht="12.75" customHeight="1">
      <c r="A56" s="2" t="s">
        <v>70</v>
      </c>
      <c r="B56" s="3">
        <v>27.0</v>
      </c>
      <c r="C56" s="3">
        <v>8.0</v>
      </c>
      <c r="D56" s="2">
        <v>15.0</v>
      </c>
      <c r="E56" s="2">
        <v>15.0</v>
      </c>
      <c r="F56" s="2">
        <v>13.0</v>
      </c>
      <c r="G56" s="2">
        <f t="shared" si="1"/>
        <v>50.3</v>
      </c>
      <c r="H56" s="2" t="str">
        <f t="shared" si="2"/>
        <v>E</v>
      </c>
      <c r="J56" s="2"/>
    </row>
    <row r="57" ht="12.75" customHeight="1">
      <c r="A57" s="2" t="s">
        <v>71</v>
      </c>
      <c r="B57" s="3">
        <v>48.0</v>
      </c>
      <c r="C57" s="3">
        <v>6.0</v>
      </c>
      <c r="D57" s="2">
        <v>30.0</v>
      </c>
      <c r="E57" s="2">
        <v>20.0</v>
      </c>
      <c r="F57" s="2">
        <v>15.0</v>
      </c>
      <c r="G57" s="2">
        <f t="shared" si="1"/>
        <v>77.2</v>
      </c>
      <c r="H57" s="2" t="str">
        <f t="shared" si="2"/>
        <v>B</v>
      </c>
      <c r="J57" s="2"/>
    </row>
    <row r="58" ht="12.75" customHeight="1">
      <c r="A58" s="2" t="s">
        <v>72</v>
      </c>
      <c r="B58" s="3">
        <v>39.0</v>
      </c>
      <c r="C58" s="3">
        <v>18.0</v>
      </c>
      <c r="D58" s="2">
        <v>21.0</v>
      </c>
      <c r="E58" s="2">
        <v>20.0</v>
      </c>
      <c r="F58" s="2">
        <v>14.0</v>
      </c>
      <c r="G58" s="2">
        <f t="shared" si="1"/>
        <v>69.6</v>
      </c>
      <c r="H58" s="2" t="str">
        <f t="shared" si="2"/>
        <v>C</v>
      </c>
      <c r="J58" s="2"/>
    </row>
    <row r="59" ht="12.75" customHeight="1">
      <c r="A59" s="2" t="s">
        <v>73</v>
      </c>
      <c r="B59" s="3">
        <v>35.0</v>
      </c>
      <c r="C59" s="3">
        <v>4.0</v>
      </c>
      <c r="D59" s="2">
        <v>30.0</v>
      </c>
      <c r="E59" s="2">
        <v>13.0</v>
      </c>
      <c r="F59" s="2">
        <v>18.0</v>
      </c>
      <c r="G59" s="2">
        <f t="shared" si="1"/>
        <v>70.5</v>
      </c>
      <c r="H59" s="2" t="str">
        <f t="shared" si="2"/>
        <v>C</v>
      </c>
      <c r="J59" s="2"/>
    </row>
    <row r="60" ht="12.75" customHeight="1">
      <c r="A60" s="2" t="s">
        <v>74</v>
      </c>
      <c r="B60" s="3">
        <v>37.0</v>
      </c>
      <c r="C60" s="3">
        <v>10.0</v>
      </c>
      <c r="D60" s="2">
        <v>15.0</v>
      </c>
      <c r="E60" s="2">
        <v>12.0</v>
      </c>
      <c r="F60" s="2">
        <v>13.0</v>
      </c>
      <c r="G60" s="2">
        <f t="shared" si="1"/>
        <v>53.8</v>
      </c>
      <c r="H60" s="2" t="str">
        <f t="shared" si="2"/>
        <v>E</v>
      </c>
      <c r="J60" s="2"/>
    </row>
    <row r="61" ht="12.75" customHeight="1">
      <c r="A61" s="2" t="s">
        <v>75</v>
      </c>
      <c r="B61" s="3">
        <v>42.0</v>
      </c>
      <c r="C61" s="3">
        <v>8.0</v>
      </c>
      <c r="D61" s="2">
        <v>20.0</v>
      </c>
      <c r="E61" s="2">
        <v>15.0</v>
      </c>
      <c r="F61" s="2">
        <v>15.0</v>
      </c>
      <c r="G61" s="2">
        <f t="shared" si="1"/>
        <v>63.3</v>
      </c>
      <c r="H61" s="2" t="str">
        <f t="shared" si="2"/>
        <v>D</v>
      </c>
      <c r="J61" s="2"/>
    </row>
    <row r="62" ht="12.75" customHeight="1">
      <c r="A62" s="2" t="s">
        <v>76</v>
      </c>
      <c r="B62" s="3">
        <v>19.0</v>
      </c>
      <c r="C62" s="3">
        <v>10.0</v>
      </c>
      <c r="D62" s="2">
        <v>18.0</v>
      </c>
      <c r="E62" s="2">
        <v>18.0</v>
      </c>
      <c r="F62" s="2">
        <v>23.0</v>
      </c>
      <c r="G62" s="2">
        <f t="shared" si="1"/>
        <v>62.6</v>
      </c>
      <c r="H62" s="2" t="str">
        <f t="shared" si="2"/>
        <v>D</v>
      </c>
      <c r="J62" s="2"/>
    </row>
    <row r="63" ht="12.75" customHeight="1">
      <c r="A63" s="2" t="s">
        <v>77</v>
      </c>
      <c r="B63" s="3">
        <v>48.0</v>
      </c>
      <c r="C63" s="3">
        <v>10.0</v>
      </c>
      <c r="D63" s="2">
        <v>12.0</v>
      </c>
      <c r="E63" s="2">
        <v>18.0</v>
      </c>
      <c r="F63" s="2">
        <v>13.0</v>
      </c>
      <c r="G63" s="2">
        <f t="shared" si="1"/>
        <v>58.2</v>
      </c>
      <c r="H63" s="2" t="str">
        <f t="shared" si="2"/>
        <v>D</v>
      </c>
      <c r="J63" s="2"/>
    </row>
    <row r="64" ht="12.75" customHeight="1">
      <c r="A64" s="2" t="s">
        <v>78</v>
      </c>
      <c r="B64" s="3">
        <v>31.0</v>
      </c>
      <c r="C64" s="3">
        <v>20.0</v>
      </c>
      <c r="D64" s="2">
        <v>13.0</v>
      </c>
      <c r="E64" s="2">
        <v>18.0</v>
      </c>
      <c r="F64" s="2">
        <v>11.0</v>
      </c>
      <c r="G64" s="2">
        <f t="shared" si="1"/>
        <v>55.4</v>
      </c>
      <c r="H64" s="2" t="str">
        <f t="shared" si="2"/>
        <v>D</v>
      </c>
      <c r="J64" s="2"/>
    </row>
    <row r="65" ht="12.75" customHeight="1">
      <c r="A65" s="2" t="s">
        <v>79</v>
      </c>
      <c r="B65" s="3">
        <v>23.0</v>
      </c>
      <c r="C65" s="3">
        <v>6.0</v>
      </c>
      <c r="D65" s="2">
        <v>13.0</v>
      </c>
      <c r="E65" s="2">
        <v>19.0</v>
      </c>
      <c r="F65" s="2">
        <v>13.0</v>
      </c>
      <c r="G65" s="2">
        <f t="shared" si="1"/>
        <v>47.7</v>
      </c>
      <c r="H65" s="2" t="str">
        <f t="shared" si="2"/>
        <v>E</v>
      </c>
      <c r="J65" s="2"/>
    </row>
    <row r="66" ht="12.75" customHeight="1">
      <c r="A66" s="2" t="s">
        <v>80</v>
      </c>
      <c r="B66" s="3">
        <v>17.0</v>
      </c>
      <c r="C66" s="3">
        <v>13.0</v>
      </c>
      <c r="D66" s="2">
        <v>27.0</v>
      </c>
      <c r="E66" s="2">
        <v>13.0</v>
      </c>
      <c r="F66" s="2">
        <v>29.0</v>
      </c>
      <c r="G66" s="2">
        <f t="shared" si="1"/>
        <v>75.8</v>
      </c>
      <c r="H66" s="2" t="str">
        <f t="shared" si="2"/>
        <v>B</v>
      </c>
      <c r="J66" s="2"/>
    </row>
    <row r="67" ht="12.75" customHeight="1">
      <c r="A67" s="2" t="s">
        <v>81</v>
      </c>
      <c r="B67" s="3">
        <v>30.0</v>
      </c>
      <c r="C67" s="3">
        <v>13.0</v>
      </c>
      <c r="D67" s="2">
        <v>25.0</v>
      </c>
      <c r="E67" s="2">
        <v>9.0</v>
      </c>
      <c r="F67" s="2">
        <v>24.0</v>
      </c>
      <c r="G67" s="2">
        <f t="shared" si="1"/>
        <v>72</v>
      </c>
      <c r="H67" s="2" t="str">
        <f t="shared" si="2"/>
        <v>C</v>
      </c>
      <c r="J67" s="2"/>
    </row>
    <row r="68" ht="12.75" customHeight="1">
      <c r="A68" s="2" t="s">
        <v>82</v>
      </c>
      <c r="B68" s="3">
        <v>41.0</v>
      </c>
      <c r="C68" s="3">
        <v>16.0</v>
      </c>
      <c r="D68" s="2">
        <v>13.0</v>
      </c>
      <c r="E68" s="2">
        <v>20.0</v>
      </c>
      <c r="F68" s="2">
        <v>19.0</v>
      </c>
      <c r="G68" s="2">
        <f t="shared" si="1"/>
        <v>66.4</v>
      </c>
      <c r="H68" s="2" t="str">
        <f t="shared" si="2"/>
        <v>C</v>
      </c>
      <c r="J68" s="2"/>
    </row>
    <row r="69" ht="12.75" customHeight="1">
      <c r="A69" s="2" t="s">
        <v>83</v>
      </c>
      <c r="B69" s="3">
        <v>35.0</v>
      </c>
      <c r="C69" s="3">
        <v>9.0</v>
      </c>
      <c r="D69" s="2">
        <v>12.0</v>
      </c>
      <c r="E69" s="2">
        <v>12.0</v>
      </c>
      <c r="F69" s="2">
        <v>24.0</v>
      </c>
      <c r="G69" s="2">
        <f t="shared" si="1"/>
        <v>60.5</v>
      </c>
      <c r="H69" s="2" t="str">
        <f t="shared" si="2"/>
        <v>D</v>
      </c>
      <c r="J69" s="2"/>
    </row>
    <row r="70" ht="12.75" customHeight="1">
      <c r="A70" s="2" t="s">
        <v>84</v>
      </c>
      <c r="B70" s="3">
        <v>34.0</v>
      </c>
      <c r="C70" s="3">
        <v>7.0</v>
      </c>
      <c r="D70" s="2">
        <v>20.0</v>
      </c>
      <c r="E70" s="2">
        <v>14.0</v>
      </c>
      <c r="F70" s="2">
        <v>21.0</v>
      </c>
      <c r="G70" s="2">
        <f t="shared" si="1"/>
        <v>65.1</v>
      </c>
      <c r="H70" s="2" t="str">
        <f t="shared" si="2"/>
        <v>C</v>
      </c>
      <c r="J70" s="2"/>
    </row>
    <row r="71" ht="12.75" customHeight="1">
      <c r="A71" s="2" t="s">
        <v>85</v>
      </c>
      <c r="B71" s="3">
        <v>30.0</v>
      </c>
      <c r="C71" s="3">
        <v>19.0</v>
      </c>
      <c r="D71" s="2">
        <v>12.0</v>
      </c>
      <c r="E71" s="2">
        <v>10.0</v>
      </c>
      <c r="F71" s="2">
        <v>21.0</v>
      </c>
      <c r="G71" s="2">
        <f t="shared" si="1"/>
        <v>59.5</v>
      </c>
      <c r="H71" s="2" t="str">
        <f t="shared" si="2"/>
        <v>D</v>
      </c>
      <c r="J71" s="2"/>
    </row>
    <row r="72" ht="12.75" customHeight="1">
      <c r="A72" s="2" t="s">
        <v>86</v>
      </c>
      <c r="B72" s="3">
        <v>37.0</v>
      </c>
      <c r="C72" s="3">
        <v>4.0</v>
      </c>
      <c r="D72" s="2">
        <v>10.0</v>
      </c>
      <c r="E72" s="2">
        <v>15.0</v>
      </c>
      <c r="F72" s="2">
        <v>20.0</v>
      </c>
      <c r="G72" s="2">
        <f t="shared" si="1"/>
        <v>54.3</v>
      </c>
      <c r="H72" s="2" t="str">
        <f t="shared" si="2"/>
        <v>E</v>
      </c>
      <c r="J72" s="2"/>
    </row>
    <row r="73" ht="12.75" customHeight="1">
      <c r="A73" s="2" t="s">
        <v>87</v>
      </c>
      <c r="B73" s="3">
        <v>38.0</v>
      </c>
      <c r="C73" s="3">
        <v>18.0</v>
      </c>
      <c r="D73" s="2">
        <v>18.0</v>
      </c>
      <c r="E73" s="2">
        <v>11.0</v>
      </c>
      <c r="F73" s="2">
        <v>10.0</v>
      </c>
      <c r="G73" s="2">
        <f t="shared" si="1"/>
        <v>57.7</v>
      </c>
      <c r="H73" s="2" t="str">
        <f t="shared" si="2"/>
        <v>D</v>
      </c>
      <c r="J73" s="2"/>
    </row>
    <row r="74" ht="12.75" customHeight="1">
      <c r="A74" s="2" t="s">
        <v>88</v>
      </c>
      <c r="B74" s="3">
        <v>29.0</v>
      </c>
      <c r="C74" s="3">
        <v>10.0</v>
      </c>
      <c r="D74" s="2">
        <v>29.0</v>
      </c>
      <c r="E74" s="2">
        <v>16.0</v>
      </c>
      <c r="F74" s="2">
        <v>15.0</v>
      </c>
      <c r="G74" s="2">
        <f t="shared" si="1"/>
        <v>68.6</v>
      </c>
      <c r="H74" s="2" t="str">
        <f t="shared" si="2"/>
        <v>C</v>
      </c>
      <c r="J74" s="2"/>
    </row>
    <row r="75" ht="12.75" customHeight="1">
      <c r="A75" s="2" t="s">
        <v>89</v>
      </c>
      <c r="B75" s="3">
        <v>45.0</v>
      </c>
      <c r="C75" s="3">
        <v>7.0</v>
      </c>
      <c r="D75" s="2">
        <v>17.0</v>
      </c>
      <c r="E75" s="2">
        <v>13.0</v>
      </c>
      <c r="F75" s="2">
        <v>17.0</v>
      </c>
      <c r="G75" s="2">
        <f t="shared" si="1"/>
        <v>62</v>
      </c>
      <c r="H75" s="2" t="str">
        <f t="shared" si="2"/>
        <v>D</v>
      </c>
      <c r="J75" s="2"/>
    </row>
    <row r="76" ht="12.75" customHeight="1">
      <c r="A76" s="2" t="s">
        <v>90</v>
      </c>
      <c r="B76" s="3">
        <v>18.0</v>
      </c>
      <c r="C76" s="3">
        <v>14.0</v>
      </c>
      <c r="D76" s="2">
        <v>23.0</v>
      </c>
      <c r="E76" s="2">
        <v>19.0</v>
      </c>
      <c r="F76" s="2">
        <v>10.0</v>
      </c>
      <c r="G76" s="2">
        <f t="shared" si="1"/>
        <v>56.7</v>
      </c>
      <c r="H76" s="2" t="str">
        <f t="shared" si="2"/>
        <v>D</v>
      </c>
      <c r="J76" s="2"/>
    </row>
    <row r="77" ht="12.75" customHeight="1">
      <c r="A77" s="2" t="s">
        <v>91</v>
      </c>
      <c r="B77" s="3">
        <v>44.0</v>
      </c>
      <c r="C77" s="3">
        <v>20.0</v>
      </c>
      <c r="D77" s="2">
        <v>14.0</v>
      </c>
      <c r="E77" s="2">
        <v>17.0</v>
      </c>
      <c r="F77" s="2">
        <v>23.0</v>
      </c>
      <c r="G77" s="2">
        <f t="shared" si="1"/>
        <v>73.1</v>
      </c>
      <c r="H77" s="2" t="str">
        <f t="shared" si="2"/>
        <v>C</v>
      </c>
      <c r="J77" s="2"/>
    </row>
    <row r="78" ht="12.75" customHeight="1">
      <c r="A78" s="2" t="s">
        <v>92</v>
      </c>
      <c r="B78" s="3">
        <v>24.0</v>
      </c>
      <c r="C78" s="3">
        <v>6.0</v>
      </c>
      <c r="D78" s="2">
        <v>24.0</v>
      </c>
      <c r="E78" s="2">
        <v>11.0</v>
      </c>
      <c r="F78" s="2">
        <v>18.0</v>
      </c>
      <c r="G78" s="2">
        <f t="shared" si="1"/>
        <v>60.1</v>
      </c>
      <c r="H78" s="2" t="str">
        <f t="shared" si="2"/>
        <v>D</v>
      </c>
      <c r="J78" s="2"/>
    </row>
    <row r="79" ht="12.75" customHeight="1">
      <c r="A79" s="2" t="s">
        <v>93</v>
      </c>
      <c r="B79" s="3">
        <v>38.0</v>
      </c>
      <c r="C79" s="3">
        <v>20.0</v>
      </c>
      <c r="D79" s="2">
        <v>12.0</v>
      </c>
      <c r="E79" s="2">
        <v>16.0</v>
      </c>
      <c r="F79" s="2">
        <v>25.0</v>
      </c>
      <c r="G79" s="2">
        <f t="shared" si="1"/>
        <v>70.2</v>
      </c>
      <c r="H79" s="2" t="str">
        <f t="shared" si="2"/>
        <v>C</v>
      </c>
      <c r="J79" s="2"/>
    </row>
    <row r="80" ht="12.75" customHeight="1">
      <c r="A80" s="2" t="s">
        <v>94</v>
      </c>
      <c r="B80" s="3">
        <v>26.0</v>
      </c>
      <c r="C80" s="3">
        <v>8.0</v>
      </c>
      <c r="D80" s="2">
        <v>24.0</v>
      </c>
      <c r="E80" s="2">
        <v>7.0</v>
      </c>
      <c r="F80" s="2">
        <v>21.0</v>
      </c>
      <c r="G80" s="2">
        <f t="shared" si="1"/>
        <v>62.9</v>
      </c>
      <c r="H80" s="2" t="str">
        <f t="shared" si="2"/>
        <v>D</v>
      </c>
      <c r="J80" s="2"/>
    </row>
    <row r="81" ht="12.75" customHeight="1">
      <c r="A81" s="2" t="s">
        <v>95</v>
      </c>
      <c r="B81" s="3">
        <v>43.0</v>
      </c>
      <c r="C81" s="3">
        <v>10.0</v>
      </c>
      <c r="D81" s="2">
        <v>20.0</v>
      </c>
      <c r="E81" s="2">
        <v>19.0</v>
      </c>
      <c r="F81" s="2">
        <v>17.0</v>
      </c>
      <c r="G81" s="2">
        <f t="shared" si="1"/>
        <v>68.7</v>
      </c>
      <c r="H81" s="2" t="str">
        <f t="shared" si="2"/>
        <v>C</v>
      </c>
      <c r="J81" s="2"/>
    </row>
    <row r="82" ht="12.75" customHeight="1">
      <c r="A82" s="2" t="s">
        <v>96</v>
      </c>
      <c r="B82" s="3">
        <v>15.0</v>
      </c>
      <c r="C82" s="3">
        <v>17.0</v>
      </c>
      <c r="D82" s="2">
        <v>18.0</v>
      </c>
      <c r="E82" s="2">
        <v>11.0</v>
      </c>
      <c r="F82" s="2">
        <v>26.0</v>
      </c>
      <c r="G82" s="2">
        <f t="shared" si="1"/>
        <v>64</v>
      </c>
      <c r="H82" s="2" t="str">
        <f t="shared" si="2"/>
        <v>D</v>
      </c>
      <c r="J82" s="2"/>
    </row>
    <row r="83" ht="12.75" customHeight="1">
      <c r="A83" s="2" t="s">
        <v>97</v>
      </c>
      <c r="B83" s="3">
        <v>38.0</v>
      </c>
      <c r="C83" s="3">
        <v>16.0</v>
      </c>
      <c r="D83" s="2">
        <v>30.0</v>
      </c>
      <c r="E83" s="2">
        <v>12.0</v>
      </c>
      <c r="F83" s="2">
        <v>28.0</v>
      </c>
      <c r="G83" s="2">
        <f t="shared" si="1"/>
        <v>87.2</v>
      </c>
      <c r="H83" s="2" t="str">
        <f t="shared" si="2"/>
        <v>A</v>
      </c>
      <c r="J83" s="2"/>
    </row>
    <row r="84" ht="12.75" customHeight="1">
      <c r="A84" s="2" t="s">
        <v>98</v>
      </c>
      <c r="B84" s="3">
        <v>29.0</v>
      </c>
      <c r="C84" s="3">
        <v>15.0</v>
      </c>
      <c r="D84" s="2">
        <v>28.0</v>
      </c>
      <c r="E84" s="2">
        <v>15.0</v>
      </c>
      <c r="F84" s="2">
        <v>27.0</v>
      </c>
      <c r="G84" s="2">
        <f t="shared" si="1"/>
        <v>81.6</v>
      </c>
      <c r="H84" s="2" t="str">
        <f t="shared" si="2"/>
        <v>B</v>
      </c>
      <c r="J84" s="2"/>
    </row>
    <row r="85" ht="12.75" customHeight="1">
      <c r="A85" s="2" t="s">
        <v>99</v>
      </c>
      <c r="B85" s="3">
        <v>28.0</v>
      </c>
      <c r="C85" s="3">
        <v>13.0</v>
      </c>
      <c r="D85" s="2">
        <v>15.0</v>
      </c>
      <c r="E85" s="2">
        <v>13.0</v>
      </c>
      <c r="F85" s="2">
        <v>17.0</v>
      </c>
      <c r="G85" s="2">
        <f t="shared" si="1"/>
        <v>56.2</v>
      </c>
      <c r="H85" s="2" t="str">
        <f t="shared" si="2"/>
        <v>D</v>
      </c>
      <c r="J85" s="2"/>
    </row>
    <row r="86" ht="12.75" customHeight="1">
      <c r="A86" s="2" t="s">
        <v>100</v>
      </c>
      <c r="B86" s="3">
        <v>28.0</v>
      </c>
      <c r="C86" s="3">
        <v>10.0</v>
      </c>
      <c r="D86" s="2">
        <v>25.0</v>
      </c>
      <c r="E86" s="2">
        <v>16.0</v>
      </c>
      <c r="F86" s="2">
        <v>11.0</v>
      </c>
      <c r="G86" s="2">
        <f t="shared" si="1"/>
        <v>60.2</v>
      </c>
      <c r="H86" s="2" t="str">
        <f t="shared" si="2"/>
        <v>D</v>
      </c>
      <c r="J86" s="2"/>
    </row>
    <row r="87" ht="12.75" customHeight="1">
      <c r="A87" s="2" t="s">
        <v>101</v>
      </c>
      <c r="B87" s="3">
        <v>20.0</v>
      </c>
      <c r="C87" s="3">
        <v>12.0</v>
      </c>
      <c r="D87" s="2">
        <v>19.0</v>
      </c>
      <c r="E87" s="2">
        <v>16.0</v>
      </c>
      <c r="F87" s="2">
        <v>22.0</v>
      </c>
      <c r="G87" s="2">
        <f t="shared" si="1"/>
        <v>63</v>
      </c>
      <c r="H87" s="2" t="str">
        <f t="shared" si="2"/>
        <v>D</v>
      </c>
      <c r="J87" s="2"/>
    </row>
    <row r="88" ht="12.75" customHeight="1">
      <c r="A88" s="2" t="s">
        <v>102</v>
      </c>
      <c r="B88" s="3">
        <v>38.0</v>
      </c>
      <c r="C88" s="3">
        <v>17.0</v>
      </c>
      <c r="D88" s="2">
        <v>17.0</v>
      </c>
      <c r="E88" s="2">
        <v>14.0</v>
      </c>
      <c r="F88" s="2">
        <v>23.0</v>
      </c>
      <c r="G88" s="2">
        <f t="shared" si="1"/>
        <v>70.7</v>
      </c>
      <c r="H88" s="2" t="str">
        <f t="shared" si="2"/>
        <v>C</v>
      </c>
      <c r="J88" s="2"/>
    </row>
    <row r="89" ht="12.75" customHeight="1">
      <c r="A89" s="2" t="s">
        <v>103</v>
      </c>
      <c r="B89" s="3">
        <v>15.0</v>
      </c>
      <c r="C89" s="3">
        <v>6.0</v>
      </c>
      <c r="D89" s="2">
        <v>12.0</v>
      </c>
      <c r="E89" s="2">
        <v>10.0</v>
      </c>
      <c r="F89" s="2">
        <v>20.0</v>
      </c>
      <c r="G89" s="2">
        <f t="shared" si="1"/>
        <v>46</v>
      </c>
      <c r="H89" s="2" t="str">
        <f t="shared" si="2"/>
        <v>E</v>
      </c>
      <c r="J89" s="2"/>
    </row>
    <row r="90" ht="12.75" customHeight="1">
      <c r="A90" s="2" t="s">
        <v>104</v>
      </c>
      <c r="B90" s="3">
        <v>43.0</v>
      </c>
      <c r="C90" s="3">
        <v>7.0</v>
      </c>
      <c r="D90" s="2">
        <v>18.0</v>
      </c>
      <c r="E90" s="2">
        <v>10.0</v>
      </c>
      <c r="F90" s="2">
        <v>13.0</v>
      </c>
      <c r="G90" s="2">
        <f t="shared" si="1"/>
        <v>56.7</v>
      </c>
      <c r="H90" s="2" t="str">
        <f t="shared" si="2"/>
        <v>D</v>
      </c>
      <c r="J90" s="2"/>
    </row>
    <row r="91" ht="12.75" customHeight="1">
      <c r="A91" s="2" t="s">
        <v>105</v>
      </c>
      <c r="B91" s="3">
        <v>40.0</v>
      </c>
      <c r="C91" s="3">
        <v>15.0</v>
      </c>
      <c r="D91" s="2">
        <v>27.0</v>
      </c>
      <c r="E91" s="2">
        <v>13.0</v>
      </c>
      <c r="F91" s="2">
        <v>13.0</v>
      </c>
      <c r="G91" s="2">
        <f t="shared" si="1"/>
        <v>70</v>
      </c>
      <c r="H91" s="2" t="str">
        <f t="shared" si="2"/>
        <v>C</v>
      </c>
      <c r="J91" s="2"/>
    </row>
    <row r="92" ht="12.75" customHeight="1">
      <c r="A92" s="2" t="s">
        <v>106</v>
      </c>
      <c r="B92" s="3">
        <v>49.0</v>
      </c>
      <c r="C92" s="3">
        <v>9.0</v>
      </c>
      <c r="D92" s="2">
        <v>29.0</v>
      </c>
      <c r="E92" s="2">
        <v>10.0</v>
      </c>
      <c r="F92" s="2">
        <v>22.0</v>
      </c>
      <c r="G92" s="2">
        <f t="shared" si="1"/>
        <v>80.1</v>
      </c>
      <c r="H92" s="2" t="str">
        <f t="shared" si="2"/>
        <v>B</v>
      </c>
      <c r="J92" s="2"/>
    </row>
    <row r="93" ht="12.75" customHeight="1">
      <c r="A93" s="2" t="s">
        <v>107</v>
      </c>
      <c r="B93" s="3">
        <v>34.0</v>
      </c>
      <c r="C93" s="3">
        <v>7.0</v>
      </c>
      <c r="D93" s="2">
        <v>20.0</v>
      </c>
      <c r="E93" s="2">
        <v>11.0</v>
      </c>
      <c r="F93" s="2">
        <v>17.0</v>
      </c>
      <c r="G93" s="2">
        <f t="shared" si="1"/>
        <v>59.6</v>
      </c>
      <c r="H93" s="2" t="str">
        <f t="shared" si="2"/>
        <v>D</v>
      </c>
      <c r="J93" s="2"/>
    </row>
    <row r="94" ht="12.75" customHeight="1">
      <c r="A94" s="2" t="s">
        <v>108</v>
      </c>
      <c r="B94" s="3">
        <v>46.0</v>
      </c>
      <c r="C94" s="3">
        <v>5.0</v>
      </c>
      <c r="D94" s="2">
        <v>15.0</v>
      </c>
      <c r="E94" s="2">
        <v>9.0</v>
      </c>
      <c r="F94" s="2">
        <v>22.0</v>
      </c>
      <c r="G94" s="2">
        <f t="shared" si="1"/>
        <v>62.4</v>
      </c>
      <c r="H94" s="2" t="str">
        <f t="shared" si="2"/>
        <v>D</v>
      </c>
      <c r="J94" s="2"/>
    </row>
    <row r="95" ht="12.75" customHeight="1">
      <c r="A95" s="2" t="s">
        <v>109</v>
      </c>
      <c r="B95" s="3">
        <v>47.0</v>
      </c>
      <c r="C95" s="3">
        <v>10.0</v>
      </c>
      <c r="D95" s="2">
        <v>26.0</v>
      </c>
      <c r="E95" s="2">
        <v>7.0</v>
      </c>
      <c r="F95" s="2">
        <v>22.0</v>
      </c>
      <c r="G95" s="2">
        <f t="shared" si="1"/>
        <v>75.3</v>
      </c>
      <c r="H95" s="2" t="str">
        <f t="shared" si="2"/>
        <v>B</v>
      </c>
      <c r="J95" s="2"/>
    </row>
    <row r="96" ht="12.75" customHeight="1">
      <c r="A96" s="2" t="s">
        <v>110</v>
      </c>
      <c r="B96" s="3">
        <v>45.0</v>
      </c>
      <c r="C96" s="3">
        <v>11.0</v>
      </c>
      <c r="D96" s="2">
        <v>19.0</v>
      </c>
      <c r="E96" s="2">
        <v>9.0</v>
      </c>
      <c r="F96" s="2">
        <v>15.0</v>
      </c>
      <c r="G96" s="2">
        <f t="shared" si="1"/>
        <v>62</v>
      </c>
      <c r="H96" s="2" t="str">
        <f t="shared" si="2"/>
        <v>D</v>
      </c>
      <c r="J96" s="2"/>
    </row>
    <row r="97" ht="12.75" customHeight="1">
      <c r="A97" s="2" t="s">
        <v>111</v>
      </c>
      <c r="B97" s="3">
        <v>46.0</v>
      </c>
      <c r="C97" s="3">
        <v>12.0</v>
      </c>
      <c r="D97" s="2">
        <v>18.0</v>
      </c>
      <c r="E97" s="2">
        <v>6.0</v>
      </c>
      <c r="F97" s="2">
        <v>30.0</v>
      </c>
      <c r="G97" s="2">
        <f t="shared" si="1"/>
        <v>75.4</v>
      </c>
      <c r="H97" s="2" t="str">
        <f t="shared" si="2"/>
        <v>B</v>
      </c>
      <c r="J97" s="2"/>
    </row>
    <row r="98" ht="12.75" customHeight="1">
      <c r="A98" s="2" t="s">
        <v>112</v>
      </c>
      <c r="B98" s="3">
        <v>38.0</v>
      </c>
      <c r="C98" s="3">
        <v>16.0</v>
      </c>
      <c r="D98" s="2">
        <v>15.0</v>
      </c>
      <c r="E98" s="2">
        <v>15.0</v>
      </c>
      <c r="F98" s="2">
        <v>23.0</v>
      </c>
      <c r="G98" s="2">
        <f t="shared" si="1"/>
        <v>68.7</v>
      </c>
      <c r="H98" s="2" t="str">
        <f t="shared" si="2"/>
        <v>C</v>
      </c>
      <c r="J98" s="2"/>
    </row>
    <row r="99" ht="12.75" customHeight="1">
      <c r="A99" s="2" t="s">
        <v>113</v>
      </c>
      <c r="B99" s="3">
        <v>43.0</v>
      </c>
      <c r="C99" s="3">
        <v>20.0</v>
      </c>
      <c r="D99" s="2">
        <v>19.0</v>
      </c>
      <c r="E99" s="2">
        <v>19.0</v>
      </c>
      <c r="F99" s="2">
        <v>20.0</v>
      </c>
      <c r="G99" s="2">
        <f t="shared" si="1"/>
        <v>75.7</v>
      </c>
      <c r="H99" s="2" t="str">
        <f t="shared" si="2"/>
        <v>B</v>
      </c>
      <c r="J99" s="2"/>
    </row>
    <row r="100" ht="12.75" customHeight="1">
      <c r="A100" s="2" t="s">
        <v>114</v>
      </c>
      <c r="B100" s="3">
        <v>31.0</v>
      </c>
      <c r="C100" s="3">
        <v>7.0</v>
      </c>
      <c r="D100" s="2">
        <v>17.0</v>
      </c>
      <c r="E100" s="2">
        <v>12.0</v>
      </c>
      <c r="F100" s="2">
        <v>18.0</v>
      </c>
      <c r="G100" s="2">
        <f t="shared" si="1"/>
        <v>56.9</v>
      </c>
      <c r="H100" s="2" t="str">
        <f t="shared" si="2"/>
        <v>D</v>
      </c>
      <c r="J100" s="2"/>
    </row>
    <row r="101" ht="12.75" customHeight="1">
      <c r="A101" s="2" t="s">
        <v>115</v>
      </c>
      <c r="B101" s="3">
        <v>49.0</v>
      </c>
      <c r="C101" s="3">
        <v>5.0</v>
      </c>
      <c r="D101" s="2">
        <v>9.0</v>
      </c>
      <c r="E101" s="2">
        <v>9.0</v>
      </c>
      <c r="F101" s="2">
        <v>26.0</v>
      </c>
      <c r="G101" s="2">
        <f t="shared" si="1"/>
        <v>61.6</v>
      </c>
      <c r="H101" s="2" t="str">
        <f t="shared" si="2"/>
        <v>D</v>
      </c>
      <c r="J101" s="2"/>
    </row>
    <row r="102" ht="12.75" customHeight="1">
      <c r="G102" s="2"/>
      <c r="H102" s="2"/>
      <c r="J102" s="2"/>
    </row>
    <row r="103" ht="12.75" customHeight="1">
      <c r="G103" s="2"/>
      <c r="H103" s="2"/>
      <c r="J103" s="2"/>
    </row>
    <row r="104" ht="12.75" customHeight="1">
      <c r="G104" s="2"/>
      <c r="H104" s="2"/>
      <c r="J104" s="2"/>
    </row>
    <row r="105" ht="12.75" customHeight="1">
      <c r="G105" s="2"/>
      <c r="H105" s="2"/>
      <c r="J105" s="2"/>
    </row>
    <row r="106" ht="12.75" customHeight="1">
      <c r="G106" s="2"/>
      <c r="H106" s="2"/>
      <c r="J106" s="2"/>
    </row>
    <row r="107" ht="12.75" customHeight="1">
      <c r="G107" s="2"/>
      <c r="H107" s="2"/>
      <c r="J107" s="2"/>
    </row>
    <row r="108" ht="12.75" customHeight="1">
      <c r="G108" s="2"/>
      <c r="H108" s="2"/>
      <c r="J108" s="2"/>
    </row>
    <row r="109" ht="12.75" customHeight="1">
      <c r="G109" s="2"/>
      <c r="H109" s="2"/>
      <c r="J109" s="2"/>
    </row>
    <row r="110" ht="12.75" customHeight="1">
      <c r="G110" s="2"/>
      <c r="H110" s="2"/>
      <c r="J110" s="2"/>
    </row>
    <row r="111" ht="12.75" customHeight="1">
      <c r="G111" s="2"/>
      <c r="H111" s="2"/>
      <c r="J111" s="2"/>
    </row>
    <row r="112" ht="12.75" customHeight="1">
      <c r="G112" s="2"/>
      <c r="H112" s="2"/>
      <c r="J112" s="2"/>
    </row>
    <row r="113" ht="12.75" customHeight="1">
      <c r="G113" s="2"/>
      <c r="H113" s="2"/>
      <c r="J113" s="2"/>
    </row>
    <row r="114" ht="12.75" customHeight="1">
      <c r="G114" s="2"/>
      <c r="H114" s="2"/>
      <c r="J114" s="2"/>
    </row>
    <row r="115" ht="12.75" customHeight="1">
      <c r="G115" s="2"/>
      <c r="H115" s="2"/>
      <c r="J115" s="2"/>
    </row>
    <row r="116" ht="12.75" customHeight="1">
      <c r="G116" s="2"/>
      <c r="H116" s="2"/>
      <c r="J116" s="2"/>
    </row>
    <row r="117" ht="12.75" customHeight="1">
      <c r="G117" s="2"/>
      <c r="H117" s="2"/>
      <c r="J117" s="2"/>
    </row>
    <row r="118" ht="12.75" customHeight="1">
      <c r="G118" s="2"/>
      <c r="H118" s="2"/>
      <c r="J118" s="2"/>
    </row>
    <row r="119" ht="12.75" customHeight="1">
      <c r="G119" s="2"/>
      <c r="H119" s="2"/>
      <c r="J119" s="2"/>
    </row>
    <row r="120" ht="12.75" customHeight="1">
      <c r="G120" s="2"/>
      <c r="H120" s="2"/>
      <c r="J120" s="2"/>
    </row>
    <row r="121" ht="12.75" customHeight="1">
      <c r="G121" s="2"/>
      <c r="H121" s="2"/>
      <c r="J121" s="2"/>
    </row>
    <row r="122" ht="12.75" customHeight="1">
      <c r="G122" s="2"/>
      <c r="H122" s="2"/>
      <c r="J122" s="2"/>
    </row>
    <row r="123" ht="12.75" customHeight="1">
      <c r="G123" s="2"/>
      <c r="H123" s="2"/>
      <c r="J123" s="2"/>
    </row>
    <row r="124" ht="12.75" customHeight="1">
      <c r="G124" s="2"/>
      <c r="H124" s="2"/>
      <c r="J124" s="2"/>
    </row>
    <row r="125" ht="12.75" customHeight="1">
      <c r="G125" s="2"/>
      <c r="H125" s="2"/>
      <c r="J125" s="2"/>
    </row>
    <row r="126" ht="12.75" customHeight="1">
      <c r="G126" s="2"/>
      <c r="H126" s="2"/>
      <c r="J126" s="2"/>
    </row>
    <row r="127" ht="12.75" customHeight="1">
      <c r="G127" s="2"/>
      <c r="H127" s="2"/>
      <c r="J127" s="2"/>
    </row>
    <row r="128" ht="12.75" customHeight="1">
      <c r="G128" s="2"/>
      <c r="H128" s="2"/>
      <c r="J128" s="2"/>
    </row>
    <row r="129" ht="12.75" customHeight="1">
      <c r="G129" s="2"/>
      <c r="H129" s="2"/>
      <c r="J129" s="2"/>
    </row>
    <row r="130" ht="12.75" customHeight="1">
      <c r="G130" s="2"/>
      <c r="H130" s="2"/>
      <c r="J130" s="2"/>
    </row>
    <row r="131" ht="12.75" customHeight="1">
      <c r="G131" s="2"/>
      <c r="H131" s="2"/>
      <c r="J131" s="2"/>
    </row>
    <row r="132" ht="12.75" customHeight="1">
      <c r="G132" s="2"/>
      <c r="H132" s="2"/>
      <c r="J132" s="2"/>
    </row>
    <row r="133" ht="12.75" customHeight="1">
      <c r="G133" s="2"/>
      <c r="H133" s="2"/>
      <c r="J133" s="2"/>
    </row>
    <row r="134" ht="12.75" customHeight="1">
      <c r="G134" s="2"/>
      <c r="H134" s="2"/>
      <c r="J134" s="2"/>
    </row>
    <row r="135" ht="12.75" customHeight="1">
      <c r="G135" s="2"/>
      <c r="H135" s="2"/>
      <c r="J135" s="2"/>
    </row>
    <row r="136" ht="12.75" customHeight="1">
      <c r="G136" s="2"/>
      <c r="H136" s="2"/>
      <c r="J136" s="2"/>
    </row>
    <row r="137" ht="12.75" customHeight="1">
      <c r="G137" s="2"/>
      <c r="H137" s="2"/>
      <c r="J137" s="2"/>
    </row>
    <row r="138" ht="12.75" customHeight="1">
      <c r="G138" s="2"/>
      <c r="H138" s="2"/>
      <c r="J138" s="2"/>
    </row>
    <row r="139" ht="12.75" customHeight="1">
      <c r="G139" s="2"/>
      <c r="H139" s="2"/>
      <c r="J139" s="2"/>
    </row>
    <row r="140" ht="12.75" customHeight="1">
      <c r="G140" s="2"/>
      <c r="H140" s="2"/>
      <c r="J140" s="2"/>
    </row>
    <row r="141" ht="12.75" customHeight="1">
      <c r="G141" s="2"/>
      <c r="H141" s="2"/>
      <c r="J141" s="2"/>
    </row>
    <row r="142" ht="12.75" customHeight="1">
      <c r="G142" s="2"/>
      <c r="H142" s="2"/>
      <c r="J142" s="2"/>
    </row>
    <row r="143" ht="12.75" customHeight="1">
      <c r="G143" s="2"/>
      <c r="H143" s="2"/>
      <c r="J143" s="2"/>
    </row>
    <row r="144" ht="12.75" customHeight="1">
      <c r="G144" s="2"/>
      <c r="H144" s="2"/>
      <c r="J144" s="2"/>
    </row>
    <row r="145" ht="12.75" customHeight="1">
      <c r="G145" s="2"/>
      <c r="H145" s="2"/>
      <c r="J145" s="2"/>
    </row>
    <row r="146" ht="12.75" customHeight="1">
      <c r="G146" s="2"/>
      <c r="H146" s="2"/>
      <c r="J146" s="2"/>
    </row>
    <row r="147" ht="12.75" customHeight="1">
      <c r="G147" s="2"/>
      <c r="H147" s="2"/>
      <c r="J147" s="2"/>
    </row>
    <row r="148" ht="12.75" customHeight="1">
      <c r="G148" s="2"/>
      <c r="H148" s="2"/>
      <c r="J148" s="2"/>
    </row>
    <row r="149" ht="12.75" customHeight="1">
      <c r="G149" s="2"/>
      <c r="H149" s="2"/>
      <c r="J149" s="2"/>
    </row>
    <row r="150" ht="12.75" customHeight="1">
      <c r="G150" s="2"/>
      <c r="H150" s="2"/>
      <c r="J150" s="2"/>
    </row>
    <row r="151" ht="12.75" customHeight="1">
      <c r="G151" s="2"/>
      <c r="H151" s="2"/>
      <c r="J151" s="2"/>
    </row>
    <row r="152" ht="12.75" customHeight="1">
      <c r="G152" s="2"/>
      <c r="H152" s="2"/>
      <c r="J152" s="2"/>
    </row>
    <row r="153" ht="12.75" customHeight="1">
      <c r="G153" s="2"/>
      <c r="H153" s="2"/>
      <c r="J153" s="2"/>
    </row>
    <row r="154" ht="12.75" customHeight="1">
      <c r="G154" s="2"/>
      <c r="H154" s="2"/>
      <c r="J154" s="2"/>
    </row>
    <row r="155" ht="12.75" customHeight="1">
      <c r="G155" s="2"/>
      <c r="H155" s="2"/>
      <c r="J155" s="2"/>
    </row>
    <row r="156" ht="12.75" customHeight="1">
      <c r="G156" s="2"/>
      <c r="H156" s="2"/>
      <c r="J156" s="2"/>
    </row>
    <row r="157" ht="12.75" customHeight="1">
      <c r="G157" s="2"/>
      <c r="H157" s="2"/>
      <c r="J157" s="2"/>
    </row>
    <row r="158" ht="12.75" customHeight="1">
      <c r="G158" s="2"/>
      <c r="H158" s="2"/>
      <c r="J158" s="2"/>
    </row>
    <row r="159" ht="12.75" customHeight="1">
      <c r="G159" s="2"/>
      <c r="H159" s="2"/>
      <c r="J159" s="2"/>
    </row>
    <row r="160" ht="12.75" customHeight="1">
      <c r="G160" s="2"/>
      <c r="H160" s="2"/>
      <c r="J160" s="2"/>
    </row>
    <row r="161" ht="12.75" customHeight="1">
      <c r="G161" s="2"/>
      <c r="H161" s="2"/>
      <c r="J161" s="2"/>
    </row>
    <row r="162" ht="12.75" customHeight="1">
      <c r="G162" s="2"/>
      <c r="H162" s="2"/>
      <c r="J162" s="2"/>
    </row>
    <row r="163" ht="12.75" customHeight="1">
      <c r="G163" s="2"/>
      <c r="H163" s="2"/>
      <c r="J163" s="2"/>
    </row>
    <row r="164" ht="12.75" customHeight="1">
      <c r="G164" s="2"/>
      <c r="H164" s="2"/>
      <c r="J164" s="2"/>
    </row>
    <row r="165" ht="12.75" customHeight="1">
      <c r="G165" s="2"/>
      <c r="H165" s="2"/>
      <c r="J165" s="2"/>
    </row>
    <row r="166" ht="12.75" customHeight="1">
      <c r="G166" s="2"/>
      <c r="H166" s="2"/>
      <c r="J166" s="2"/>
    </row>
    <row r="167" ht="12.75" customHeight="1">
      <c r="G167" s="2"/>
      <c r="H167" s="2"/>
      <c r="J167" s="2"/>
    </row>
    <row r="168" ht="12.75" customHeight="1">
      <c r="G168" s="2"/>
      <c r="H168" s="2"/>
      <c r="J168" s="2"/>
    </row>
    <row r="169" ht="12.75" customHeight="1">
      <c r="G169" s="2"/>
      <c r="H169" s="2"/>
      <c r="J169" s="2"/>
    </row>
    <row r="170" ht="12.75" customHeight="1">
      <c r="G170" s="2"/>
      <c r="H170" s="2"/>
      <c r="J170" s="2"/>
    </row>
    <row r="171" ht="12.75" customHeight="1">
      <c r="G171" s="2"/>
      <c r="H171" s="2"/>
      <c r="J171" s="2"/>
    </row>
    <row r="172" ht="12.75" customHeight="1">
      <c r="G172" s="2"/>
      <c r="H172" s="2"/>
      <c r="J172" s="2"/>
    </row>
    <row r="173" ht="12.75" customHeight="1">
      <c r="G173" s="2"/>
      <c r="H173" s="2"/>
      <c r="J173" s="2"/>
    </row>
    <row r="174" ht="12.75" customHeight="1">
      <c r="G174" s="2"/>
      <c r="H174" s="2"/>
      <c r="J174" s="2"/>
    </row>
    <row r="175" ht="12.75" customHeight="1">
      <c r="G175" s="2"/>
      <c r="H175" s="2"/>
      <c r="J175" s="2"/>
    </row>
    <row r="176" ht="12.75" customHeight="1">
      <c r="G176" s="2"/>
      <c r="H176" s="2"/>
      <c r="J176" s="2"/>
    </row>
    <row r="177" ht="12.75" customHeight="1">
      <c r="G177" s="2"/>
      <c r="H177" s="2"/>
      <c r="J177" s="2"/>
    </row>
    <row r="178" ht="12.75" customHeight="1">
      <c r="G178" s="2"/>
      <c r="H178" s="2"/>
      <c r="J178" s="2"/>
    </row>
    <row r="179" ht="12.75" customHeight="1">
      <c r="G179" s="2"/>
      <c r="H179" s="2"/>
      <c r="J179" s="2"/>
    </row>
    <row r="180" ht="12.75" customHeight="1">
      <c r="G180" s="2"/>
      <c r="H180" s="2"/>
      <c r="J180" s="2"/>
    </row>
    <row r="181" ht="12.75" customHeight="1">
      <c r="G181" s="2"/>
      <c r="H181" s="2"/>
      <c r="J181" s="2"/>
    </row>
    <row r="182" ht="12.75" customHeight="1">
      <c r="G182" s="2"/>
      <c r="H182" s="2"/>
      <c r="J182" s="2"/>
    </row>
    <row r="183" ht="12.75" customHeight="1">
      <c r="G183" s="2"/>
      <c r="H183" s="2"/>
      <c r="J183" s="2"/>
    </row>
    <row r="184" ht="12.75" customHeight="1">
      <c r="G184" s="2"/>
      <c r="H184" s="2"/>
      <c r="J184" s="2"/>
    </row>
    <row r="185" ht="12.75" customHeight="1">
      <c r="G185" s="2"/>
      <c r="H185" s="2"/>
      <c r="J185" s="2"/>
    </row>
    <row r="186" ht="12.75" customHeight="1">
      <c r="G186" s="2"/>
      <c r="H186" s="2"/>
      <c r="J186" s="2"/>
    </row>
    <row r="187" ht="12.75" customHeight="1">
      <c r="G187" s="2"/>
      <c r="H187" s="2"/>
      <c r="J187" s="2"/>
    </row>
    <row r="188" ht="12.75" customHeight="1">
      <c r="G188" s="2"/>
      <c r="H188" s="2"/>
      <c r="J188" s="2"/>
    </row>
    <row r="189" ht="12.75" customHeight="1">
      <c r="G189" s="2"/>
      <c r="H189" s="2"/>
      <c r="J189" s="2"/>
    </row>
    <row r="190" ht="12.75" customHeight="1">
      <c r="G190" s="2"/>
      <c r="H190" s="2"/>
      <c r="J190" s="2"/>
    </row>
    <row r="191" ht="12.75" customHeight="1">
      <c r="G191" s="2"/>
      <c r="H191" s="2"/>
      <c r="J191" s="2"/>
    </row>
    <row r="192" ht="12.75" customHeight="1">
      <c r="G192" s="2"/>
      <c r="H192" s="2"/>
      <c r="J192" s="2"/>
    </row>
    <row r="193" ht="12.75" customHeight="1">
      <c r="G193" s="2"/>
      <c r="H193" s="2"/>
      <c r="J193" s="2"/>
    </row>
    <row r="194" ht="12.75" customHeight="1">
      <c r="G194" s="2"/>
      <c r="H194" s="2"/>
      <c r="J194" s="2"/>
    </row>
    <row r="195" ht="12.75" customHeight="1">
      <c r="G195" s="2"/>
      <c r="H195" s="2"/>
      <c r="J195" s="2"/>
    </row>
    <row r="196" ht="12.75" customHeight="1">
      <c r="G196" s="2"/>
      <c r="H196" s="2"/>
      <c r="J196" s="2"/>
    </row>
    <row r="197" ht="12.75" customHeight="1">
      <c r="G197" s="2"/>
      <c r="H197" s="2"/>
      <c r="J197" s="2"/>
    </row>
    <row r="198" ht="12.75" customHeight="1">
      <c r="G198" s="2"/>
      <c r="H198" s="2"/>
      <c r="J198" s="2"/>
    </row>
    <row r="199" ht="12.75" customHeight="1">
      <c r="G199" s="2"/>
      <c r="H199" s="2"/>
      <c r="J199" s="2"/>
    </row>
    <row r="200" ht="12.75" customHeight="1">
      <c r="G200" s="2"/>
      <c r="H200" s="2"/>
      <c r="J200" s="2"/>
    </row>
    <row r="201" ht="12.75" customHeight="1">
      <c r="G201" s="2"/>
      <c r="H201" s="2"/>
      <c r="J201" s="2"/>
    </row>
    <row r="202" ht="12.75" customHeight="1">
      <c r="G202" s="2"/>
      <c r="H202" s="2"/>
      <c r="J202" s="2"/>
    </row>
    <row r="203" ht="12.75" customHeight="1">
      <c r="G203" s="2"/>
      <c r="H203" s="2"/>
      <c r="J203" s="2"/>
    </row>
    <row r="204" ht="12.75" customHeight="1">
      <c r="G204" s="2"/>
      <c r="H204" s="2"/>
      <c r="J204" s="2"/>
    </row>
    <row r="205" ht="12.75" customHeight="1">
      <c r="G205" s="2"/>
      <c r="H205" s="2"/>
      <c r="J205" s="2"/>
    </row>
    <row r="206" ht="12.75" customHeight="1">
      <c r="G206" s="2"/>
      <c r="H206" s="2"/>
      <c r="J206" s="2"/>
    </row>
    <row r="207" ht="12.75" customHeight="1">
      <c r="G207" s="2"/>
      <c r="H207" s="2"/>
      <c r="J207" s="2"/>
    </row>
    <row r="208" ht="12.75" customHeight="1">
      <c r="G208" s="2"/>
      <c r="H208" s="2"/>
      <c r="J208" s="2"/>
    </row>
    <row r="209" ht="12.75" customHeight="1">
      <c r="G209" s="2"/>
      <c r="H209" s="2"/>
      <c r="J209" s="2"/>
    </row>
    <row r="210" ht="12.75" customHeight="1">
      <c r="G210" s="2"/>
      <c r="H210" s="2"/>
      <c r="J210" s="2"/>
    </row>
    <row r="211" ht="12.75" customHeight="1">
      <c r="G211" s="2"/>
      <c r="H211" s="2"/>
      <c r="J211" s="2"/>
    </row>
    <row r="212" ht="12.75" customHeight="1">
      <c r="G212" s="2"/>
      <c r="H212" s="2"/>
      <c r="J212" s="2"/>
    </row>
    <row r="213" ht="12.75" customHeight="1">
      <c r="G213" s="2"/>
      <c r="H213" s="2"/>
      <c r="J213" s="2"/>
    </row>
    <row r="214" ht="12.75" customHeight="1">
      <c r="G214" s="2"/>
      <c r="H214" s="2"/>
      <c r="J214" s="2"/>
    </row>
    <row r="215" ht="12.75" customHeight="1">
      <c r="G215" s="2"/>
      <c r="H215" s="2"/>
      <c r="J215" s="2"/>
    </row>
    <row r="216" ht="12.75" customHeight="1">
      <c r="G216" s="2"/>
      <c r="H216" s="2"/>
      <c r="J216" s="2"/>
    </row>
    <row r="217" ht="12.75" customHeight="1">
      <c r="G217" s="2"/>
      <c r="H217" s="2"/>
      <c r="J217" s="2"/>
    </row>
    <row r="218" ht="12.75" customHeight="1">
      <c r="G218" s="2"/>
      <c r="H218" s="2"/>
      <c r="J218" s="2"/>
    </row>
    <row r="219" ht="12.75" customHeight="1">
      <c r="G219" s="2"/>
      <c r="H219" s="2"/>
      <c r="J219" s="2"/>
    </row>
    <row r="220" ht="12.75" customHeight="1">
      <c r="G220" s="2"/>
      <c r="H220" s="2"/>
      <c r="J220" s="2"/>
    </row>
    <row r="221" ht="12.75" customHeight="1">
      <c r="G221" s="2"/>
      <c r="H221" s="2"/>
      <c r="J221" s="2"/>
    </row>
    <row r="222" ht="12.75" customHeight="1">
      <c r="G222" s="2"/>
      <c r="H222" s="2"/>
      <c r="J222" s="2"/>
    </row>
    <row r="223" ht="12.75" customHeight="1">
      <c r="G223" s="2"/>
      <c r="H223" s="2"/>
      <c r="J223" s="2"/>
    </row>
    <row r="224" ht="12.75" customHeight="1">
      <c r="G224" s="2"/>
      <c r="H224" s="2"/>
      <c r="J224" s="2"/>
    </row>
    <row r="225" ht="12.75" customHeight="1">
      <c r="G225" s="2"/>
      <c r="H225" s="2"/>
      <c r="J225" s="2"/>
    </row>
    <row r="226" ht="12.75" customHeight="1">
      <c r="G226" s="2"/>
      <c r="H226" s="2"/>
      <c r="J226" s="2"/>
    </row>
    <row r="227" ht="12.75" customHeight="1">
      <c r="G227" s="2"/>
      <c r="H227" s="2"/>
      <c r="J227" s="2"/>
    </row>
    <row r="228" ht="12.75" customHeight="1">
      <c r="G228" s="2"/>
      <c r="H228" s="2"/>
      <c r="J228" s="2"/>
    </row>
    <row r="229" ht="12.75" customHeight="1">
      <c r="G229" s="2"/>
      <c r="H229" s="2"/>
      <c r="J229" s="2"/>
    </row>
    <row r="230" ht="12.75" customHeight="1">
      <c r="G230" s="2"/>
      <c r="H230" s="2"/>
      <c r="J230" s="2"/>
    </row>
    <row r="231" ht="12.75" customHeight="1">
      <c r="G231" s="2"/>
      <c r="H231" s="2"/>
      <c r="J231" s="2"/>
    </row>
    <row r="232" ht="12.75" customHeight="1">
      <c r="G232" s="2"/>
      <c r="H232" s="2"/>
      <c r="J232" s="2"/>
    </row>
    <row r="233" ht="12.75" customHeight="1">
      <c r="G233" s="2"/>
      <c r="H233" s="2"/>
      <c r="J233" s="2"/>
    </row>
    <row r="234" ht="12.75" customHeight="1">
      <c r="G234" s="2"/>
      <c r="H234" s="2"/>
      <c r="J234" s="2"/>
    </row>
    <row r="235" ht="12.75" customHeight="1">
      <c r="G235" s="2"/>
      <c r="H235" s="2"/>
      <c r="J235" s="2"/>
    </row>
    <row r="236" ht="12.75" customHeight="1">
      <c r="G236" s="2"/>
      <c r="H236" s="2"/>
      <c r="J236" s="2"/>
    </row>
    <row r="237" ht="12.75" customHeight="1">
      <c r="G237" s="2"/>
      <c r="H237" s="2"/>
      <c r="J237" s="2"/>
    </row>
    <row r="238" ht="12.75" customHeight="1">
      <c r="G238" s="2"/>
      <c r="H238" s="2"/>
      <c r="J238" s="2"/>
    </row>
    <row r="239" ht="12.75" customHeight="1">
      <c r="G239" s="2"/>
      <c r="H239" s="2"/>
      <c r="J239" s="2"/>
    </row>
    <row r="240" ht="12.75" customHeight="1">
      <c r="G240" s="2"/>
      <c r="H240" s="2"/>
      <c r="J240" s="2"/>
    </row>
    <row r="241" ht="12.75" customHeight="1">
      <c r="G241" s="2"/>
      <c r="H241" s="2"/>
      <c r="J241" s="2"/>
    </row>
    <row r="242" ht="12.75" customHeight="1">
      <c r="G242" s="2"/>
      <c r="H242" s="2"/>
      <c r="J242" s="2"/>
    </row>
    <row r="243" ht="12.75" customHeight="1">
      <c r="G243" s="2"/>
      <c r="H243" s="2"/>
      <c r="J243" s="2"/>
    </row>
    <row r="244" ht="12.75" customHeight="1">
      <c r="G244" s="2"/>
      <c r="H244" s="2"/>
      <c r="J244" s="2"/>
    </row>
    <row r="245" ht="12.75" customHeight="1">
      <c r="G245" s="2"/>
      <c r="H245" s="2"/>
      <c r="J245" s="2"/>
    </row>
    <row r="246" ht="12.75" customHeight="1">
      <c r="G246" s="2"/>
      <c r="H246" s="2"/>
      <c r="J246" s="2"/>
    </row>
    <row r="247" ht="12.75" customHeight="1">
      <c r="G247" s="2"/>
      <c r="H247" s="2"/>
      <c r="J247" s="2"/>
    </row>
    <row r="248" ht="12.75" customHeight="1">
      <c r="G248" s="2"/>
      <c r="H248" s="2"/>
      <c r="J248" s="2"/>
    </row>
    <row r="249" ht="12.75" customHeight="1">
      <c r="G249" s="2"/>
      <c r="H249" s="2"/>
      <c r="J249" s="2"/>
    </row>
    <row r="250" ht="12.75" customHeight="1">
      <c r="G250" s="2"/>
      <c r="H250" s="2"/>
      <c r="J250" s="2"/>
    </row>
    <row r="251" ht="12.75" customHeight="1">
      <c r="G251" s="2"/>
      <c r="H251" s="2"/>
      <c r="J251" s="2"/>
    </row>
    <row r="252" ht="12.75" customHeight="1">
      <c r="G252" s="2"/>
      <c r="H252" s="2"/>
      <c r="J252" s="2"/>
    </row>
    <row r="253" ht="12.75" customHeight="1">
      <c r="G253" s="2"/>
      <c r="H253" s="2"/>
      <c r="J253" s="2"/>
    </row>
    <row r="254" ht="12.75" customHeight="1">
      <c r="G254" s="2"/>
      <c r="H254" s="2"/>
      <c r="J254" s="2"/>
    </row>
    <row r="255" ht="12.75" customHeight="1">
      <c r="G255" s="2"/>
      <c r="H255" s="2"/>
      <c r="J255" s="2"/>
    </row>
    <row r="256" ht="12.75" customHeight="1">
      <c r="G256" s="2"/>
      <c r="H256" s="2"/>
      <c r="J256" s="2"/>
    </row>
    <row r="257" ht="12.75" customHeight="1">
      <c r="G257" s="2"/>
      <c r="H257" s="2"/>
      <c r="J257" s="2"/>
    </row>
    <row r="258" ht="12.75" customHeight="1">
      <c r="G258" s="2"/>
      <c r="H258" s="2"/>
      <c r="J258" s="2"/>
    </row>
    <row r="259" ht="12.75" customHeight="1">
      <c r="G259" s="2"/>
      <c r="H259" s="2"/>
      <c r="J259" s="2"/>
    </row>
    <row r="260" ht="12.75" customHeight="1">
      <c r="G260" s="2"/>
      <c r="H260" s="2"/>
      <c r="J260" s="2"/>
    </row>
    <row r="261" ht="12.75" customHeight="1">
      <c r="G261" s="2"/>
      <c r="H261" s="2"/>
      <c r="J261" s="2"/>
    </row>
    <row r="262" ht="12.75" customHeight="1">
      <c r="G262" s="2"/>
      <c r="H262" s="2"/>
      <c r="J262" s="2"/>
    </row>
    <row r="263" ht="12.75" customHeight="1">
      <c r="G263" s="2"/>
      <c r="H263" s="2"/>
      <c r="J263" s="2"/>
    </row>
    <row r="264" ht="12.75" customHeight="1">
      <c r="G264" s="2"/>
      <c r="H264" s="2"/>
      <c r="J264" s="2"/>
    </row>
    <row r="265" ht="12.75" customHeight="1">
      <c r="G265" s="2"/>
      <c r="H265" s="2"/>
      <c r="J265" s="2"/>
    </row>
    <row r="266" ht="12.75" customHeight="1">
      <c r="G266" s="2"/>
      <c r="H266" s="2"/>
      <c r="J266" s="2"/>
    </row>
    <row r="267" ht="12.75" customHeight="1">
      <c r="G267" s="2"/>
      <c r="H267" s="2"/>
      <c r="J267" s="2"/>
    </row>
    <row r="268" ht="12.75" customHeight="1">
      <c r="G268" s="2"/>
      <c r="H268" s="2"/>
      <c r="J268" s="2"/>
    </row>
    <row r="269" ht="12.75" customHeight="1">
      <c r="G269" s="2"/>
      <c r="H269" s="2"/>
      <c r="J269" s="2"/>
    </row>
    <row r="270" ht="12.75" customHeight="1">
      <c r="G270" s="2"/>
      <c r="H270" s="2"/>
      <c r="J270" s="2"/>
    </row>
    <row r="271" ht="12.75" customHeight="1">
      <c r="G271" s="2"/>
      <c r="H271" s="2"/>
      <c r="J271" s="2"/>
    </row>
    <row r="272" ht="12.75" customHeight="1">
      <c r="G272" s="2"/>
      <c r="H272" s="2"/>
      <c r="J272" s="2"/>
    </row>
    <row r="273" ht="12.75" customHeight="1">
      <c r="G273" s="2"/>
      <c r="H273" s="2"/>
      <c r="J273" s="2"/>
    </row>
    <row r="274" ht="12.75" customHeight="1">
      <c r="G274" s="2"/>
      <c r="H274" s="2"/>
      <c r="J274" s="2"/>
    </row>
    <row r="275" ht="12.75" customHeight="1">
      <c r="G275" s="2"/>
      <c r="H275" s="2"/>
      <c r="J275" s="2"/>
    </row>
    <row r="276" ht="12.75" customHeight="1">
      <c r="G276" s="2"/>
      <c r="H276" s="2"/>
      <c r="J276" s="2"/>
    </row>
    <row r="277" ht="12.75" customHeight="1">
      <c r="G277" s="2"/>
      <c r="H277" s="2"/>
      <c r="J277" s="2"/>
    </row>
    <row r="278" ht="12.75" customHeight="1">
      <c r="G278" s="2"/>
      <c r="H278" s="2"/>
      <c r="J278" s="2"/>
    </row>
    <row r="279" ht="12.75" customHeight="1">
      <c r="G279" s="2"/>
      <c r="H279" s="2"/>
      <c r="J279" s="2"/>
    </row>
    <row r="280" ht="12.75" customHeight="1">
      <c r="G280" s="2"/>
      <c r="H280" s="2"/>
      <c r="J280" s="2"/>
    </row>
    <row r="281" ht="12.75" customHeight="1">
      <c r="G281" s="2"/>
      <c r="H281" s="2"/>
      <c r="J281" s="2"/>
    </row>
    <row r="282" ht="12.75" customHeight="1">
      <c r="G282" s="2"/>
      <c r="H282" s="2"/>
      <c r="J282" s="2"/>
    </row>
    <row r="283" ht="12.75" customHeight="1">
      <c r="G283" s="2"/>
      <c r="H283" s="2"/>
      <c r="J283" s="2"/>
    </row>
    <row r="284" ht="12.75" customHeight="1">
      <c r="G284" s="2"/>
      <c r="H284" s="2"/>
      <c r="J284" s="2"/>
    </row>
    <row r="285" ht="12.75" customHeight="1">
      <c r="G285" s="2"/>
      <c r="H285" s="2"/>
      <c r="J285" s="2"/>
    </row>
    <row r="286" ht="12.75" customHeight="1">
      <c r="G286" s="2"/>
      <c r="H286" s="2"/>
      <c r="J286" s="2"/>
    </row>
    <row r="287" ht="12.75" customHeight="1">
      <c r="G287" s="2"/>
      <c r="H287" s="2"/>
      <c r="J287" s="2"/>
    </row>
    <row r="288" ht="12.75" customHeight="1">
      <c r="G288" s="2"/>
      <c r="H288" s="2"/>
      <c r="J288" s="2"/>
    </row>
    <row r="289" ht="12.75" customHeight="1">
      <c r="G289" s="2"/>
      <c r="H289" s="2"/>
      <c r="J289" s="2"/>
    </row>
    <row r="290" ht="12.75" customHeight="1">
      <c r="G290" s="2"/>
      <c r="H290" s="2"/>
      <c r="J290" s="2"/>
    </row>
    <row r="291" ht="12.75" customHeight="1">
      <c r="G291" s="2"/>
      <c r="H291" s="2"/>
      <c r="J291" s="2"/>
    </row>
    <row r="292" ht="12.75" customHeight="1">
      <c r="G292" s="2"/>
      <c r="H292" s="2"/>
      <c r="J292" s="2"/>
    </row>
    <row r="293" ht="12.75" customHeight="1">
      <c r="G293" s="2"/>
      <c r="H293" s="2"/>
      <c r="J293" s="2"/>
    </row>
    <row r="294" ht="12.75" customHeight="1">
      <c r="G294" s="2"/>
      <c r="H294" s="2"/>
      <c r="J294" s="2"/>
    </row>
    <row r="295" ht="12.75" customHeight="1">
      <c r="G295" s="2"/>
      <c r="H295" s="2"/>
      <c r="J295" s="2"/>
    </row>
    <row r="296" ht="12.75" customHeight="1">
      <c r="G296" s="2"/>
      <c r="H296" s="2"/>
      <c r="J296" s="2"/>
    </row>
    <row r="297" ht="12.75" customHeight="1">
      <c r="G297" s="2"/>
      <c r="H297" s="2"/>
      <c r="J297" s="2"/>
    </row>
    <row r="298" ht="12.75" customHeight="1">
      <c r="G298" s="2"/>
      <c r="H298" s="2"/>
      <c r="J298" s="2"/>
    </row>
    <row r="299" ht="12.75" customHeight="1">
      <c r="G299" s="2"/>
      <c r="H299" s="2"/>
      <c r="J299" s="2"/>
    </row>
    <row r="300" ht="12.75" customHeight="1">
      <c r="G300" s="2"/>
      <c r="H300" s="2"/>
      <c r="J300" s="2"/>
    </row>
    <row r="301" ht="12.75" customHeight="1">
      <c r="G301" s="2"/>
      <c r="H301" s="2"/>
      <c r="J301" s="2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