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Neural Networks\Code\"/>
    </mc:Choice>
  </mc:AlternateContent>
  <bookViews>
    <workbookView xWindow="0" yWindow="0" windowWidth="29010" windowHeight="12180" tabRatio="12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1" l="1"/>
  <c r="R70" i="1"/>
  <c r="S68" i="1"/>
  <c r="R68" i="1"/>
  <c r="S67" i="1"/>
  <c r="R67" i="1"/>
  <c r="S65" i="1"/>
  <c r="R65" i="1"/>
  <c r="S64" i="1"/>
  <c r="R64" i="1"/>
  <c r="S62" i="1"/>
  <c r="R62" i="1"/>
  <c r="R60" i="1"/>
  <c r="R59" i="1"/>
  <c r="R57" i="1"/>
  <c r="R56" i="1"/>
  <c r="R54" i="1"/>
  <c r="R53" i="1"/>
  <c r="R51" i="1"/>
  <c r="R50" i="1"/>
  <c r="S48" i="1"/>
  <c r="R48" i="1"/>
  <c r="S47" i="1"/>
  <c r="R47" i="1"/>
  <c r="E70" i="1"/>
  <c r="E67" i="1"/>
  <c r="E71" i="1"/>
  <c r="F68" i="1"/>
  <c r="E68" i="1"/>
  <c r="F67" i="1"/>
  <c r="F65" i="1"/>
  <c r="F64" i="1"/>
  <c r="E65" i="1"/>
  <c r="E64" i="1"/>
  <c r="F62" i="1"/>
  <c r="E62" i="1"/>
  <c r="E60" i="1"/>
  <c r="E59" i="1"/>
  <c r="E57" i="1"/>
  <c r="E56" i="1"/>
  <c r="E54" i="1"/>
  <c r="E53" i="1"/>
  <c r="E51" i="1"/>
  <c r="E50" i="1"/>
  <c r="E48" i="1"/>
  <c r="E47" i="1"/>
  <c r="E42" i="1"/>
  <c r="F41" i="1"/>
  <c r="E41" i="1"/>
  <c r="F39" i="1"/>
  <c r="E39" i="1"/>
  <c r="F37" i="1"/>
  <c r="E37" i="1"/>
  <c r="E34" i="1"/>
  <c r="E35" i="1" s="1"/>
  <c r="E33" i="1"/>
  <c r="E22" i="1"/>
  <c r="D22" i="1"/>
  <c r="E21" i="1"/>
  <c r="D21" i="1"/>
  <c r="L22" i="1"/>
  <c r="K22" i="1"/>
  <c r="L21" i="1"/>
  <c r="K21" i="1"/>
  <c r="S21" i="1"/>
  <c r="R21" i="1"/>
  <c r="G24" i="1" l="1"/>
  <c r="H24" i="1" s="1"/>
  <c r="G23" i="1"/>
  <c r="H23" i="1" s="1"/>
  <c r="H11" i="1" l="1"/>
  <c r="H4" i="1"/>
  <c r="N23" i="1" s="1"/>
  <c r="N24" i="1" l="1"/>
  <c r="O24" i="1" s="1"/>
  <c r="O11" i="1" s="1"/>
  <c r="O23" i="1"/>
  <c r="O4" i="1" s="1"/>
  <c r="U23" i="1" s="1"/>
  <c r="V23" i="1" l="1"/>
  <c r="V4" i="1" s="1"/>
  <c r="AA4" i="1" s="1"/>
</calcChain>
</file>

<file path=xl/sharedStrings.xml><?xml version="1.0" encoding="utf-8"?>
<sst xmlns="http://schemas.openxmlformats.org/spreadsheetml/2006/main" count="85" uniqueCount="52">
  <si>
    <t>W12</t>
  </si>
  <si>
    <t>W11</t>
  </si>
  <si>
    <t>W21</t>
  </si>
  <si>
    <t>W22</t>
  </si>
  <si>
    <t>Input</t>
  </si>
  <si>
    <t>Bias1</t>
  </si>
  <si>
    <t>Output</t>
  </si>
  <si>
    <t>Hidden1</t>
  </si>
  <si>
    <t>Bias2</t>
  </si>
  <si>
    <t>Hidden2</t>
  </si>
  <si>
    <t>SUM</t>
  </si>
  <si>
    <t>SIG</t>
  </si>
  <si>
    <t>Bias</t>
  </si>
  <si>
    <t>Target</t>
  </si>
  <si>
    <t>Error</t>
  </si>
  <si>
    <t>Learning Rate</t>
  </si>
  <si>
    <t>Gradient</t>
  </si>
  <si>
    <t>Output layer</t>
  </si>
  <si>
    <t>Corrections</t>
  </si>
  <si>
    <t>Derivative of output</t>
  </si>
  <si>
    <t>* Error</t>
  </si>
  <si>
    <t>* Learning rate</t>
  </si>
  <si>
    <t>Deltas</t>
  </si>
  <si>
    <t>Step</t>
  </si>
  <si>
    <t>Hidden2 Output Transposed</t>
  </si>
  <si>
    <t>Adjustments</t>
  </si>
  <si>
    <t>New Weights for Output</t>
  </si>
  <si>
    <t>New Bias for Output</t>
  </si>
  <si>
    <t>(Weights + Delta)</t>
  </si>
  <si>
    <t>(Bias + Gradient)</t>
  </si>
  <si>
    <t>Hidden layer 2</t>
  </si>
  <si>
    <t xml:space="preserve">Step </t>
  </si>
  <si>
    <t>Hidden2 errors</t>
  </si>
  <si>
    <t>* (dot product) Output error</t>
  </si>
  <si>
    <t>Derivative of hidden 2 output</t>
  </si>
  <si>
    <t>* hidden errors</t>
  </si>
  <si>
    <t>Newly Updated Weights Output Transposed</t>
  </si>
  <si>
    <t>* learning rate</t>
  </si>
  <si>
    <t>Hidden1 Output Transposed</t>
  </si>
  <si>
    <t>Gradient * (dot product) Hidden1 Transposed</t>
  </si>
  <si>
    <t>Gradient * (dot product) Hidden2 Transposed</t>
  </si>
  <si>
    <t>Hidden layer 1</t>
  </si>
  <si>
    <t>Hidden1 errors</t>
  </si>
  <si>
    <t>Newly Updated Weights Hidden2 Transposed</t>
  </si>
  <si>
    <t>New Weights for Hidden2</t>
  </si>
  <si>
    <t xml:space="preserve">New Bias for Hidden2 </t>
  </si>
  <si>
    <t>* (dot product) Hidden2 error</t>
  </si>
  <si>
    <t>Derivative of hidden 1 output</t>
  </si>
  <si>
    <t>Input Transposed</t>
  </si>
  <si>
    <t>Gradient * (dot product) Input Transposed</t>
  </si>
  <si>
    <t xml:space="preserve">New Weights for Hidden1 </t>
  </si>
  <si>
    <t xml:space="preserve">New Bias for Hidden1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</si>
</sst>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CAD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8" borderId="0" xfId="0" applyFill="1"/>
    <xf numFmtId="0" fontId="1" fillId="8" borderId="0" xfId="0" applyFont="1" applyFill="1"/>
    <xf numFmtId="0" fontId="0" fillId="7" borderId="0" xfId="0" applyFont="1" applyFill="1"/>
    <xf numFmtId="0" fontId="0" fillId="9" borderId="0" xfId="0" applyFill="1"/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0" fillId="0" borderId="7" xfId="0" applyBorder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CAD5"/>
      <color rgb="FFF7A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showGridLines="0" tabSelected="1" workbookViewId="0">
      <selection activeCell="B85" sqref="B85"/>
    </sheetView>
  </sheetViews>
  <sheetFormatPr defaultRowHeight="15" x14ac:dyDescent="0.25"/>
  <cols>
    <col min="2" max="2" width="9.140625" customWidth="1"/>
    <col min="4" max="4" width="9.140625" customWidth="1"/>
    <col min="27" max="27" width="13.140625" customWidth="1"/>
  </cols>
  <sheetData>
    <row r="1" spans="1:27" x14ac:dyDescent="0.25">
      <c r="A1" s="3"/>
      <c r="B1" s="3"/>
      <c r="C1" s="3"/>
      <c r="D1" s="3"/>
      <c r="E1" s="3"/>
      <c r="F1" s="3"/>
      <c r="G1" s="3"/>
      <c r="H1" s="3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</row>
    <row r="2" spans="1:27" x14ac:dyDescent="0.25">
      <c r="A2" s="6" t="s">
        <v>4</v>
      </c>
      <c r="B2" s="3"/>
      <c r="C2" s="3"/>
      <c r="D2" s="3"/>
      <c r="E2" s="3"/>
      <c r="F2" s="6" t="s">
        <v>5</v>
      </c>
      <c r="G2" s="3"/>
      <c r="H2" s="6" t="s">
        <v>7</v>
      </c>
      <c r="I2" s="2"/>
      <c r="J2" s="2"/>
      <c r="K2" s="2"/>
      <c r="L2" s="2"/>
      <c r="M2" s="7" t="s">
        <v>8</v>
      </c>
      <c r="N2" s="2"/>
      <c r="O2" s="7" t="s">
        <v>9</v>
      </c>
      <c r="P2" s="3"/>
      <c r="Q2" s="3"/>
      <c r="R2" s="3"/>
      <c r="S2" s="3"/>
      <c r="T2" s="6" t="s">
        <v>12</v>
      </c>
      <c r="U2" s="3"/>
      <c r="V2" s="6" t="s">
        <v>6</v>
      </c>
      <c r="Y2" s="21" t="s">
        <v>13</v>
      </c>
      <c r="AA2" s="21" t="s">
        <v>14</v>
      </c>
    </row>
    <row r="3" spans="1:27" x14ac:dyDescent="0.25">
      <c r="A3" s="3"/>
      <c r="B3" s="3"/>
      <c r="C3" s="3" t="s">
        <v>1</v>
      </c>
      <c r="D3" s="3"/>
      <c r="E3" s="3"/>
      <c r="F3" s="3"/>
      <c r="G3" s="3"/>
      <c r="H3" s="3"/>
      <c r="I3" s="2"/>
      <c r="J3" s="2" t="s">
        <v>1</v>
      </c>
      <c r="K3" s="2"/>
      <c r="L3" s="2"/>
      <c r="M3" s="2"/>
      <c r="N3" s="2"/>
      <c r="O3" s="2"/>
      <c r="P3" s="3"/>
      <c r="Q3" s="3" t="s">
        <v>1</v>
      </c>
      <c r="R3" s="3"/>
      <c r="S3" s="3"/>
      <c r="T3" s="3"/>
      <c r="U3" s="3"/>
      <c r="V3" s="3"/>
    </row>
    <row r="4" spans="1:27" x14ac:dyDescent="0.25">
      <c r="A4" s="3">
        <v>0.98</v>
      </c>
      <c r="B4" s="3"/>
      <c r="C4" s="1">
        <v>-0.2253</v>
      </c>
      <c r="D4" s="3"/>
      <c r="E4" s="3"/>
      <c r="F4" s="1">
        <v>-0.43209999999999998</v>
      </c>
      <c r="G4" s="3"/>
      <c r="H4" s="5">
        <f>H23</f>
        <v>0.21534039345258291</v>
      </c>
      <c r="I4" s="2"/>
      <c r="J4" s="1">
        <v>0.43259999999999998</v>
      </c>
      <c r="K4" s="2"/>
      <c r="L4" s="2"/>
      <c r="M4" s="1">
        <v>0.37719999999999998</v>
      </c>
      <c r="N4" s="2"/>
      <c r="O4" s="5">
        <f>O23</f>
        <v>0.67315455048879835</v>
      </c>
      <c r="P4" s="3"/>
      <c r="Q4" s="1">
        <v>-7.22E-2</v>
      </c>
      <c r="R4" s="3"/>
      <c r="S4" s="3"/>
      <c r="T4" s="1">
        <v>-0.1144</v>
      </c>
      <c r="U4" s="3"/>
      <c r="V4" s="5">
        <f>V23</f>
        <v>0.51821332095881456</v>
      </c>
      <c r="Y4" s="24">
        <v>0.98</v>
      </c>
      <c r="AA4" s="23">
        <f>Y4-V4</f>
        <v>0.46178667904118542</v>
      </c>
    </row>
    <row r="5" spans="1:27" x14ac:dyDescent="0.25">
      <c r="A5" s="3"/>
      <c r="B5" s="3"/>
      <c r="C5" s="3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</row>
    <row r="6" spans="1:27" x14ac:dyDescent="0.25">
      <c r="A6" s="3"/>
      <c r="B6" s="3"/>
      <c r="C6" s="3" t="s">
        <v>0</v>
      </c>
      <c r="D6" s="3"/>
      <c r="E6" s="3"/>
      <c r="F6" s="3"/>
      <c r="G6" s="3"/>
      <c r="H6" s="3"/>
      <c r="I6" s="2"/>
      <c r="J6" s="2" t="s">
        <v>0</v>
      </c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AA6" s="21" t="s">
        <v>15</v>
      </c>
    </row>
    <row r="7" spans="1:27" x14ac:dyDescent="0.25">
      <c r="A7" s="3"/>
      <c r="B7" s="3"/>
      <c r="C7" s="4">
        <v>0.1517</v>
      </c>
      <c r="D7" s="3"/>
      <c r="E7" s="3"/>
      <c r="F7" s="3"/>
      <c r="G7" s="3"/>
      <c r="H7" s="3"/>
      <c r="I7" s="2"/>
      <c r="J7" s="4">
        <v>-0.5121</v>
      </c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AA7" s="22">
        <v>0.1</v>
      </c>
    </row>
    <row r="8" spans="1:27" x14ac:dyDescent="0.25">
      <c r="A8" s="3"/>
      <c r="B8" s="3"/>
      <c r="C8" s="3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</row>
    <row r="9" spans="1:27" x14ac:dyDescent="0.25">
      <c r="A9" s="3"/>
      <c r="B9" s="3"/>
      <c r="C9" s="3"/>
      <c r="D9" s="3"/>
      <c r="E9" s="3"/>
      <c r="F9" s="3"/>
      <c r="G9" s="3"/>
      <c r="H9" s="3"/>
      <c r="I9" s="2"/>
      <c r="J9" s="2"/>
      <c r="K9" s="2"/>
      <c r="L9" s="2"/>
      <c r="M9" s="2"/>
      <c r="N9" s="2"/>
      <c r="O9" s="2"/>
      <c r="P9" s="3"/>
      <c r="Q9" s="3" t="s">
        <v>2</v>
      </c>
      <c r="R9" s="3"/>
      <c r="S9" s="3"/>
      <c r="T9" s="3"/>
      <c r="U9" s="3"/>
      <c r="V9" s="3"/>
    </row>
    <row r="10" spans="1:27" x14ac:dyDescent="0.25">
      <c r="A10" s="3"/>
      <c r="B10" s="3"/>
      <c r="C10" s="3" t="s">
        <v>2</v>
      </c>
      <c r="D10" s="3"/>
      <c r="E10" s="3"/>
      <c r="F10" s="3"/>
      <c r="G10" s="3"/>
      <c r="H10" s="3"/>
      <c r="I10" s="2"/>
      <c r="J10" s="2" t="s">
        <v>2</v>
      </c>
      <c r="K10" s="2"/>
      <c r="L10" s="2"/>
      <c r="M10" s="2"/>
      <c r="N10" s="2"/>
      <c r="O10" s="2"/>
      <c r="P10" s="3"/>
      <c r="Q10" s="1">
        <v>0.67730000000000001</v>
      </c>
      <c r="R10" s="3"/>
      <c r="S10" s="3"/>
      <c r="T10" s="3"/>
      <c r="U10" s="3"/>
      <c r="V10" s="3"/>
    </row>
    <row r="11" spans="1:27" x14ac:dyDescent="0.25">
      <c r="A11" s="3"/>
      <c r="B11" s="3"/>
      <c r="C11" s="1">
        <v>-0.6532</v>
      </c>
      <c r="D11" s="3"/>
      <c r="E11" s="3"/>
      <c r="F11" s="4">
        <v>-0.28349999999999997</v>
      </c>
      <c r="G11" s="3"/>
      <c r="H11" s="5">
        <f>H24</f>
        <v>0.46017752414582491</v>
      </c>
      <c r="I11" s="2"/>
      <c r="J11" s="1">
        <v>0.54790000000000005</v>
      </c>
      <c r="K11" s="2"/>
      <c r="L11" s="2"/>
      <c r="M11" s="4">
        <v>-0.58799999999999997</v>
      </c>
      <c r="N11" s="2"/>
      <c r="O11" s="5">
        <f>O24</f>
        <v>0.34827593543810131</v>
      </c>
      <c r="P11" s="3"/>
      <c r="Q11" s="3"/>
      <c r="R11" s="3"/>
      <c r="S11" s="3"/>
      <c r="T11" s="3"/>
      <c r="U11" s="3"/>
      <c r="V11" s="3"/>
    </row>
    <row r="12" spans="1:27" x14ac:dyDescent="0.25">
      <c r="A12" s="3">
        <v>0.98</v>
      </c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3"/>
      <c r="Q12" s="3"/>
      <c r="R12" s="3"/>
      <c r="S12" s="3"/>
      <c r="T12" s="3"/>
      <c r="U12" s="3"/>
      <c r="V12" s="3"/>
    </row>
    <row r="13" spans="1:27" x14ac:dyDescent="0.25">
      <c r="A13" s="3"/>
      <c r="B13" s="3"/>
      <c r="C13" s="3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3"/>
      <c r="Q13" s="3"/>
      <c r="R13" s="3"/>
      <c r="S13" s="3"/>
      <c r="T13" s="3"/>
      <c r="U13" s="3"/>
      <c r="V13" s="3"/>
    </row>
    <row r="14" spans="1:27" x14ac:dyDescent="0.25">
      <c r="A14" s="3"/>
      <c r="B14" s="3"/>
      <c r="C14" s="3" t="s">
        <v>3</v>
      </c>
      <c r="D14" s="3"/>
      <c r="E14" s="3"/>
      <c r="F14" s="3"/>
      <c r="G14" s="3"/>
      <c r="H14" s="3"/>
      <c r="I14" s="2"/>
      <c r="J14" s="2" t="s">
        <v>3</v>
      </c>
      <c r="K14" s="2"/>
      <c r="L14" s="2"/>
      <c r="M14" s="2"/>
      <c r="N14" s="2"/>
      <c r="O14" s="2"/>
      <c r="P14" s="3"/>
      <c r="Q14" s="3"/>
      <c r="R14" s="3"/>
      <c r="S14" s="3"/>
      <c r="T14" s="3"/>
      <c r="U14" s="3"/>
      <c r="V14" s="3"/>
    </row>
    <row r="15" spans="1:27" x14ac:dyDescent="0.25">
      <c r="A15" s="3"/>
      <c r="B15" s="3"/>
      <c r="C15" s="4">
        <v>-2.53E-2</v>
      </c>
      <c r="D15" s="3"/>
      <c r="E15" s="3"/>
      <c r="F15" s="3"/>
      <c r="G15" s="3"/>
      <c r="H15" s="3"/>
      <c r="I15" s="2"/>
      <c r="J15" s="4">
        <v>0.15570000000000001</v>
      </c>
      <c r="K15" s="2"/>
      <c r="L15" s="2"/>
      <c r="M15" s="2"/>
      <c r="N15" s="2"/>
      <c r="O15" s="2"/>
      <c r="P15" s="3"/>
      <c r="Q15" s="3"/>
      <c r="R15" s="3"/>
      <c r="S15" s="3"/>
      <c r="T15" s="3"/>
      <c r="U15" s="3"/>
      <c r="V15" s="3"/>
    </row>
    <row r="16" spans="1:27" x14ac:dyDescent="0.25">
      <c r="A16" s="3"/>
      <c r="B16" s="3"/>
      <c r="C16" s="3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</row>
    <row r="17" spans="1:22" x14ac:dyDescent="0.25">
      <c r="A17" s="3"/>
      <c r="B17" s="3"/>
      <c r="C17" s="3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</row>
    <row r="18" spans="1:22" x14ac:dyDescent="0.25">
      <c r="A18" s="3"/>
      <c r="B18" s="3"/>
      <c r="C18" s="3"/>
      <c r="D18" s="27" t="s">
        <v>1</v>
      </c>
      <c r="E18" s="27" t="s">
        <v>2</v>
      </c>
      <c r="F18" s="3"/>
      <c r="G18" s="3"/>
      <c r="H18" s="3"/>
      <c r="I18" s="2"/>
      <c r="J18" s="2"/>
      <c r="K18" s="27" t="s">
        <v>1</v>
      </c>
      <c r="L18" s="27" t="s">
        <v>2</v>
      </c>
      <c r="M18" s="2"/>
      <c r="N18" s="2"/>
      <c r="O18" s="2"/>
      <c r="P18" s="3"/>
      <c r="Q18" s="3"/>
      <c r="R18" s="27" t="s">
        <v>1</v>
      </c>
      <c r="S18" s="27" t="s">
        <v>2</v>
      </c>
      <c r="T18" s="3"/>
      <c r="U18" s="3"/>
      <c r="V18" s="3"/>
    </row>
    <row r="19" spans="1:22" x14ac:dyDescent="0.25">
      <c r="A19" s="3"/>
      <c r="B19" s="3"/>
      <c r="C19" s="3"/>
      <c r="D19" s="27" t="s">
        <v>0</v>
      </c>
      <c r="E19" s="27" t="s">
        <v>3</v>
      </c>
      <c r="F19" s="3"/>
      <c r="G19" s="3"/>
      <c r="H19" s="3"/>
      <c r="I19" s="2"/>
      <c r="J19" s="2"/>
      <c r="K19" s="27" t="s">
        <v>0</v>
      </c>
      <c r="L19" s="27" t="s">
        <v>3</v>
      </c>
      <c r="M19" s="2"/>
      <c r="N19" s="2"/>
      <c r="O19" s="2"/>
      <c r="P19" s="3"/>
      <c r="Q19" s="3"/>
      <c r="R19" s="3"/>
      <c r="S19" s="3"/>
      <c r="T19" s="3"/>
      <c r="U19" s="3"/>
      <c r="V19" s="3"/>
    </row>
    <row r="20" spans="1:22" x14ac:dyDescent="0.25">
      <c r="A20" s="3"/>
      <c r="B20" s="3"/>
      <c r="C20" s="3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</row>
    <row r="21" spans="1:22" x14ac:dyDescent="0.25">
      <c r="A21" s="3"/>
      <c r="B21" s="3"/>
      <c r="C21" s="3"/>
      <c r="D21" s="28">
        <f>C4</f>
        <v>-0.2253</v>
      </c>
      <c r="E21" s="28">
        <f>C11</f>
        <v>-0.6532</v>
      </c>
      <c r="F21" s="3"/>
      <c r="G21" s="3"/>
      <c r="H21" s="3"/>
      <c r="I21" s="2"/>
      <c r="J21" s="2"/>
      <c r="K21" s="26">
        <f>J4</f>
        <v>0.43259999999999998</v>
      </c>
      <c r="L21" s="26">
        <f>J11</f>
        <v>0.54790000000000005</v>
      </c>
      <c r="M21" s="2"/>
      <c r="N21" s="2"/>
      <c r="O21" s="2"/>
      <c r="P21" s="3"/>
      <c r="Q21" s="3"/>
      <c r="R21" s="28">
        <f>Q4</f>
        <v>-7.22E-2</v>
      </c>
      <c r="S21" s="28">
        <f>Q10</f>
        <v>0.67730000000000001</v>
      </c>
      <c r="T21" s="3"/>
      <c r="U21" s="3"/>
      <c r="V21" s="3"/>
    </row>
    <row r="22" spans="1:22" x14ac:dyDescent="0.25">
      <c r="A22" s="3"/>
      <c r="B22" s="3"/>
      <c r="C22" s="3"/>
      <c r="D22" s="28">
        <f>C7</f>
        <v>0.1517</v>
      </c>
      <c r="E22" s="28">
        <f>C15</f>
        <v>-2.53E-2</v>
      </c>
      <c r="F22" s="3"/>
      <c r="G22" s="9" t="s">
        <v>10</v>
      </c>
      <c r="H22" s="9" t="s">
        <v>11</v>
      </c>
      <c r="I22" s="2"/>
      <c r="J22" s="2"/>
      <c r="K22" s="26">
        <f>J7</f>
        <v>-0.5121</v>
      </c>
      <c r="L22" s="26">
        <f>J15</f>
        <v>0.15570000000000001</v>
      </c>
      <c r="M22" s="2"/>
      <c r="N22" s="10" t="s">
        <v>10</v>
      </c>
      <c r="O22" s="10" t="s">
        <v>11</v>
      </c>
      <c r="P22" s="3"/>
      <c r="Q22" s="3"/>
      <c r="R22" s="3"/>
      <c r="S22" s="3"/>
      <c r="T22" s="3"/>
      <c r="U22" s="9" t="s">
        <v>10</v>
      </c>
      <c r="V22" s="8" t="s">
        <v>11</v>
      </c>
    </row>
    <row r="23" spans="1:22" x14ac:dyDescent="0.25">
      <c r="A23" s="3"/>
      <c r="B23" s="3"/>
      <c r="C23" s="3"/>
      <c r="D23" s="3"/>
      <c r="E23" s="3"/>
      <c r="F23" s="3"/>
      <c r="G23" s="11">
        <f>(A4*C4)+(A12*C11)+F4</f>
        <v>-1.2930299999999999</v>
      </c>
      <c r="H23" s="16">
        <f>1/(1+(EXP(-1*G23)))</f>
        <v>0.21534039345258291</v>
      </c>
      <c r="I23" s="2"/>
      <c r="J23" s="2"/>
      <c r="K23" s="2"/>
      <c r="L23" s="2"/>
      <c r="M23" s="2"/>
      <c r="N23" s="13">
        <f>(H4*J4)+(H11*J11)+M4</f>
        <v>0.7224875196870848</v>
      </c>
      <c r="O23" s="18">
        <f>1/(1+(EXP(-1*N23)))</f>
        <v>0.67315455048879835</v>
      </c>
      <c r="P23" s="3"/>
      <c r="Q23" s="3"/>
      <c r="R23" s="3"/>
      <c r="S23" s="3"/>
      <c r="T23" s="3"/>
      <c r="U23" s="20">
        <f>(O4*Q4)+(O11*Q10)+T4</f>
        <v>7.2885532526934776E-2</v>
      </c>
      <c r="V23" s="15">
        <f>1/(1+(EXP(-1*U23)))</f>
        <v>0.51821332095881456</v>
      </c>
    </row>
    <row r="24" spans="1:22" x14ac:dyDescent="0.25">
      <c r="A24" s="3"/>
      <c r="B24" s="3"/>
      <c r="C24" s="3"/>
      <c r="D24" s="3"/>
      <c r="E24" s="3"/>
      <c r="F24" s="3"/>
      <c r="G24" s="12">
        <f>(A4*C7)+(A12*C15)+F11</f>
        <v>-0.15962799999999999</v>
      </c>
      <c r="H24" s="17">
        <f>1/(1+(EXP(-1*G24)))</f>
        <v>0.46017752414582491</v>
      </c>
      <c r="I24" s="2"/>
      <c r="J24" s="2"/>
      <c r="K24" s="2"/>
      <c r="L24" s="2"/>
      <c r="M24" s="2"/>
      <c r="N24" s="14">
        <f>(H4*J7)+(H11*J15)+M11</f>
        <v>-0.62662617497756279</v>
      </c>
      <c r="O24" s="19">
        <f>1/(1+(EXP(-1*N24)))</f>
        <v>0.34827593543810131</v>
      </c>
      <c r="P24" s="3"/>
      <c r="Q24" s="3"/>
      <c r="R24" s="3"/>
      <c r="S24" s="3"/>
      <c r="T24" s="3"/>
      <c r="U24" s="3"/>
      <c r="V24" s="3"/>
    </row>
    <row r="25" spans="1:22" x14ac:dyDescent="0.25">
      <c r="A25" s="3"/>
      <c r="B25" s="3"/>
      <c r="C25" s="3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3"/>
      <c r="Q25" s="3"/>
      <c r="R25" s="3"/>
      <c r="S25" s="3"/>
      <c r="T25" s="3"/>
      <c r="U25" s="3"/>
      <c r="V25" s="3"/>
    </row>
    <row r="26" spans="1:22" x14ac:dyDescent="0.25">
      <c r="A26" s="3"/>
      <c r="B26" s="3"/>
      <c r="C26" s="3"/>
      <c r="D26" s="3"/>
      <c r="E26" s="3"/>
      <c r="F26" s="3"/>
      <c r="G26" s="3"/>
      <c r="H26" s="3"/>
      <c r="I26" s="2"/>
      <c r="J26" s="2"/>
      <c r="K26" s="2"/>
      <c r="L26" s="2"/>
      <c r="M26" s="2"/>
      <c r="N26" s="2"/>
      <c r="O26" s="2"/>
      <c r="P26" s="3"/>
      <c r="Q26" s="3"/>
      <c r="R26" s="3"/>
      <c r="S26" s="3"/>
      <c r="T26" s="3"/>
      <c r="U26" s="3"/>
      <c r="V26" s="3"/>
    </row>
    <row r="27" spans="1:22" x14ac:dyDescent="0.25">
      <c r="A27" s="3"/>
      <c r="B27" s="3"/>
      <c r="C27" s="3"/>
      <c r="D27" s="3"/>
      <c r="E27" s="3"/>
      <c r="F27" s="3"/>
      <c r="G27" s="3"/>
      <c r="H27" s="3"/>
      <c r="I27" s="2"/>
      <c r="J27" s="2"/>
      <c r="K27" s="2"/>
      <c r="L27" s="2"/>
      <c r="M27" s="2"/>
      <c r="N27" s="2"/>
      <c r="O27" s="2"/>
      <c r="P27" s="3"/>
      <c r="Q27" s="3"/>
      <c r="R27" s="3"/>
      <c r="S27" s="3"/>
      <c r="T27" s="3"/>
      <c r="U27" s="3"/>
      <c r="V27" s="3"/>
    </row>
    <row r="29" spans="1:22" x14ac:dyDescent="0.25">
      <c r="B29" s="21" t="s">
        <v>18</v>
      </c>
    </row>
    <row r="31" spans="1:22" x14ac:dyDescent="0.25">
      <c r="B31" s="21" t="s">
        <v>17</v>
      </c>
      <c r="M31" s="32"/>
    </row>
    <row r="32" spans="1:22" x14ac:dyDescent="0.25">
      <c r="B32" t="s">
        <v>23</v>
      </c>
      <c r="M32" s="32"/>
    </row>
    <row r="33" spans="2:21" x14ac:dyDescent="0.25">
      <c r="B33" s="29">
        <v>1</v>
      </c>
      <c r="C33" t="s">
        <v>16</v>
      </c>
      <c r="E33">
        <f>V4*(1-V4)</f>
        <v>0.24966827493965121</v>
      </c>
      <c r="H33" t="s">
        <v>19</v>
      </c>
      <c r="M33" s="32"/>
    </row>
    <row r="34" spans="2:21" x14ac:dyDescent="0.25">
      <c r="B34" s="29"/>
      <c r="E34">
        <f>E33*AA4</f>
        <v>0.11529348354632316</v>
      </c>
      <c r="H34" t="s">
        <v>20</v>
      </c>
      <c r="M34" s="32"/>
    </row>
    <row r="35" spans="2:21" x14ac:dyDescent="0.25">
      <c r="B35" s="29"/>
      <c r="E35" s="30">
        <f>E34*AA7</f>
        <v>1.1529348354632317E-2</v>
      </c>
      <c r="H35" t="s">
        <v>21</v>
      </c>
      <c r="M35" s="32"/>
    </row>
    <row r="36" spans="2:21" x14ac:dyDescent="0.25">
      <c r="B36" s="29"/>
      <c r="M36" s="32"/>
    </row>
    <row r="37" spans="2:21" x14ac:dyDescent="0.25">
      <c r="B37" s="29">
        <v>2</v>
      </c>
      <c r="C37" t="s">
        <v>22</v>
      </c>
      <c r="E37">
        <f>O4</f>
        <v>0.67315455048879835</v>
      </c>
      <c r="F37">
        <f>O11</f>
        <v>0.34827593543810131</v>
      </c>
      <c r="H37" t="s">
        <v>24</v>
      </c>
      <c r="M37" s="32"/>
    </row>
    <row r="38" spans="2:21" x14ac:dyDescent="0.25">
      <c r="M38" s="32"/>
    </row>
    <row r="39" spans="2:21" x14ac:dyDescent="0.25">
      <c r="E39">
        <f>E37*E35</f>
        <v>7.7610333090912843E-3</v>
      </c>
      <c r="F39">
        <f>F37*E35</f>
        <v>4.0153945832013043E-3</v>
      </c>
      <c r="H39" t="s">
        <v>40</v>
      </c>
      <c r="M39" s="32"/>
    </row>
    <row r="40" spans="2:21" x14ac:dyDescent="0.25">
      <c r="M40" s="32"/>
    </row>
    <row r="41" spans="2:21" x14ac:dyDescent="0.25">
      <c r="B41" s="29">
        <v>3</v>
      </c>
      <c r="C41" t="s">
        <v>25</v>
      </c>
      <c r="E41" s="1">
        <f>R21+E39</f>
        <v>-6.4438966690908719E-2</v>
      </c>
      <c r="F41" s="1">
        <f>S21+F39</f>
        <v>0.68131539458320134</v>
      </c>
      <c r="H41" t="s">
        <v>26</v>
      </c>
      <c r="K41" t="s">
        <v>28</v>
      </c>
      <c r="M41" s="32"/>
    </row>
    <row r="42" spans="2:21" x14ac:dyDescent="0.25">
      <c r="E42" s="4">
        <f>T4+E35</f>
        <v>-0.10287065164536768</v>
      </c>
      <c r="H42" t="s">
        <v>27</v>
      </c>
      <c r="K42" t="s">
        <v>29</v>
      </c>
      <c r="M42" s="32"/>
    </row>
    <row r="43" spans="2:21" x14ac:dyDescent="0.25">
      <c r="M43" s="32"/>
    </row>
    <row r="44" spans="2:21" x14ac:dyDescent="0.25">
      <c r="M44" s="32"/>
    </row>
    <row r="45" spans="2:21" x14ac:dyDescent="0.25">
      <c r="B45" s="21" t="s">
        <v>30</v>
      </c>
      <c r="M45" s="32"/>
      <c r="O45" s="21" t="s">
        <v>41</v>
      </c>
    </row>
    <row r="46" spans="2:21" x14ac:dyDescent="0.25">
      <c r="B46" t="s">
        <v>31</v>
      </c>
      <c r="M46" s="32"/>
      <c r="O46" t="s">
        <v>23</v>
      </c>
    </row>
    <row r="47" spans="2:21" x14ac:dyDescent="0.25">
      <c r="B47" s="29">
        <v>1</v>
      </c>
      <c r="C47" t="s">
        <v>32</v>
      </c>
      <c r="E47">
        <f>E41</f>
        <v>-6.4438966690908719E-2</v>
      </c>
      <c r="H47" t="s">
        <v>36</v>
      </c>
      <c r="M47" s="32"/>
      <c r="O47" s="29">
        <v>1</v>
      </c>
      <c r="P47" t="s">
        <v>42</v>
      </c>
      <c r="R47">
        <f>E67</f>
        <v>0.43245901506786022</v>
      </c>
      <c r="S47">
        <f>E68</f>
        <v>-0.51056219124196867</v>
      </c>
      <c r="U47" t="s">
        <v>43</v>
      </c>
    </row>
    <row r="48" spans="2:21" x14ac:dyDescent="0.25">
      <c r="E48">
        <f>F41</f>
        <v>0.68131539458320134</v>
      </c>
      <c r="M48" s="32"/>
      <c r="O48" s="29"/>
      <c r="R48">
        <f>F67</f>
        <v>0.54759871840589802</v>
      </c>
      <c r="S48">
        <f>F68</f>
        <v>0.15898626234741428</v>
      </c>
    </row>
    <row r="49" spans="2:21" x14ac:dyDescent="0.25">
      <c r="M49" s="32"/>
      <c r="O49" s="29"/>
    </row>
    <row r="50" spans="2:21" x14ac:dyDescent="0.25">
      <c r="E50" s="33">
        <f>E47*AA4</f>
        <v>-2.9757056429040304E-2</v>
      </c>
      <c r="H50" t="s">
        <v>33</v>
      </c>
      <c r="M50" s="32"/>
      <c r="O50" s="29"/>
      <c r="R50" s="33">
        <f>(R47*E50)+(S47*E51)</f>
        <v>-0.17350299571404704</v>
      </c>
      <c r="U50" t="s">
        <v>46</v>
      </c>
    </row>
    <row r="51" spans="2:21" x14ac:dyDescent="0.25">
      <c r="E51" s="33">
        <f>E48*AA4</f>
        <v>0.3146223734442114</v>
      </c>
      <c r="M51" s="32"/>
      <c r="O51" s="29"/>
      <c r="R51" s="33">
        <f>(R48*E50)+(S48*E51)</f>
        <v>3.3725709240693083E-2</v>
      </c>
    </row>
    <row r="52" spans="2:21" x14ac:dyDescent="0.25">
      <c r="M52" s="32"/>
      <c r="O52" s="29"/>
    </row>
    <row r="53" spans="2:21" x14ac:dyDescent="0.25">
      <c r="B53" s="29">
        <v>2</v>
      </c>
      <c r="C53" t="s">
        <v>16</v>
      </c>
      <c r="E53">
        <f>(O4*(1-O4))</f>
        <v>0.22001750164502218</v>
      </c>
      <c r="H53" t="s">
        <v>34</v>
      </c>
      <c r="M53" s="32"/>
      <c r="O53" s="29">
        <v>2</v>
      </c>
      <c r="P53" t="s">
        <v>16</v>
      </c>
      <c r="R53">
        <f>H4*(1-H4)</f>
        <v>0.16896890840026968</v>
      </c>
      <c r="U53" t="s">
        <v>47</v>
      </c>
    </row>
    <row r="54" spans="2:21" x14ac:dyDescent="0.25">
      <c r="E54">
        <f>(O11*(1-O11))</f>
        <v>0.2269798082328168</v>
      </c>
      <c r="M54" s="32"/>
      <c r="O54" s="29"/>
      <c r="R54">
        <f>H11*(1-H11)</f>
        <v>0.24841417041684363</v>
      </c>
    </row>
    <row r="55" spans="2:21" x14ac:dyDescent="0.25">
      <c r="M55" s="32"/>
      <c r="O55" s="29"/>
    </row>
    <row r="56" spans="2:21" x14ac:dyDescent="0.25">
      <c r="E56">
        <f>E53*E50</f>
        <v>-6.5470732118273929E-3</v>
      </c>
      <c r="H56" t="s">
        <v>35</v>
      </c>
      <c r="M56" s="32"/>
      <c r="O56" s="29"/>
      <c r="R56">
        <f>R53*R50</f>
        <v>-2.9316611789979196E-2</v>
      </c>
      <c r="U56" t="s">
        <v>35</v>
      </c>
    </row>
    <row r="57" spans="2:21" x14ac:dyDescent="0.25">
      <c r="E57">
        <f>E54*E51</f>
        <v>7.1412925990120779E-2</v>
      </c>
      <c r="M57" s="32"/>
      <c r="O57" s="29"/>
      <c r="R57">
        <f>R54*R51</f>
        <v>8.3779440827464503E-3</v>
      </c>
    </row>
    <row r="58" spans="2:21" x14ac:dyDescent="0.25">
      <c r="M58" s="32"/>
      <c r="O58" s="29"/>
    </row>
    <row r="59" spans="2:21" x14ac:dyDescent="0.25">
      <c r="E59" s="25">
        <f>E56*AA7</f>
        <v>-6.5470732118273929E-4</v>
      </c>
      <c r="H59" t="s">
        <v>37</v>
      </c>
      <c r="M59" s="32"/>
      <c r="O59" s="29"/>
      <c r="R59" s="25">
        <f>R56*AA7</f>
        <v>-2.9316611789979197E-3</v>
      </c>
      <c r="U59" t="s">
        <v>37</v>
      </c>
    </row>
    <row r="60" spans="2:21" x14ac:dyDescent="0.25">
      <c r="E60" s="25">
        <f>E57*AA7</f>
        <v>7.1412925990120783E-3</v>
      </c>
      <c r="M60" s="32"/>
      <c r="O60" s="29"/>
      <c r="R60" s="25">
        <f>R57*AA7</f>
        <v>8.377944082746451E-4</v>
      </c>
    </row>
    <row r="61" spans="2:21" x14ac:dyDescent="0.25">
      <c r="M61" s="32"/>
      <c r="O61" s="29"/>
    </row>
    <row r="62" spans="2:21" x14ac:dyDescent="0.25">
      <c r="B62" s="29">
        <v>3</v>
      </c>
      <c r="C62" t="s">
        <v>22</v>
      </c>
      <c r="E62">
        <f>H4</f>
        <v>0.21534039345258291</v>
      </c>
      <c r="F62">
        <f>H11</f>
        <v>0.46017752414582491</v>
      </c>
      <c r="H62" t="s">
        <v>38</v>
      </c>
      <c r="M62" s="32"/>
      <c r="O62" s="29">
        <v>3</v>
      </c>
      <c r="P62" t="s">
        <v>22</v>
      </c>
      <c r="R62">
        <f>A4</f>
        <v>0.98</v>
      </c>
      <c r="S62">
        <f>A12</f>
        <v>0.98</v>
      </c>
      <c r="U62" t="s">
        <v>48</v>
      </c>
    </row>
    <row r="63" spans="2:21" x14ac:dyDescent="0.25">
      <c r="M63" s="32"/>
      <c r="O63" s="29"/>
    </row>
    <row r="64" spans="2:21" x14ac:dyDescent="0.25">
      <c r="E64">
        <f>E62*E59</f>
        <v>-1.4098493213977764E-4</v>
      </c>
      <c r="F64">
        <f>F62*E59</f>
        <v>-3.0128159410201837E-4</v>
      </c>
      <c r="H64" t="s">
        <v>39</v>
      </c>
      <c r="M64" s="32"/>
      <c r="O64" s="29"/>
      <c r="R64">
        <f>R62*R59</f>
        <v>-2.8730279554179611E-3</v>
      </c>
      <c r="S64">
        <f>S62*R59</f>
        <v>-2.8730279554179611E-3</v>
      </c>
      <c r="U64" t="s">
        <v>49</v>
      </c>
    </row>
    <row r="65" spans="2:24" x14ac:dyDescent="0.25">
      <c r="E65">
        <f>E62*E60</f>
        <v>1.5378087580312793E-3</v>
      </c>
      <c r="F65">
        <f>F62*E60</f>
        <v>3.2862623474142812E-3</v>
      </c>
      <c r="M65" s="32"/>
      <c r="O65" s="29"/>
      <c r="R65">
        <f>R62*R60</f>
        <v>8.2103852010915221E-4</v>
      </c>
      <c r="S65">
        <f>S62*R60</f>
        <v>8.2103852010915221E-4</v>
      </c>
    </row>
    <row r="66" spans="2:24" x14ac:dyDescent="0.25">
      <c r="M66" s="32"/>
      <c r="O66" s="29"/>
    </row>
    <row r="67" spans="2:24" x14ac:dyDescent="0.25">
      <c r="B67" s="29">
        <v>4</v>
      </c>
      <c r="C67" t="s">
        <v>25</v>
      </c>
      <c r="E67" s="31">
        <f>E64+K21</f>
        <v>0.43245901506786022</v>
      </c>
      <c r="F67" s="31">
        <f>F64+L21</f>
        <v>0.54759871840589802</v>
      </c>
      <c r="H67" t="s">
        <v>44</v>
      </c>
      <c r="K67" t="s">
        <v>28</v>
      </c>
      <c r="M67" s="32"/>
      <c r="O67" s="29">
        <v>4</v>
      </c>
      <c r="P67" t="s">
        <v>25</v>
      </c>
      <c r="R67" s="31">
        <f>R64+D21</f>
        <v>-0.22817302795541797</v>
      </c>
      <c r="S67" s="31">
        <f>S64+E21</f>
        <v>-0.656073027955418</v>
      </c>
      <c r="U67" t="s">
        <v>50</v>
      </c>
      <c r="X67" t="s">
        <v>28</v>
      </c>
    </row>
    <row r="68" spans="2:24" x14ac:dyDescent="0.25">
      <c r="E68" s="31">
        <f>E65+K22</f>
        <v>-0.51056219124196867</v>
      </c>
      <c r="F68" s="31">
        <f>F65+L22</f>
        <v>0.15898626234741428</v>
      </c>
      <c r="M68" s="32"/>
      <c r="R68" s="31">
        <f>R65+D22</f>
        <v>0.15252103852010915</v>
      </c>
      <c r="S68" s="31">
        <f>S65+E22</f>
        <v>-2.4478961479890846E-2</v>
      </c>
    </row>
    <row r="69" spans="2:24" x14ac:dyDescent="0.25">
      <c r="M69" s="32"/>
    </row>
    <row r="70" spans="2:24" x14ac:dyDescent="0.25">
      <c r="E70" s="4">
        <f>E59+M4</f>
        <v>0.37654529267881726</v>
      </c>
      <c r="H70" t="s">
        <v>45</v>
      </c>
      <c r="K70" t="s">
        <v>29</v>
      </c>
      <c r="M70" s="32"/>
      <c r="R70" s="4">
        <f>R59+F4</f>
        <v>-0.43503166117899789</v>
      </c>
      <c r="U70" t="s">
        <v>51</v>
      </c>
      <c r="X70" t="s">
        <v>29</v>
      </c>
    </row>
    <row r="71" spans="2:24" x14ac:dyDescent="0.25">
      <c r="E71" s="4">
        <f>E60+M11</f>
        <v>-0.58085870740098788</v>
      </c>
      <c r="M71" s="32"/>
      <c r="R71" s="4">
        <f>R60+F11</f>
        <v>-0.28266220559172534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Formosa</dc:creator>
  <cp:lastModifiedBy>Kevin Formosa</cp:lastModifiedBy>
  <dcterms:created xsi:type="dcterms:W3CDTF">2018-02-15T09:30:35Z</dcterms:created>
  <dcterms:modified xsi:type="dcterms:W3CDTF">2018-02-23T17:04:44Z</dcterms:modified>
</cp:coreProperties>
</file>