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original" sheetId="1" state="visible" r:id="rId2"/>
    <sheet name="edited" sheetId="2" state="visible" r:id="rId3"/>
    <sheet name="results" sheetId="3" state="visible" r:id="rId4"/>
  </sheets>
  <definedNames>
    <definedName function="false" hidden="false" localSheetId="1" name="_xlnm._FilterDatabase" vbProcedure="false">edited!$F$2:$H$166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<sst xmlns="http://schemas.openxmlformats.org/spreadsheetml/2006/main" count="9874" uniqueCount="5513">
  <si>
    <t xml:space="preserve">In reference to sociology, multiculturalism is the end-state of either a natural or artificial process (for example: legally-controlled immigration) and occurs on either a large national scale or on a smaller scale within a nation's communities,['either', 'for example', '(E|e)(ither).+?(or)']</t>
  </si>
  <si>
    <t xml:space="preserve"> On a large scale, it can occur as a result of either legal or illegal migration to and from different jurisdictions around the world (for example, Anglo-Saxon settlement of Britain by Angles, Saxons and Jutes in the 5th century or the colonization of the Americas by Europeans, Africans and Asians since the 16th century),['as a result', 'either', 'as', 'for example', '(E|e)(ither).+?(or)']</t>
  </si>
  <si>
    <t xml:space="preserve">Multiculturalism as a political philosophy involves ideologies and policies which vary widely,['as']</t>
  </si>
  <si>
    <t xml:space="preserve">In the political philosophy of multiculturalism, ideas are focused on the ways in which societies are either believed to or should, respond to cultural and religious differences,['either', '(E|e)(ither).+?(or)']</t>
  </si>
  <si>
    <t xml:space="preserve"> It is also a matter of economic interests and political power,['also']</t>
  </si>
  <si>
    <t xml:space="preserve"> In more recent times political multiculturalist ideologies have been expanding in their use to include and define disadvantaged groups such as African Americans, LGBT, with arguments often focusing on ethnic and religious minorities, minority nations, indigenous peoples and even the disabled,['as']</t>
  </si>
  <si>
    <t xml:space="preserve"> It is within this context in which the term is most commonly understood and the broadness and scope of the definition, as well as its practical use, has been the subject of serious debate,['most + [a-z]*ly', 'as', 'as well']</t>
  </si>
  <si>
    <t xml:space="preserve"> The arguments regarding the perceived rights to a multicultural education include the proposition that it acts as a way to demand recognition of aspects of a group's culture subordination and its entire experience in contrast to a melting pot or non-multicultural societies,['as']</t>
  </si>
  <si>
    <t xml:space="preserve">The Canadian government has often been described as the instigator of multicultural ideology because of its public emphasis on the social importance of immigration,['because']</t>
  </si>
  <si>
    <t xml:space="preserve"> The Canadian Royal Commission on Bilingualism and Biculturalism is often referred to as the origins of modern political awareness of multiculturalism,['as']</t>
  </si>
  <si>
    <t xml:space="preserve"> In the Western English-speaking countries, multiculturalism as an official national policy started in Canada in 1971, followed by Australia in 1973 where it is maintained today,['as']</t>
  </si>
  <si>
    <t xml:space="preserve"> Recently, right-of-center governments in several European states β€“ notably the Netherlands and Denmark β€“ have reversed the national policy and returned to an official monoculturalism,['notably']</t>
  </si>
  <si>
    <t xml:space="preserve">The policies adopted by these states often have parallels with multiculturalist policies in the Western world, but the historical background is different, and the goal may be a mono-cultural or mono-ethnic nation-building β€“ for instance in the Malaysian government's attempt to create a 'Malaysian race' by 2020,['for instance', 'but']</t>
  </si>
  <si>
    <t xml:space="preserve">People of Indian origin have been able to achieve a high demographic profile in India Square, Jersey City, New Jersey, US, known as Little Bombay, home to the highest concentration of Asian Indians in the Western Hemisphere and one of at least 24 enclaves characterized as a Little India which have emerged within the New York City Metropolitan Area, with the largest metropolitan Indian population outside Asia, as large-scale immigration from India continues into New York, through the support of the surrounding community,['as']</t>
  </si>
  <si>
    <t xml:space="preserve">Multiculturalism is seen by its supporters as a fairer system that allows people to truly express who they are within a society, that is more tolerant and that adapts better to social issues,['that is', 'as']</t>
  </si>
  <si>
    <t xml:space="preserve"> They argue that culture is not one definable thing based on one race or religion, but rather the result of multiple factors that change as the world changes,['that', 'but']</t>
  </si>
  <si>
    <t xml:space="preserve"> As this history shows, multiculturalism in Western countries was seen to combat racism, to protect minority communities of all types, and to undo policies that had prevented minorities from having full access to the opportunities for freedom and equality promised by the liberalism that has been the hallmark of Western societies since the Age of Enlightenment,['as']</t>
  </si>
  <si>
    <t xml:space="preserve">While there is research that suggests that ethnic diversity increases chances of war, lower public goods provision and decreases democratization, there is also research that shows that ethnic diversity in itself is not detrimental to peace, public goods provision or democracy,['while', 'also']</t>
  </si>
  <si>
    <t xml:space="preserve"> Rather, it was found that promoting diversity actually helps in advancing disadvantaged students,['that', 'actually']</t>
  </si>
  <si>
    <t xml:space="preserve"> A 2018 study in the American Political Science Review cast doubts on findings that ethnoracial homogeneity led to greater public goods provision,['that']</t>
  </si>
  <si>
    <t xml:space="preserve"> A 2015 study in the American Journal of Sociology challenged past research showing that racial diversity adversely affected trust,['that']</t>
  </si>
  <si>
    <t xml:space="preserve"> Wikidata also suggests that the world is complicated and there is no single truthβ€“especially in a knowledge base that is supposed to serve many cultures",['that is', 'that', 'also']</t>
  </si>
  <si>
    <t xml:space="preserve">The Wikimedia Foundation suggests that diversity of perspectives is crucial to increasing the quality of the free knowledge resources that [their] movement provides",['that']</t>
  </si>
  <si>
    <t xml:space="preserve"> It is argued that nation states, who would previously have been synonymous with a distinctive cultural identity of their own, lose out to enforced multiculturalism and that this ultimately erodes the host nations' distinct culture,['that']</t>
  </si>
  <si>
    <t xml:space="preserve"> He surveyed 26,200 people in 40 American communities, finding that when the data were adjusted for class, income and other factors, the more racially diverse a community is, the greater the loss of trust,['more + [a-z]*ly', 'that']</t>
  </si>
  <si>
    <t xml:space="preserve"> And itβ€™s not just that we donβ€™t trust people who are not like us,['that']</t>
  </si>
  <si>
    <t xml:space="preserve">Putnam has also stated,['also']</t>
  </si>
  <si>
    <t xml:space="preserve"> Case studies of the United States, Africa and South-East Asia find that multi-ethnic societies are less charitable and less able to cooperate to develop public infrastructure,['that']</t>
  </si>
  <si>
    <t xml:space="preserve"> A recent multi-city study of municipal spending on public goods in the United States found that ethnically or racially diverse cities spend a smaller portion of their budgets and less per capita on public services than do the more homogeneous cities,['that']</t>
  </si>
  <si>
    <t xml:space="preserve">Dick Lamm, former three-term Democratic governor of the US state of Colorado, wrote in his essay I have a plan to destroy America":</t>
  </si>
  <si>
    <t xml:space="preserve">Diverse peoples worldwide are mostly engaged in hating each otherβ€”that is, when they are not killing each other",['that is']</t>
  </si>
  <si>
    <t xml:space="preserve"> A diverse, peaceful, or stable society is against most historical precedent,['against']</t>
  </si>
  <si>
    <t xml:space="preserve"> The Australian historian Keith Windschuttle cited the accounts of his fellow Australian historian Inga Clendinnen of the festival of Ochpaniztli where to honor the Maize Lord a young woman was sacrificed by ripping out her heart so the crops might grow:
Then, still in darkness, silence, and urgent haste, her body was flayed, and a naked priest, a 'very strong man, very powerful, very tall', struggled into the wet skin, with its slack breasts and pouched genitalia: a double nakedness of layered, ambiguous sexuality,['so', 'still']</t>
  </si>
  <si>
    <t xml:space="preserve">Windschuttle argued that the gruesome religion of the Aztecs that required that dozens of young people be sacrificed and eaten every day so that the sun might rise the next day and hundreds of people sacrificed for major holidays as proving that multiculturalism is a facile doctrine that requires Westerners to respect Aztec religion as equal to any other religion,['as', 'so that']</t>
  </si>
  <si>
    <t xml:space="preserve"> The American classicist Victor Davis Hanson used the perceived differences in rationality" between Moctezuma and CortΓ©s to argue that Western culture was superior to every culture in the entire world, which thus led him to reject multiculturalism as a false doctrine that placed all cultures on an equal footing",['that']</t>
  </si>
  <si>
    <t xml:space="preserve">Though not called Multiculturalism as such, the preamble of Argentina's constitution explicitly promotes immigration, and recognizes the individual's multiple citizenship from other countries,['as', 'though']</t>
  </si>
  <si>
    <t xml:space="preserve"> Though 97% of Argentina's population self-identify as of European descent to this day a high level of multiculturalism remains a feature of Argentina's culture, allowing foreign festivals and holidays (e.g  Saint Patrick's Day), supporting all kinds of art or cultural expression from ethnic groups, as well as their diffusion through an important multicultural presence in the media; for instance it is not uncommon to find newspapers or radio programs in English, German, Italian, French or Portuguese in Argentina,['for instance', 'as', 'as well', 'though']</t>
  </si>
  <si>
    <t xml:space="preserve"> The Constitution of Bolivia recognizes 36 official languages besides Spanish, each language has its own culture and indigenous group,['besides']</t>
  </si>
  <si>
    <t xml:space="preserve"> The South American country Brazil can also acclaim multiculturalism, and has undergone many changes in the past few decades,['also']</t>
  </si>
  <si>
    <t xml:space="preserve"> There are two views: the Harvard Institute of Economic Research states that Brazil has an intersection of many cultures because of recent migration, while the Pew Research Center state that Brazil is culturally diverse but the majority of the country speaks Portuguese,['while', 'that', 'because', 'but']</t>
  </si>
  <si>
    <t xml:space="preserve">With cities such as SΓ£o Paulo, who are seen to be home to many migrants from Japan, Italy, Lebanon and Portugal,['as']</t>
  </si>
  <si>
    <t xml:space="preserve"> Furthermore, Brazil is a country who has made great strides to embrace migrant cultures, and with its increase of African descent people they have made changes to become more aware and welcoming,['furthermore']</t>
  </si>
  <si>
    <t xml:space="preserve"> Multiculturalism in Canada is often looked at as one of Canada's significant accomplishments, and a key distinguishing element of Canadian identity,['as']</t>
  </si>
  <si>
    <t xml:space="preserve"> He explained that the experience of Canadian governanceβ€”its commitment to pluralism and its support for the rich multicultural diversity of its peopleβ€”is something that must be shared and would be of benefit to all societies in other parts of the world,['that']</t>
  </si>
  <si>
    <t xml:space="preserve"> The Economist ran a cover story in 2016 praising Canada as the most successful multicultural society in the West,['as']</t>
  </si>
  <si>
    <t xml:space="preserve"> The Economist argued that Canada's multiculturalism was a source of strength that united the diverse population and by attracting immigrants from around the world was also an engine of economic growth as well,['that', 'also', 'as well']</t>
  </si>
  <si>
    <t xml:space="preserve"> In an effort to support recent Filipino immigrants to Alberta, for example, one school board partnered with a local university and an immigration agency to support these new families in their school and community ,['for example']</t>
  </si>
  <si>
    <t xml:space="preserve"> The Spanish opened schools in which they taught Christianity, and the Spanish language which it eventually surpassed the indigenous dialects and languages, making it the most spoken language in Mexico,['eventually']</t>
  </si>
  <si>
    <t xml:space="preserve"> Mestizo was also born from the conquest, which meant being half-Indigenous and half-Spanish,['also']</t>
  </si>
  <si>
    <t xml:space="preserve"> There are many other ethnic groups such as Arab Mexicans, Afro-Mexicans, Asian Mexicans and White Mexicans,['as']</t>
  </si>
  <si>
    <t xml:space="preserve"> A distinguishable trait of Mexico's culture is the mestizaje of its people, which caused the combination of Spanish influence, their indigenous roots while also adapting the culture traditions from their immigrants,['while', 'also']</t>
  </si>
  <si>
    <t xml:space="preserve">Peru is the home to Amerindians but after the Spanish Conquest, the Spanish brought African, and Asian people as slaves to Peru creating a mix of ethnic groups,['but']</t>
  </si>
  <si>
    <t xml:space="preserve">In the United States, multiculturalism is not clearly established in policy at the federal level, but ethnic diversity is common in both rural and urban areas,['but', 'clearly']</t>
  </si>
  <si>
    <t xml:space="preserve"> The melting pot theory implied that each individual immigrant, and each group of immigrants, assimilated into American society at their own pace,['that']</t>
  </si>
  <si>
    <t xml:space="preserve"> This is different than multiculturalism as defined above, which does not include complete assimilation and integration,['as']</t>
  </si>
  <si>
    <t xml:space="preserve">Canadian society is often depicted as being very progressive, diverse, and multicultural"",['as']</t>
  </si>
  <si>
    <t xml:space="preserve"> This country and this people seem to have been made for each other, and it appears as if it was the design of Providence, that an inheritance so proper and convenient for a band of brethren, united to each other by the strongest ties, should never be split into a number of unsocial, jealous, and alien sovereignties,['if', 'that', 'as']</t>
  </si>
  <si>
    <t xml:space="preserve">As a philosophy, multiculturalism began as part of the pragmatism movement at the end of the nineteenth century in Europe and the United States, then as political and cultural pluralism at the turn of the twentieth,['as']</t>
  </si>
  <si>
    <t xml:space="preserve"> Philosophers, psychologists and historians and early sociologists such as Charles Sanders Peirce, William James, George Santayana, Horace Kallen, John Dewey, W.E.B  Du Bois and Alain Locke developed concepts of cultural pluralism, from which emerged what we understand today as multiculturalism,['as']</t>
  </si>
  <si>
    <t xml:space="preserve">James saw pluralism as crucial to the formation of philosophical and social humanism to help build a better, more egalitarian society",['as']</t>
  </si>
  <si>
    <t xml:space="preserve">The educational approach to multiculturalism has since spread to the grade school system, as school systems try to rework their curricula to introduce students to diversity earlier β€“ often on the grounds that it is important for minority students to see themselves represented in the classroom,['since', 'that', 'on the grounds that']</t>
  </si>
  <si>
    <t xml:space="preserve">In a 2007 study by Robert Putnam encompassing 30,000 people across the US found that diversity had a negative effect on civic engagement,['that']</t>
  </si>
  <si>
    <t xml:space="preserve"> While Spanish is Venezuela's main language, there is more than 40 indigenous languages spoken til this day,['while']</t>
  </si>
  <si>
    <t xml:space="preserve">Historically, Europe has always been a mixture of Latin, Slavic, Germanic, Uralic, Celtic, Hellenic, Illyrian, Thracian and other cultures influenced by the importation of Jewish, Christian, Muslim and other belief systems; although the continent was supposedly unified by the super-position of Imperial Roman Christianity, it is accepted that geographic and cultural differences continued from antiquity into the modern age,['that', 'although']</t>
  </si>
  <si>
    <t xml:space="preserve"> Existing states were broken up and new ones created; the new nation-states were founded on the principle that each nation is entitled to its own sovereignty and to engender, protect, and preserve its own unique culture and history,['that']</t>
  </si>
  <si>
    <t xml:space="preserve"> Unity, under this ideology, is seen as an essential feature of the nation and the nation-state; unity of descent, unity of culture, unity of language, and often unity of religion,['as']</t>
  </si>
  <si>
    <t xml:space="preserve"> The nation-state constitutes a culturally homogeneous society, although some national movements recognised regional differences,['although']</t>
  </si>
  <si>
    <t xml:space="preserve"> Joseph Cathedral), and Orthodox Judaism (Sofia Synagogue, the third-largest synagogue in Europe),['third']</t>
  </si>
  <si>
    <t xml:space="preserve">It has also become known as The Square of Religious Tolerance" and has initiated the construction of a 100-square-metre scale model of the site that is to become a symbol of the capital",['that is', 'also']</t>
  </si>
  <si>
    <t xml:space="preserve">Furthermore, unlike some other Nazi Germany allies or German-occupied countries excluding Denmark, Bulgaria managed to save its entire 48,000-strong Jewish population during World War II from deportation to Nazi concentration camps,['furthermore']</t>
  </si>
  <si>
    <t xml:space="preserve"> According to Dr Marinova-Christidi, the main reason for the efforts of Bulgarian people to save their Jewish population during WWII is that within the region, they co-existed for centuries with other religions" β€“ giving it a unique multicultural and multiethnic history",['that']</t>
  </si>
  <si>
    <t xml:space="preserve">Consequently, within the Balkan region, Bulgaria has become an example for multiculturalism in terms of variety of religions, artistic creativity and ethnicity,['consequently']</t>
  </si>
  <si>
    <t xml:space="preserve"> She continued to say that immigrants should integrate and adopt Germany's culture and values,['that']</t>
  </si>
  <si>
    <t xml:space="preserve"> In 2015, Merkel again criticized multiculturalism on the grounds that it leads to parallel societies,['that', 'on the grounds that']</t>
  </si>
  <si>
    <t xml:space="preserve"> As a consequence, an official national policy of multiculturalism was adopted in the early-1980s,['as a consequence', 'as']</t>
  </si>
  <si>
    <t xml:space="preserve"> Different groups could themselves determine religious and cultural matters, while state authorities would handle matters of housing and work policy,['while']</t>
  </si>
  <si>
    <t xml:space="preserve">In the 1990s, the public debate were generally optimistic on immigration and the prevailing view was that a multicultural policy would reduce the social economic disparities over time,['that']</t>
  </si>
  <si>
    <t xml:space="preserve">Lord Sacks, Chief Rabbi of the United Hebrew Congregations of the Commonwealth, made a distinction between tolerance and multiculturalism, citing the Netherlands as a tolerant, rather than multicultural, society,['as', 'rather than']</t>
  </si>
  <si>
    <t xml:space="preserve"> Forced marriages has been widely debated in Denmark, Sweden and Norway but the countries differ in policy and responses by authorities,['but']</t>
  </si>
  <si>
    <t xml:space="preserve">A 2018 study found that increases in local ethnic diversity in Denmark caused rightward shifts in election outcomes by shifting electoral support away from traditional β€big governmentβ€ leftβ€wing parties and towards antiβ€immigrant nationalist parties",['that']</t>
  </si>
  <si>
    <t xml:space="preserve"> The report found that while the second generation non-Western immigrants do better than the first generation, the third generation of immigrants with non-Western background do no better education and employment wise than the second generation,['while', 'that']</t>
  </si>
  <si>
    <t xml:space="preserve"> One of the reasons was that second generation immigrants from non-Western countries marry someone from their country of origin and so Danish is not spoken at home which disadvantages children in school,['that']</t>
  </si>
  <si>
    <t xml:space="preserve">Sweden has from the early 1970s experienced a greater share of non-Western immigration than the other Scandinavian countries, which consequently have placed multiculturalism on the political agenda for a longer period of time,['consequently']</t>
  </si>
  <si>
    <t xml:space="preserve"> From the mid-1970s, the goal of enabling the preservation of minorities and creating a positive attitude towards the new officially endorsed multicultural society among the majority population became incorporated into the Swedish constitution as well as cultural, educational and media policies,['as', 'as well']</t>
  </si>
  <si>
    <t xml:space="preserve">A 2008 study which involved questionnaires sent to 5,000 people, showed that less than a quarter of the respondents (23%) wanted to live in areas characterised by cultural, ethnic and social diversity,['that']</t>
  </si>
  <si>
    <t xml:space="preserve">A 2014 study published by GΓ¤vle University College showed that 38% of the population never interacted with anyone from Africa and 20% never interacted with any non-Europeans,['that']</t>
  </si>
  <si>
    <t xml:space="preserve"> The study concluded that while physical distance to the country of origin, also religion and other cultural expressions are significant for the perception of cultural familiarity,['while', 'also']</t>
  </si>
  <si>
    <t xml:space="preserve"> In general, peoples with Christianity as the dominant religion were perceived to be culturally closer than peoples from Muslim countries,['as']</t>
  </si>
  <si>
    <t xml:space="preserve">A 2017 study by Lund University also found that social trust was lower among people in regions with high levels of past non-Nordic immigration than among people in regions with low levels of past immigration,['that', 'also']</t>
  </si>
  <si>
    <t xml:space="preserve"> In 1997, the newly elected Labour government committed to a multiculturalist approach at a national level, but after 2001, there was something of a backlash, led by centre-left commentators such as David Goodhart and Trevor Phillips,['but']</t>
  </si>
  <si>
    <t xml:space="preserve"> The Government then embraced a policy of community cohesion instead,['instead']</t>
  </si>
  <si>
    <t xml:space="preserve"> In 2011, Conservative Prime Minister David Cameron said in a speech that state multiculturalism has failed"",['that']</t>
  </si>
  <si>
    <t xml:space="preserve"> This is mainly because of colonization that has been present from, the English, the French, and the Dutch,['because']</t>
  </si>
  <si>
    <t xml:space="preserve"> Mauritius has embraced intertwining of cultures from the origin of the country, and has coined the term fruit-salad, which is a much more appealing term in comparison to melting-pot showing that they were not forced to these cultures,['that']</t>
  </si>
  <si>
    <t xml:space="preserve"> India's languages, religions, dance, music, architecture and customs differ from place to place within the country, but nevertheless possess a commonality,['but', 'nevertheless']</t>
  </si>
  <si>
    <t xml:space="preserve"> Further, India does not have any national language,['further']</t>
  </si>
  <si>
    <t xml:space="preserve"> The Republic of India's state boundaries are largely drawn based on linguistic groups; this decision led to the preservation and continuation of local ethno-linguistic sub-cultures, except for the Hindi sprachraum which is itself divided into many states,['except']</t>
  </si>
  <si>
    <t xml:space="preserve">Further information: Bhinneka Tunggal Ika, Demographics of Indonesia, Ethnic groups in Indonesia, and Culture of Indonesia
Pluralism, diversity and multiculturalism is a daily fact of life in Indonesia,['further']</t>
  </si>
  <si>
    <t xml:space="preserve"> There are also more than 700 living languages spoken in Indonesia and although predominantly Muslim the country also has large Christian and Hindu populations,['also', 'although']</t>
  </si>
  <si>
    <t xml:space="preserve">Due to migration within Indonesia (as part of government transmigration programs or otherwise), there are significant populations of ethnic groups who reside outside of their traditional regions,['as', 'otherwise']</t>
  </si>
  <si>
    <t xml:space="preserve"> The Javanese for example, moved from their traditional homeland in Java to the other parts of the archipelago,['for example']</t>
  </si>
  <si>
    <t xml:space="preserve"> The expansion of the Javanese and their influence throughout Indonesia has raised the issue of Javanization, although Minangkabau, Malay, Madurese, Bugis and Makassar people, as a result of their merantau (migrating) culture are also quite widely distributed throughout the Indonesian archipelago, while Chinese Indonesians can be found in most urban areas,['while', 'also', 'although', 'as a result']</t>
  </si>
  <si>
    <t xml:space="preserve"> Because of urbanization, major Indonesian cities such as Greater Jakarta, Surabaya, Bandung, Palembang, Medan and Makassar have attracted large numbers of Indonesians from various ethnic, cultural and religious backgrounds,['because', 'as']</t>
  </si>
  <si>
    <t xml:space="preserve">However, this transmigration program and close interactions between people of different cultural backgrounds caused socio-cultural problems, as the inter-ethnics interactions have not always been conducted harmoniously,['as']</t>
  </si>
  <si>
    <t xml:space="preserve"> Like the clashes between native Dayak tribes against Madurese transmigrants in Kalimantan during Sambas riots in 1999 and the Sampit conflict in 2001,['against']</t>
  </si>
  <si>
    <t xml:space="preserve"> There were also clashes between Muslims and Christians, such as violence erupted in Poso between 1998 and into 2000, and violences in Maluku between 1999 and into 2002,['also']</t>
  </si>
  <si>
    <t xml:space="preserve"> Nevertheless, Indonesia today still struggles and has managed to maintain unity and inter-cultural harmony, through a national adherence of pro-pluralism policy of Pancasila; promoted and enforced by the government and its people,['still', 'nevertheless']</t>
  </si>
  <si>
    <t xml:space="preserve"> Despite centuries of acculturation with native Indonesians, because of their disproportionate influence on Indonesian economy, and alleged question of national loyalty, Chinese Indonesians have suffered discrimination,['because']</t>
  </si>
  <si>
    <t xml:space="preserve"> The Suharto Orde Baru or New Order adopted a forced assimilation policy; which indicated that Chinese cultural elements were unacceptable,['that']</t>
  </si>
  <si>
    <t xml:space="preserve"> As the looting and destruction took place, a number of Chinese Indonesians, as well as looters, were killed,['as', 'as well']</t>
  </si>
  <si>
    <t xml:space="preserve"> The Chinese Indonesians were treated as the scapegoat of 1997 Asian Financial Crisis, a result of ongoing discrimination and segregation policies enforced during Suharto's New Order regime,['as']</t>
  </si>
  <si>
    <t xml:space="preserve"> Soon after the fourth Indonesian President, Abdurrahman Wahid came into power in 1999, he quickly abolished some of the discriminatory laws in efforts to promote acceptance and to improve inter-racial relationships, such as abolishing the ban on Chinese culture; allowing Chinese traditions to be practised freely,['as']</t>
  </si>
  <si>
    <t xml:space="preserve"> Two years later President Megawati Sukarnoputri declared that the Chinese New Year (Imlek) would be marked as a national holiday from 2003,['that', 'as']</t>
  </si>
  <si>
    <t xml:space="preserve"> Today, Chinese Indonesians enjoy the same rights as other Indonesians,['as']</t>
  </si>
  <si>
    <t xml:space="preserve">According to Harvard University professor Theodore Bestor, Japan does look very homogeneous from a distant perspective, but in fact there are a number of very significant minority groups β€“ ethnically different minority groups β€“ in Japan today, such as the already mentioned Ainu and Ryukyuan people,['as', 'but', 'in fact']</t>
  </si>
  <si>
    <t xml:space="preserve"> The remaining 10% comprises:
The Malaysian New Economic Policy or NEP serves as a form of racial equalization,['as']</t>
  </si>
  <si>
    <t xml:space="preserve"> Several regions in the then British Malaya such as Penang, Malacca and Singapore became Chinese dominated,['as']</t>
  </si>
  <si>
    <t xml:space="preserve"> Until the riots 1969, co-existence between the three ethnicities (and other minor groups) was largely peaceful, although the three main racial groups for the most part lived in separate communities β€“ the Malays in the villages, the Chinese in the urban areas, and the Indians in the towns and plantation,['although']</t>
  </si>
  <si>
    <t xml:space="preserve"> More Malays however have moved into the cities since the 1970s, and the proportion of the non-Malays have been decreasing continually, especially the Chinese, due in large part to lower birth-rate and emigration as a result of institutionalized discrimination,['as a result']</t>
  </si>
  <si>
    <t xml:space="preserve"> The contract as reflected in the 1957 Malayan Constitution and the 1963 Malaysian Constitution states that the immigrant groups are granted citizenship, and Malays' special rights are guaranteed,['that', 'as']</t>
  </si>
  <si>
    <t xml:space="preserve">Because of immigration, Singapore has a Chinese majority population with significant minority populations of Malays and Indians (predominantly Tamils),['because']</t>
  </si>
  <si>
    <t xml:space="preserve"> Besides English, Singapore recognizes three other languagesβ€”Malay, Mandarin Chinese and Tamil,['besides']</t>
  </si>
  <si>
    <t xml:space="preserve"> English was established as the medium of instruction in schools during the 1960s and 1970s and is the language of trade and government while the other three languages are taught as second languages (mother tongues")",['while']</t>
  </si>
  <si>
    <t xml:space="preserve"> Besides being a multilingual country, Singapore also acknowledges festivals celebrated by the three main ethnic communities,['also', 'besides']</t>
  </si>
  <si>
    <t xml:space="preserve">During British colonial rule, ethnic enclaves such as Geylang, Chinatown, and Little India were enforced,['as']</t>
  </si>
  <si>
    <t xml:space="preserve"> Presently (2010), remnants of colonial ethnic concentration still exist but housing in Singapore is governed by the Ethnic Integration Policy, which ensures an even ethnic distribution throughout Singapore,['still', 'but']</t>
  </si>
  <si>
    <t xml:space="preserve"> A similar policy exists in politics as all Group Representation Constituencies are required to field at least one candidate from an ethnic minority,['as']</t>
  </si>
  <si>
    <t xml:space="preserve">He argued, however, that the current discourses and concerns on multiculturalism in [South] Korea" lacked "the constructive and analytical concepts for transforming a society"",['that']</t>
  </si>
  <si>
    <t xml:space="preserve"> Korea is faced by a different decision today: what type of multicultural society does it want to be?,[]</t>
  </si>
  <si>
    <t xml:space="preserve">The Korea Times suggested in 2009 that South Korea was likely to become a multicultural society",['that']
 But there is a downside, too",['too', 'but']</t>
  </si>
  <si>
    <t xml:space="preserve"> Because Koreans share values and views, they support decisions even when they are obviously bad,['because']</t>
  </si>
  <si>
    <t xml:space="preserve"> While it will undermine the homogeneity, it will enrich Koreans with a better understanding of themselves,['while']</t>
  </si>
  <si>
    <t xml:space="preserve"> This cultural influence mainly stems from the Iranian culture, which spread through multiple ways but mainly during the early modern period where Iranian and Ottoman contact flourished and the influence of the Kurds, an Iranian ethnic group, on Turkish culture,['but']</t>
  </si>
  <si>
    <t xml:space="preserve"> However, it also entails influence from Hindu, Jewish, and Muslim influence,['also']</t>
  </si>
  <si>
    <t xml:space="preserve"> In recent years there has been an increase of diversity acceptance in Turkey, mainly because there was fear of losing values of the non-existent Ottoman Empire,['because']</t>
  </si>
  <si>
    <t xml:space="preserve"> South Africa also officially recognises 11 languages including English, making it third behind Bolivia and India in most official languages,['also']</t>
  </si>
  <si>
    <t xml:space="preserve"> Though South Africa's cultural traditions may decline as it becomes more and more Westernised, it is still known for its diverse culture,['still', 'as', 'though']</t>
  </si>
  <si>
    <t xml:space="preserve">Officially known as the Republic of Cameroon, Cameroon is found in central Africa consisting of a diverse geographical and cultural area that makes it one of the most diverse countries known today,['as']</t>
  </si>
  <si>
    <t xml:space="preserve"> This diverse geography resembles Africa as a whole and due to this, most people commonly label Cameroon as β€Africa in Miniatureβ€,['as']</t>
  </si>
  <si>
    <t xml:space="preserve"> Apart from these two major languages, a new language consisting of a mixture of French, English, and Pidgin known as Frananglais gained popularity among Cameroonian residents,['as']</t>
  </si>
  <si>
    <t xml:space="preserve">Although these three languages are the most common in Cameroon, there are still approximately 273 indigenous languages being spoken throughout the country, making it not only culturally diverse but linguistically as well,['still', 'although', 'as', 'as well', 'but', 'not only']</t>
  </si>
  <si>
    <t xml:space="preserve"> Among those who speak these indigenous languages are people from Bantu, Sudanic, Baka, Wodaabe (or Mbororo) and even primitive hunter-gatherer groups known as Pygmies,['as']</t>
  </si>
  <si>
    <t xml:space="preserve">Although native to Cameroonian land, they faced constant discrimination much like other indigenous groups around the world,['although']</t>
  </si>
  <si>
    <t xml:space="preserve"> As a result, this established a sense of justice and acknowledgment among indigenous groups in Cameroon and posed for future battles for indigenous peoples' rights,['as a result', 'as']</t>
  </si>
  <si>
    <t xml:space="preserve"> Morocco is a prime location for a multiculturalism, as it has much influence by neighbouring countries,['as']</t>
  </si>
  <si>
    <t xml:space="preserve"> Morocco has been invaded and colonised by many countries throughout the centuries, which means that they have experienced an influence of many cultures,['that']</t>
  </si>
  <si>
    <t xml:space="preserve"> This has led to the country becoming not only multicultural, but also multilingual,['also', 'but', 'not only']</t>
  </si>
  <si>
    <t xml:space="preserve"> Officially the language of Morocco is Arabic, but throughout the country many people speak, French, Spanish, Arabic, and most recently acknowledging Berber as a language,['most + [a-z]*ly', 'as', 'but']</t>
  </si>
  <si>
    <t xml:space="preserve"> There has been much outside influence of multiculturalism in Morocco, but they have embraced these cultures,['but']</t>
  </si>
  <si>
    <t xml:space="preserve">The next country to adopt an official policy of multiculturalism after Canada was Australia, a country with similar immigration situations and similar policies, for example the formation of the Special Broadcasting Service,['for example']</t>
  </si>
  <si>
    <t xml:space="preserve"> The Australian government retains multiculturalism in policy, and as a defining aspect of Australia today,['as']</t>
  </si>
  <si>
    <t xml:space="preserve">The White Australia Policy was quietly dismantled after World War II by various changes to immigration policy, although the official policy of multiculturalism was not formally introduced until 1972,['although']</t>
  </si>
  <si>
    <t xml:space="preserve">Contact between people of different cultures in Australia has been characterised by tolerance and engagement, but have also occasionally resulted in conflict and rifts,['also', 'but']</t>
  </si>
  <si>
    <t xml:space="preserve"> The country used to have immigration policies similar to Australia's White Australia Policy, but it would later follow suit with Australia in the 1970s and adopt similar multicultural policies,['but']</t>
  </si>
  <si>
    <t xml:space="preserve"> In 1985 the Law Commission Act was passed which required the New Zealand Law Commission to review laws while taking into account both the indigenous MΔori of New Zealand and New Zealand's multicultural character,['while']</t>
  </si>
  <si>
    <t xml:space="preserve"> In 1987 New Zealand officially recognized the indigenous MΔori language as a national language,['as']</t>
  </si>
  <si>
    <t xml:space="preserve"> A 2013 census of New Zealand's population showed that 74% of the population identifies ethnically as European, while the latter 15% majority identify as MΔori,['while', 'that', 'as']</t>
  </si>
  <si>
    <t xml:space="preserve"> The remainder identify as Asian, and Pacific islander,['as']</t>
  </si>
  <si>
    <t xml:space="preserve"> The island's population is also made up of many expatriate citizens from China, Australia, Indonesia, Europe and the Philippines,['also']</t>
  </si>
  <si>
    <t xml:space="preserve"> As computer and video games have exponentially increased in popularity over time, they have had a significant influence on popular culture,['as']</t>
  </si>
  <si>
    <t xml:space="preserve"> Video game culture has also evolved over time hand in hand with internet culture as well as the increasing popularity of mobile games,['also', 'as well']</t>
  </si>
  <si>
    <t xml:space="preserve"> Many people who play video games identify as gamers, which can mean anything from someone who enjoys games to someone who is passionate about it,['as']</t>
  </si>
  <si>
    <t xml:space="preserve"> As video games become more social with multiplayer and online capability, gamers find themselves in growing social networks,['as']</t>
  </si>
  <si>
    <t xml:space="preserve"> Gaming can both be entertainment as well as competition, as a new trend known as electronic sports is becoming more widely accepted,['more + [a-z]*ly', 'as', 'as well']</t>
  </si>
  <si>
    <t xml:space="preserve"> You may improve this article, discuss the issue on the talk page, or create a new article, as appropriate,['as']</t>
  </si>
  <si>
    <t xml:space="preserve"> (October 2014) (Learn how and when to remove this template message)
As of 2016, the average age for a video game player is 31, a number slowly increasing as people who were children playing the first arcade, console and home computer games continue playing now on current systems,['as']</t>
  </si>
  <si>
    <t xml:space="preserve"> The gender distribution of gamers is reaching equilibrium, according to a 2016 study showing that 59% of gamers are male and 41% female; however, research has also shown that women are less likely to self-identify as gamers out of fear of stigmatization,['that', 'also']</t>
  </si>
  <si>
    <t xml:space="preserve">As of 2011 ESA reported that 71% of people age six to forty-nine in the U,['that', 'as']</t>
  </si>
  <si>
    <t xml:space="preserve"> For example, the Wii console has widened its audience with games such as Wii Sports and Wii Fit,['for example']</t>
  </si>
  <si>
    <t xml:space="preserve"> It could also be because people who played video games when they were young are now growing older and still have that interest in video games,['still', 'also', 'because']</t>
  </si>
  <si>
    <t xml:space="preserve">
As displayed by the recent release of certain games,[specify] video game developers have started to create gaming content that appeals to alternative audiences, beyond those of Player 1",['as']</t>
  </si>
  <si>
    <t xml:space="preserve"> A popular method of accomplishing this is a LAN (Local Area Network) party, which if hosted at a home involves family and friends, creating a social event for people friendly with each other,['if']</t>
  </si>
  <si>
    <t xml:space="preserve">
The Everquest Fan Faires for instance, provide weekends of socializing and playing, at a large gathering (an event of several thousands) of dedicated game fans,['for instance']</t>
  </si>
  <si>
    <t xml:space="preserve"> MUDs offered multiplayer competition and cooperation but on a scope more geographically limited than on the internet,['more + [a-z]*ly', 'but']</t>
  </si>
  <si>
    <t xml:space="preserve">
One of the most groundbreaking titles in the history of online gaming is Quake, which offered the ability to play with sixteen, and eventually up to thirty-two players simultaneously in a 3D world,['eventually']</t>
  </si>
  <si>
    <t xml:space="preserve"> Clans would often do their recruiting this way; by noticing the best players on a particular server, they would send invitations for that player to either try out or accept membership in the clan,['either', '(E|e)(ither).+?(or)']</t>
  </si>
  <si>
    <t xml:space="preserve"> Many clans and guilds also have active fan-bases, which, when combined with the 'tournament' aspect, contribute in turning clan-based gaming into a semi-professional sport,['also']</t>
  </si>
  <si>
    <t xml:space="preserve">
Clans also allow players to assist each other in simulated combat and quests in game advancement, as well as providing an online family for friendly socialising,['also', 'as well']</t>
  </si>
  <si>
    <t xml:space="preserve"> Online gaming has spread from its initial computer roots to console gaming as well,['as well']</t>
  </si>
  <si>
    <t xml:space="preserve">
As in other cultures, the community has developed a gamut of slang words or phrases that can be used for communication in or outside of games,['as']</t>
  </si>
  <si>
    <t xml:space="preserve"> Gamers can often develop sub communities in game clans and may use third party VOIP programs to communicate while playing games such as Skype, Ventrillo, Teamspeak or Discord,['as']</t>
  </si>
  <si>
    <t xml:space="preserve"> These gaming communities may have nothing in common, or instead designed for dedicated, skilled players, or even clans made for those with shared commonalities such as personality, ethnicity, heritage, language or gender,['as', 'instead']</t>
  </si>
  <si>
    <t xml:space="preserve"> Many game developers have outlets either through official website forums or social media where gamers can communicate with and provide feedback to the game developers,['either']</t>
  </si>
  <si>
    <t xml:space="preserve"> Likewise, these same places become key locations for game developers to communicate with their fans, where often dedicated employees act as liaisons as a bridge between the company and the community,['as']</t>
  </si>
  <si>
    <t xml:space="preserve"> In major titles such as World of Warcraft and Dota 2, the player base is in the millions,['as']</t>
  </si>
  <si>
    <t xml:space="preserve"> In some games, the interest in the virtual economies may be so great players will spend real money through auction sites like eBay for virtual property and items, commonly known as RMT (Real Market Trading),['as']</t>
  </si>
  <si>
    <t xml:space="preserve">
Since smartphones became commonplace around 2007, mobile gaming has seen rapid increases in popularity,['since']</t>
  </si>
  <si>
    <t xml:space="preserve"> Because games such as Clash of Clans offer in-game bonuses for referring new players to the game, mobile gamers have turned to social media sites to recruit their friends and family,['because', 'as']</t>
  </si>
  <si>
    <t xml:space="preserve">
Hans Geser further rejects the mainstream media view that video gaming is an anti-social activity, asserting there is considerable empirical evidence that Second Life serves mainly to widen the life experience of individuals who have already a rich 'First Life', not as a compensating device for marginal loners",['that', 'further']</t>
  </si>
  <si>
    <t xml:space="preserve"> Consumers can use this media source as an alternative tool to gain access to information of their interest,['as']</t>
  </si>
  <si>
    <t xml:space="preserve"> The community aspect to videogaming has also had implications for the social interactions and collective behaviours of consumers involved in the activity,['also']</t>
  </si>
  <si>
    <t xml:space="preserve">
Contemporary investigations have found that there is a prevailing social framework in place during gatherings of gaming enthusiasts or 'gamers',['that']</t>
  </si>
  <si>
    <t xml:space="preserve"> 25) suggests that gamers who gather together to play possess a shared language, engage in collective rituals and are often interested in cultural artifacts such as gaming paraphernalia,['that', 'as']</t>
  </si>
  <si>
    <t xml:space="preserve"> Cronin and McCarthy (2011) have also explored a liminal, hedonic food culture to be present among these socially connected actors,['also']</t>
  </si>
  <si>
    <t xml:space="preserve">
The presence of rituals, shared discourse, collective action and even a liminal food culture among gaming communities gives credence to the concept of these cohorts existing as self defining sub-units within mainstream culture,['as']</t>
  </si>
  <si>
    <t xml:space="preserve"> However, due to the ephemeral and transient nature of their rituals, and also the possibility of virtual interaction through online participation, these cohorts should be considered 'postmodern subcultures',['also']</t>
  </si>
  <si>
    <t xml:space="preserve"> Gaming communities have social elements beyond physical interaction and have come to a stage where online and offline spaces can be seen as 'merged' rather than separate,['as', 'rather than']</t>
  </si>
  <si>
    <t xml:space="preserve"> On one side, players, especially who played with avatars for several years, have treated the avatars as their own property,['as', 'on one side']</t>
  </si>
  <si>
    <t xml:space="preserve"> Terry Flew writes that the 'effects-based' research which gives rise to the 'computer games cause violence' discourse is mostly psychology-based research, influenced particularly after horrific events such as the shooting of schoolchildren at Columbine High School in Littleton, Colorado in 1999,['that']</t>
  </si>
  <si>
    <t xml:space="preserve"> He says that the assumption behind such research, cause-effect behaviorist models of communication, is a flawed one,['that']</t>
  </si>
  <si>
    <t xml:space="preserve"> Several studies show a correlation between violent content conveyed through media (including videogames) and violent or aggressive behavior, while others (Vastag 2004) consider that the evidence for such conclusions is thin and highly contestable,['while', 'that']</t>
  </si>
  <si>
    <t xml:space="preserve">
Fox News reported that Montreal shooting case in Canada was carried out by the criminal Kimveer Gill, who is a player of Super Columbine Massacre, whose narrative attaches with strong violence sense,['that']</t>
  </si>
  <si>
    <t xml:space="preserve"> On the other hand, some people who hold social determinism theory assert technology is neutral, but it is the way that humans manipulate technology which brings about its social impact,['but']</t>
  </si>
  <si>
    <t xml:space="preserve">
Benjamin PaaΓen has argued that because video game culture has long been a space dominated by heterosexual men, the video game industry tends to cater to this particularly lucrative audience, producing video games that reflect the desires of the heterosexual male gaze,['that', 'because']</t>
  </si>
  <si>
    <t xml:space="preserve"> He further argues that this lack of representation of alternate identities in video games has caused gamers who divert from the dominant demographic are often relegated to the margins of the culture,['that', 'further']</t>
  </si>
  <si>
    <t xml:space="preserve"> This process is thus seen perpetuates the stereotypical image of the geeky, heterosexual male gamer as the ruler of the gaming world,['as']</t>
  </si>
  <si>
    <t xml:space="preserve"> The problem is that they lack visibility,['that']</t>
  </si>
  <si>
    <t xml:space="preserve"> One reason for this is that many people do not want to reveal their association with gaming culture out of fear of stigmatization,['that']</t>
  </si>
  <si>
    <t xml:space="preserve"> Because women in gaming are often ostracized by their male gamer counterparts, the female gamer are frequently forced to conceal their genders, only participating in gaming when they have the ability to remain anonymous,['because']</t>
  </si>
  <si>
    <t xml:space="preserve"> When concealing their identities, females gamers try to change their voice when talking online, they will play as a male character instead of a female character followed by some kind of masculine name,['as', 'instead']</t>
  </si>
  <si>
    <t xml:space="preserve"> Like girl gamers would choose a male character to play as, the male gamer would sometimes choose a girl character to play as,['as']</t>
  </si>
  <si>
    <t xml:space="preserve"> But for the male to pick a girl character is very common in the culture,['but']</t>
  </si>
  <si>
    <t xml:space="preserve"> According to Bosson, Prewitt-Freilino, and Taylor, male gamers who try to be female characters are not harassed as much as girl gamers since the male gamers can simply undo the change or just reveal there true identities as a male which reduces the harassing,['since', 'simply']</t>
  </si>
  <si>
    <t xml:space="preserve">
When it comes to actually working into the gaming industries, there is a small minority of women within these industries,['actually']</t>
  </si>
  <si>
    <t xml:space="preserve"> Due to being the minority, women in the gaming industry receive stereotypical threats because of being in a male dominant career,['because']</t>
  </si>
  <si>
    <t xml:space="preserve"> Video game designer Kim Swift stated that, Because I get mistaken for the receptionist or day-hire marketing at trade shows",['that', 'because']</t>
  </si>
  <si>
    <t xml:space="preserve"> For instance, it has been shown by past research that the LGBTQ+ community maintains a notable presence within video game culture,['that', 'for instance']</t>
  </si>
  <si>
    <t xml:space="preserve"> Such communities indicate the development of diverse subcultures within the culture of gaming as a whole,['as']</t>
  </si>
  <si>
    <t xml:space="preserve"> (December 2014) (Learn how and when to remove this template message)
A crossover between video game culture and graffiti culture drawn on a piece of the Berlin Wall
Games are also advertised on different TV channels, depending on the age demographic they are targeting,['also']</t>
  </si>
  <si>
    <t xml:space="preserve"> Games targeted toward kids and young teenagers are advertised on Cartoon Network and Nickelodeon, while games targeted toward older teenagers and adults are advertised on MTV, G4, Comedy Central and in NFL Network,['while']</t>
  </si>
  <si>
    <t xml:space="preserve"> Other video games labeled as pop-culture phenomena include Final Fantasy, Halo, Metal Gear, The Legend of Zelda, Tomb Raider, Grand Theft Auto, Call of Duty, Street Fighter, Mortal Kombat, PokΓ©mon, Guitar Hero, Sonic the Hedgehog, and the Mario games,['as']</t>
  </si>
  <si>
    <t xml:space="preserve">
As games became more realistic, issues of questionable content arose,['as']</t>
  </si>
  <si>
    <t xml:space="preserve">[citation needed] The 1996 game, Duke Nukem 3D, was accused of promoting pornography and violence; as a result of the criticism, censored versions of the game were released in certain countries,['as a result']</t>
  </si>
  <si>
    <t xml:space="preserve"> X-Play, one of the channel's most popular shows and the highest rated video game review show, is still produced at G4 until it was bought by Esquire Magazine, who decided to cease X-Play and focus less on the video game oriented audience of G4 and go with their traditional, more general male audience of their magazine,['still']</t>
  </si>
  <si>
    <t xml:space="preserve">
There are also video game shows that appear on other channels, such as Spike TV, Fuel TV and MTV,['also', 'as']</t>
  </si>
  <si>
    <t xml:space="preserve">
In Germany most of the shows and channels dedicated to gaming were canceled, although the content was highly appreciated by the gaming audience,['although']</t>
  </si>
  <si>
    <t xml:space="preserve"> Some of the hosts also did their own show Game One dedicated to games on the German MTV channel until canceled 2014,['also']</t>
  </si>
  <si>
    <t xml:space="preserve"> The Franco-German TV network arte has a show dedicated to gaming culture: Art of Gaming
In Australia, there is one TV show that is based on gaming and games,['that is']</t>
  </si>
  <si>
    <t xml:space="preserve"> The show is also available as a podcast on iTunes,['also', 'as']</t>
  </si>
  <si>
    <t xml:space="preserve"> The character is portrayed as a foul mouthed, short tempered retro gamer who reviews old video games usually in a sarcastic and negative manner with frequent use of profanity for comical effect,['as']</t>
  </si>
  <si>
    <t xml:space="preserve"> It has a related show called Steam Train where the cast plays games either on Steam or sent in by independent developers,['either', '(E|e)(ither).+?(or)']</t>
  </si>
  <si>
    <t xml:space="preserve"> Buckner &amp; Garcia's Pac-Man Fever, released in 1982, featured songs that were both about famous arcade games like Pac-Man, Donkey Kong and Berzerk, and also used the sound samples from the games themselves as instrumentation,['also']</t>
  </si>
  <si>
    <t xml:space="preserve"> Moreover, many gamers collect and listen to video game music, ripped from the games themselves,['moreover']</t>
  </si>
  <si>
    <t xml:space="preserve"> This music is known by its file extension and includes such formats as: SID (Commodore 64), NSF (NES) and SPC (SNES),['as']</t>
  </si>
  <si>
    <t xml:space="preserve"> Cover bands like Minibosses perform their own instrumentations, and groups like The Protomen have written rock operas inspired by the Mega Man video games, while communities like OverClocked ReMix have released thousands of game music arrangements in a variety of genres and have influenced the careers of several game composers,['while']</t>
  </si>
  <si>
    <t xml:space="preserve">
A comedy subgenre has developed increasing the popularity of several musicians including Jonathan Coulton, famous for the song Still Alive featured in the credits of Valve Software's Portal, and Jonathan Lewis, songwriter and composer credited with the Half-Life-themed parody album Combine Road,['still']</t>
  </si>
  <si>
    <t xml:space="preserve">
Hollywood has also created films that are about video games themselves,['also']</t>
  </si>
  <si>
    <t xml:space="preserve"> Also in 1982, Tron featured a programmer who was transported into a computer and had to directly take part in the games he had created,['also']</t>
  </si>
  <si>
    <t xml:space="preserve"> The film was also a first look at the mega-hit Super Mario Bros,['also']</t>
  </si>
  <si>
    <t xml:space="preserve"> The most current[when?] example of a film of this type is 2006's Stay Alive, a horror film about a next-generation video game that is so realistic that it kills its players in the same way their avatars were killed,['that is']</t>
  </si>
  <si>
    <t xml:space="preserve"> Released in 2012, Wreck-It Ralph is also about the gaming world inside an arcade,['also']</t>
  </si>
  <si>
    <t xml:space="preserve">
Interactive movies as a computer and video game genre was the result of the multimedia expansion of computers and video game consoles in the mid-1990s, primarily because of the increased capacity offered by the laserdisc format,['because', 'as']</t>
  </si>
  <si>
    <t xml:space="preserve"> Interactive movies started out on arcade machines in 1983, but quickly expanded to computers and video game consoles such as the Sega CD, the Phillips CD-i and the 3DO Interactive Multiplayer,['as', 'but']</t>
  </si>
  <si>
    <t xml:space="preserve">
The first interactive movie game was Dragon's Lair, originally released in the arcades in 1983, making it the first game to use a laserdisc and animation by Don Bluth, a man who worked for Disney on features like Robin Hood, The Rescuers, and Pete's Dragon, but later worked for other film companies like United Artists (All Dogs Go to Heaven) and Universal Studios (The Land Before Time),['but']</t>
  </si>
  <si>
    <t xml:space="preserve"> In Dragon's Lair, you control the actions of a daring knight named Dirk, to save a princess from an evil dragon, hence the name of the game,['hence']</t>
  </si>
  <si>
    <t xml:space="preserve">
The birth of the 'interactive movie' genre was studded with unimpressive flops, though the genre later came into its own; at the time, video-capture technology was still in its infancy, with short (and often grainy and low-quality) video segments being the norm for games of any length,['still', 'though']</t>
  </si>
  <si>
    <t xml:space="preserve">
With the rapid convergence of all media types into a digital form, video games are also beginning to affect, and be affected by traditional media forms,['also']</t>
  </si>
  <si>
    <t xml:space="preserve">
In the history, the Television engineer Ralph Baer, who conceived the idea of an interactive television while building a television set from scratch created the first video game,['while']</t>
  </si>
  <si>
    <t xml:space="preserve"> Video games are now also being exploited by pay-TV companies which allow you to simply attach your computer or console to the television cable system and you can simply download the latest game,['also', 'simply']</t>
  </si>
  <si>
    <t xml:space="preserve"> The reason is that 'games interact with the audience in a dialogue of emotion, action, and reaction',['that']</t>
  </si>
  <si>
    <t xml:space="preserve"> The interactivity means this occurs to a depth that is not possible in the traditional media forms,['that is']</t>
  </si>
  <si>
    <t xml:space="preserve"> The personal computer and console machines such as the Dreamcast, Nintendo GameCube, PlayStation 2 and Xbox offered a new dimension to game playing,['as']</t>
  </si>
  <si>
    <t xml:space="preserve"> The consoles have now largely been replaced by the Xbox 360, Wii and, the PlayStation 4, and the personal computer is still a leading gaming machine,['still']</t>
  </si>
  <si>
    <t xml:space="preserve"> Therefore, the 'MTV generation' has been overtaken by the 'Nintendo generation'; however, some refer to the current generation as the 'iPod Generation',['therefore']</t>
  </si>
  <si>
    <t xml:space="preserve">
Because they straddle the technologies of television and computers, electronic games are a channel through which we can investigate the various impacts of new media and the technologies of convergence,['because']</t>
  </si>
  <si>
    <t xml:space="preserve"> If importance cannot be established, the section is likely to be moved to another article, pseudo-redirected, or removed,['if']</t>
  </si>
  <si>
    <t xml:space="preserve"> In other words, a player has a relationship where he or she serves to create their own text every time when engaged,['every time', 'in other words']</t>
  </si>
  <si>
    <t xml:space="preserve"> Rather than focusing on its character development or plot, usually, the setting is the important aspect of the narrative,['rather than']</t>
  </si>
  <si>
    <t xml:space="preserve"> For example, Despite the fact that games such as Tetris and Pong lack a plot or characters, they manage to keep players engaged for hours,['that', 'despite the fact that', 'as', 'for example']</t>
  </si>
  <si>
    <t xml:space="preserve">
Furthermore, digital games place players into a position where they have power to control,['furthermore']</t>
  </si>
  <si>
    <t xml:space="preserve"> Players have power because they are the actor in the game,['because']</t>
  </si>
  <si>
    <t xml:space="preserve"> Again, Flew wrote that the engagement comes because the player is the performer, and the game evaluates the performance and adapts to it",['that', 'because']</t>
  </si>
  <si>
    <t xml:space="preserve"> Players as users of these new forms of media, not only ingest narrative but also can more freely interact and engage in ways where they can actually create their own text,['more + [a-z]*ly', 'actually', 'also', 'as', 'but', 'not only']</t>
  </si>
  <si>
    <t xml:space="preserve">Multiculturalism in Australia is today reflected by the multicultural composition of its people, its immigration policies, its prohibition on discrimination, equality before the law of all persons, as well as various cultural policies which promote diversity, such as the formation of the Special Broadcasting Service,['as', 'as well']</t>
  </si>
  <si>
    <t xml:space="preserve">According to the 2011 census, 26% of the population were born overseas and a further 20% had at least one parent born overseas,['further']</t>
  </si>
  <si>
    <t xml:space="preserve">Prior to settlement by Europeans, the Australian continent was not a single nation, but hosted many different Aboriginal cultures and between 200 and 400 active languages at any one time,['but']</t>
  </si>
  <si>
    <t xml:space="preserve">According to the 2006 census some 150 indigenous languages are still spoken,['still']</t>
  </si>
  <si>
    <t xml:space="preserve">The present nation of Australia resulted from a process of immigration intended to fill the continent (also excluding potential rivals to the British Empire),['also']</t>
  </si>
  <si>
    <t xml:space="preserve"> Until 1901, Australia existed as a group of independent British settler colonies,['as']</t>
  </si>
  <si>
    <t xml:space="preserve">The Immigration Restriction Act 1901, known informally as the White Australia policy, restricted non-European immigration to Australia from 1901 to 1973,['as']</t>
  </si>
  <si>
    <t xml:space="preserve"> As the twentieth century progressed and the number of migrants from the United Kingdom became insufficient to meet labour shortages, immigrants came increasingly from other parts of Europe, such as Italy, Greece, Germany, the Netherlands, and the former Yugoslavia,['as']</t>
  </si>
  <si>
    <t xml:space="preserve">People whose parents were both born in Australia percentage of the population in Australia divided geographically by statistical local area, as of the 2011 census
Following the initial moves of the Whitlam Labor government in 1973, further official national multicultural policies were implemented by Fraser's Conservative Coalition government in 1978,['further', 'as']</t>
  </si>
  <si>
    <t xml:space="preserve"> The Labor Government of Bob Hawke continued with these policies during the 1980s and early 1990s, and were further supported by Paul Keating up to his electoral defeat 1996,['further']</t>
  </si>
  <si>
    <t xml:space="preserve"> CALD (or Culturally and Linguistually Diverse) policies continue to be implemented at all levels of government and public service, such as medical support systems which cater specifically to non-English speaking residents,['as']</t>
  </si>
  <si>
    <t xml:space="preserve"> Originally it was understood by the mainstream population as a need for acceptance that many members of the Australian community originally came from different cultures and still had ties to it,['still', 'that']</t>
  </si>
  <si>
    <t xml:space="preserve"> It is now often used to refer to the notion that people in Australia have multiple cultural or ethnic backgrounds,['that']</t>
  </si>
  <si>
    <t xml:space="preserve">According to the 2011 census, 26% of the population were born overseas, with a further 20% having at least one parent born overseas,['further']</t>
  </si>
  <si>
    <t xml:space="preserve"> As of 2008, Australia was ranked 18th in the world in terms of net migration per capita, ahead of Canada, the USA and most of Europe,['as']</t>
  </si>
  <si>
    <t xml:space="preserve"> There is also Harmony Day which seeks to promote a tolerant and culturally diverse society,['also']</t>
  </si>
  <si>
    <t xml:space="preserve"> He later retracted the policy, citing his then position as wrong,['as']</t>
  </si>
  <si>
    <t xml:space="preserve">Shortly after the Howard government took office, a new independent member of Parliament, Pauline Hanson, made her maiden speech in which she was highly critical of multiculturalism, saying that a multicultural society could never be strong,['that']</t>
  </si>
  <si>
    <t xml:space="preserve"> One Nation campaigned strongly against official multiculturalism, arguing that it represented a threat to the very basis of the Australian culture, identity and shared values" and that there was "no reason why migrant cultures should be maintained at the expense of our shared, national culture",['against', 'that']</t>
  </si>
  <si>
    <t xml:space="preserve">Chipman and Knopfelmacher were concerned with threats to social cohesion, while Birrell's concern was that multiculturalism obscures the social costs associated with large scale immigration that fall most heavily on the most recently arrived and unskilled immigrants,['most + [a-z]*ly', 'while', 'that']</t>
  </si>
  <si>
    <t xml:space="preserve"> He argued that political parties were instrumental in pursuing multicultural policies, and that these policies would put strain on the political system and would not promote better understanding in the Australian community,['that']</t>
  </si>
  <si>
    <t xml:space="preserve">Prime Minister John Curtin Supported White Australia policy, saying This country shall remain forever the home of the descendants of those people who came here in peace in order to establish in the South Seas an outpost of the British race",['in order to']</t>
  </si>
  <si>
    <t xml:space="preserve">It is necessary that we shoud determine what are the ideals towards which every Australian would desire to strive,['that']</t>
  </si>
  <si>
    <t xml:space="preserve"> I think those ideals might well be stated as being to secure our national safety, and to ensure the maintenance of our White Australia Policy to continue as an integral portion of the British Empire,['as']</t>
  </si>
  <si>
    <t xml:space="preserve"> This is reflected by Calwell's comments in his 1972 memoirs, Be Just and Fear Not, in which he made it clear that he maintained his view that non-European people should not be allowed to settle in Australia,['that']</t>
  </si>
  <si>
    <t xml:space="preserve"> He wrote:
I am proud of my white skin, just as a Chinese is proud of his yellow skin, a Japanese of his brown skin, and the Indians of their various hues from black to coffee-coloured,['as', 'just as']</t>
  </si>
  <si>
    <t xml:space="preserve"> And any man who tries to stigmatize the Australian community as racist because they want to preserve this country for the white race is doing our nation great harm,['because', 'as']</t>
  </si>
  <si>
    <t xml:space="preserve"> I reject, in conscience, the idea that Australia should or ever can become a multi-racial society and survive,['that']</t>
  </si>
  <si>
    <t xml:space="preserve"> He argued that the evidence is clear that many multicultural societies have failed and that the human cost of the failure has been high" and warned that "we should think very carefully about the perils of converting Australia into a giant multicultural laboratory for the assumed benefit of the peoples of the world",['that']</t>
  </si>
  <si>
    <t xml:space="preserve"> It could, in the long-term, also endanger Australia's military security because it sets up enclaves which in a crisis could appeal to their own homelands for help,['also', 'because']</t>
  </si>
  <si>
    <t xml:space="preserve">Blainey remained a persistent critic of multiculturalism into the 1990s, denouncing multiculturalism as morally, intellectually and economically a sham",['as']</t>
  </si>
  <si>
    <t xml:space="preserve"> These included the policies of Prime Minister Bob Hawke, a proponent of multiculturalism while at the same time promoting a citizenship campaign and stressing the common elements of our culture, and anti-multiculturalism statements by Prime Minister Howard, who aroused the ire of multiculturalists who thought that he was suggesting closing down Italian restaurants and prohibiting the speaking of the Italian language when he proposed no such thing,['while', 'that', 'at the same time']</t>
  </si>
  <si>
    <t xml:space="preserve">According to Hirst, multiculturalism denies the existence of a host Australian culture:
Insofar as multiculturalism makes what it calls 'Anglo-Celts' the equivalent of Italians and Turks, it denies the very notion of a host,['as']</t>
  </si>
  <si>
    <t xml:space="preserve"> As a serious historical or sociological analysis it is nonsense,['as']</t>
  </si>
  <si>
    <t xml:space="preserve">Critics have argued that multiculturalism was introduced as official policy in Australia without public support or consultation,['that']</t>
  </si>
  <si>
    <t xml:space="preserve">The authors responsible for versions of the ideology were also principal actors in the struggle to advance their beliefs and make them government policy,['also']</t>
  </si>
  <si>
    <t xml:space="preserve">Critics associated with the Centre for Population and Urban Research at Monash University have argued that both Right and Left factions in the Australian Labor Party have adopted a multicultural stance for the purposes of increasing their support within the party",['that']
Australian political ethologist Frank Salter, author of On Genetic Interests: Family, Ethnicity, and Humanity in an Age of Mass Migration, has argued that multiculturalism forms "part of an ideological-administrative system that is helping swamp the Australian nation through ethnically diverse immigration",['that is']</t>
  </si>
  <si>
    <t xml:space="preserve"> Another is to perpetuate population growth because immigration is part of the quid pro quo offered ethnic minorities in exchange for votes,['because']</t>
  </si>
  <si>
    <t xml:space="preserve"> It follows that multiculturalism should be counteracted as part of a responsible population policy,['that', 'as']</t>
  </si>
  <si>
    <t xml:space="preserve">In Salter's view, the current model of multiculturalism is flawed as it tends to be asymmetrical" and exclude Australia's historic Anglo-Celtic majority as a legitimate interest group",['as']</t>
  </si>
  <si>
    <t xml:space="preserve"> He has also linked multiculturalism to growing ethnic socio-economic stratification in Australia, stating:
Inequality in Australia increasingly has an ethnic face,['also']</t>
  </si>
  <si>
    <t xml:space="preserve"> Ethnic socioeconomic stratification is growing as the population becomes more diverse,['as']</t>
  </si>
  <si>
    <t xml:space="preserve">In contrast to the multicultural doctrine which promotes ethnic diversity, Salter has expounded the case for limiting diversity within the nation-state, asserting that multi-ethnic societies are often confronted with the problem of discrimination and group conflict",['that']</t>
  </si>
  <si>
    <t xml:space="preserve"> According to Salter:</t>
  </si>
  <si>
    <t xml:space="preserve">Cross-cultural comparisons reveal the wisdom of Australia's first prime minister Edmund Barton who believed that ethnic homogeneity must be the cornerstone of Australian nation-building",['that']</t>
  </si>
  <si>
    <t xml:space="preserve"> More ethnically homogeneous nations are better able to build public goods, are more democratic, less corrupt, have higher productivity and less inequality, are more trusting and care more for the disadvantaged, develop social and economic capital faster, have lower crime rates, are more resistant to external shocks, and are better global citizens, for example by giving more foreign aid,['more + [a-z]*ly', 'for example']</t>
  </si>
  <si>
    <t xml:space="preserve"> Moreover, they are less prone to civil war, the greatest source of violent death in the twentieth century,['moreover']</t>
  </si>
  <si>
    <t xml:space="preserve">Writer Greg Clancy has argued that, since its introduction, multiculturalism has been manipulated for personal and individual group advantage at the expense of Australian society and its institutions,['that']</t>
  </si>
  <si>
    <t xml:space="preserve"> According to Clancy, multiculturalism favours some groups in Australian society over others and that the multicultural group had a special status developed for themβ€.",['that']</t>
  </si>
  <si>
    <t xml:space="preserve">In exploring the discourse of multiculturalism others have argued that the threat to social cohesion and national identity have been overstated",['that']
 For instance, Ramakrishan (2013) argues that the "largely European" cultural traditions of the population have been maintained despite greater ethnic diversity",['that', 'for instance']</t>
  </si>
  <si>
    <t xml:space="preserve"> Others have asserted that the emphasis on notions such as 'Identity, citizenship, social cohesion and integration' serves more as a catchphrase rather than pragmatic attempts to address the given issues,['that', 'rather than']</t>
  </si>
  <si>
    <t xml:space="preserve"> Kerkyasharian (2008) argues:
Of course, most of the debate over multiculturalism has nothing to do with actual government policies or laws on cultural diversity,['of course']</t>
  </si>
  <si>
    <t xml:space="preserve"> When pressed to define these values, they will usually cite some broad principles, such as fairness, equality and so on,['as']</t>
  </si>
  <si>
    <t xml:space="preserve"> All well and good β€“ because multiculturalism stands for these same principles,['because']</t>
  </si>
  <si>
    <t xml:space="preserve"> A home computer is a personal computer designed for home use for a variety of purposes, such as bookkeeping, accessing the Internet and playing video games,['as']</t>
  </si>
  <si>
    <t xml:space="preserve"> While arcades and computers are generally expensive or highly β€technicalβ€ devices, video game consoles were designed with affordability and accessibility to the general public in mind,['while']</t>
  </si>
  <si>
    <t xml:space="preserve">
Unlike similar consumer electronics such as music players and movie players, which use industry-wide standard formats, video game consoles use proprietary formats which compete with each other for market share,['as']</t>
  </si>
  <si>
    <t xml:space="preserve"> Although Ralph Baer had built working game consoles by 1966, it was nearly a decade before the Pong game made them commonplace in regular people's living rooms,['although']</t>
  </si>
  <si>
    <t xml:space="preserve"> Through evolution over the 1990s and 2000s, game consoles have expanded to offer additional functions such as CD players, DVD players, Blu-ray disc players, web browsers, set-top boxes and more,['as']</t>
  </si>
  <si>
    <t xml:space="preserve"> In the late 1960s, while working for Sanders Associates, Baer created a series of video game console designs,['while']</t>
  </si>
  <si>
    <t xml:space="preserve"> Although Baer had sketched up ideas for cartridges that could include new components for new games, the carts released by Magnavox all served the same function as the switches and allowed players to choose from the Odyssey's built-in games,['although']</t>
  </si>
  <si>
    <t xml:space="preserve">
The Odyssey initially sold about 100,000 units, making it moderately successful, and it was not until Atari's arcade game Pong popularized video games that the public began to take more notice of the emerging industry,['that']</t>
  </si>
  <si>
    <t xml:space="preserve"> After General Instrument released their inexpensive microchips, each containing a complete console on a single chip, many small developers began releasing consoles that looked different externally, but internally were playing exactly the same games,['but']</t>
  </si>
  <si>
    <t xml:space="preserve"> While a few companies like Atari, Magnavox, and newcomer Coleco pushed the envelope, the market became flooded with simple, similar video games,['while']</t>
  </si>
  <si>
    <t xml:space="preserve"> While there had been previous game consoles that used cartridges, either the cartridges had no information and served the same function as flipping switches (the Odyssey) or the console itself was empty (Coleco Telstar) and the cartridge contained all of the game components,['while', 'either', 'as']</t>
  </si>
  <si>
    <t xml:space="preserve"> The system sold very poorly, and as a result, only five games were made for it,['as a result', 'as']</t>
  </si>
  <si>
    <t xml:space="preserve"> ColecoVision) were technically superior to the Atari 2600, and marketed as improvements over the Atari 2600,['as']</t>
  </si>
  <si>
    <t xml:space="preserve"> A flood of low-quality video games by smaller companies (especially for the 2600), industry leader Atari hyping games such as E,['as']</t>
  </si>
  <si>
    <t xml:space="preserve">, video games were seen as a fad that had already passed,['as']</t>
  </si>
  <si>
    <t xml:space="preserve"> The practice ensured Nintendo's market dominance and prevented the flood of trash titles that had helped kill the Atari, but was ruled illegal late in the console's lifecycle,['but']</t>
  </si>
  <si>
    <t xml:space="preserve">
Sega's Master System was intended to compete with the NES, but never gained any significant market share in the US or Japan and was barely profitable,['but']</t>
  </si>
  <si>
    <t xml:space="preserve"> They also released the Atari 7800, a console technologically comparable with the NES and backward compatible with the 2600,['also']</t>
  </si>
  <si>
    <t xml:space="preserve"> Finally, Atari repackaged its 8-bit XE home computer as the XEGS game console,['as', 'finally']</t>
  </si>
  <si>
    <t xml:space="preserve"> The new consoles helped Atari claw its way out of debt, but failed to gain much market share from Nintendo,['but']</t>
  </si>
  <si>
    <t xml:space="preserve"> Atari's lack of funds meant that its consoles saw fewer releases, lower production values (both the manuals and the game labels were frequently black and white), and limited distribution,['that']</t>
  </si>
  <si>
    <t xml:space="preserve"> Additionally, two popular 8-bit computers, the Commodore 64 and Amstrad CPC, were repackaged as the Commodore 64 Games System and Amstrad GX4000 respectively, for entry into the console market,['as']</t>
  </si>
  <si>
    <t xml:space="preserve"> Hudson had previously approached Nintendo, only to be rebuffed by a company still raking in the profits of the NES,['still']</t>
  </si>
  <si>
    <t xml:space="preserve"> The PC Engine enjoyed brisk sales in Japan, but its North American counterpart, the TurboGrafx, lagged behind the competition,['but']</t>
  </si>
  <si>
    <t xml:space="preserve"> The console never saw an official release in Europe, but clones and North American imports were available in some markets starting in 1990,['but']</t>
  </si>
  <si>
    <t xml:space="preserve"> Sega's console met lukewarm sales in Japan, but skyrocketed to first place in PAL markets, and made major inroads in North America,['but']</t>
  </si>
  <si>
    <t xml:space="preserve"> Building on the success of the MVS, SNK repackaged the NeoGeo as the Neo Geo AES home console,['as']</t>
  </si>
  <si>
    <t xml:space="preserve"> Though technologically superior to the other fourth-generation consoles, the AES and its games were prohibitively expensive, which kept sales low and prevented it from expanding outside its niche market and into serious competition with Nintendo and Sega,['though']</t>
  </si>
  <si>
    <t xml:space="preserve"> For example, when Capcom released Strider in the arcade they created an entirely separate Strider game for the NES that only incorporated themes and characters from the arcade,['for example']</t>
  </si>
  <si>
    <t xml:space="preserve">
In 1990, Nintendo finally brought their Super Famicom to market and brought it to the United States as the Super NES (SNES) a year later,['as', 'finally']</t>
  </si>
  <si>
    <t xml:space="preserve"> Its release marginalized the TurboGrafx and the Neo Geo, but came late enough for Sega to sell several million consoles in North America and gain a strong foothold,['but']</t>
  </si>
  <si>
    <t xml:space="preserve"> Also, by 1992 the first fully licensed NFL Football game was released: NFL Sports Talk Football '93, which was available only on the Genesis,['also']</t>
  </si>
  <si>
    <t xml:space="preserve"> While Nintendo enjoyed dominance in Japan and Sega in Europe, the competition between the two was particularly fierce and close in North America,['while']</t>
  </si>
  <si>
    <t xml:space="preserve"> Ultimately, the SNES outsold the Genesis, but only after Sega discontinued the Genesis to focus on the next generation of consoles,['but']</t>
  </si>
  <si>
    <t xml:space="preserve"> Some game series, like Castlevania, saw separate system exclusive releases rather than an attempt to port one game to disparate platforms,['rather than']</t>
  </si>
  <si>
    <t xml:space="preserve"> NEC and Sega released CD add-ons to their consoles in the form of the TurboGrafx-CD and Sega CD, but both were only moderately successful,['but']</t>
  </si>
  <si>
    <t xml:space="preserve"> SNK released a third version of the NeoGeo, the Neo Geo CD, allowing the company to release its games on a cheaper medium than the AES's expensive cartridges, but it reached the market after Nintendo and Sega had already sold tens of millions of consoles each,['but']</t>
  </si>
  <si>
    <t xml:space="preserve"> Nintendo partnered with Sony to work on a CD add-on for the SNES, but the deal fell apart when they realized how much control Sony wanted,['but']</t>
  </si>
  <si>
    <t xml:space="preserve"> While CDs became an increasingly visible part of the market, CD-reading technology was still expensive in the 1990s, limiting NEC's and Sega's add-ons' sales,['while', 'still']</t>
  </si>
  <si>
    <t xml:space="preserve"> It went on to dominate handheld sales by an extremely large margin, despite featuring a low-contrast, unlit monochrome screen while all three of its leading competitors had color,['while']</t>
  </si>
  <si>
    <t xml:space="preserve"> The Atari Lynx included hardware-accelerated color graphics, a backlight, and the ability to link up to sixteen units together in an early example of network play when its competitors could only link 2 or 4 consoles (or none at all), but its comparatively short battery life (approximately 4,['but']</t>
  </si>
  <si>
    <t xml:space="preserve">This article includes a list of references, but its sources remain unclear because it has insufficient inline citations,['because', 'but']</t>
  </si>
  <si>
    <t xml:space="preserve"> Please read the layout guide and lead section guidelines to ensure the section will still be inclusive of all essential details,['still']</t>
  </si>
  <si>
    <t xml:space="preserve"> Please help improve this article if you can,['if']</t>
  </si>
  <si>
    <t xml:space="preserve"> It provides students with knowledge about the histories, cultures, and contributions of diverse groups; it assumes that the future society is pluralistic,['that']</t>
  </si>
  <si>
    <t xml:space="preserve"> It is also viewed as a way of teaching that promotes the principles of inclusion, diversity, democracy, skill acquisition, inquiry, critical thought, value of perspectives, and self-reflection,['also', 'as']</t>
  </si>
  <si>
    <t xml:space="preserve"> This form of exposure assists children in thinking more critically, as well as, encourage them to have a more open mindset,['more + [a-z]*ly', 'as well']</t>
  </si>
  <si>
    <t xml:space="preserve"> Hence, students are equipped with knowledge, values, and skills necessary to evoke and participate in societal changes, resulting in justice for otherwise victimized and excluded ethnic groups,['hence', 'otherwise']</t>
  </si>
  <si>
    <t xml:space="preserve"> Under such a model, teachers serve as agents of such change, promoting relevant democratic values and empowering students to act,['as']</t>
  </si>
  <si>
    <t xml:space="preserve"> Multicultural education has a host of other gains and goals:
The outcomes listed might require great investment or additional effort from the teacher to ensure that the goals being sought are met,['that']</t>
  </si>
  <si>
    <t xml:space="preserve"> Multicultural education, in its ideal form,must be in an active and intentional structure, rather than a passive, accidental approach,['rather than']</t>
  </si>
  <si>
    <t xml:space="preserve">There are infinite ways to assure that such an educational approach is purposeful and successful,['that']</t>
  </si>
  <si>
    <t xml:space="preserve"> Adaptation and modification to established curriculum serve as an example of an approach to preserving minority group culture,['as', 'as an example']</t>
  </si>
  <si>
    <t xml:space="preserve"> Creating inclusive campus environments is challenging, but there is also great personal reward to be gained from helping create a campus 'laboratory for learning how to live and interrelate within a complex world' and to prepare students to make significant contributions to that world,['also', 'but']</t>
  </si>
  <si>
    <t xml:space="preserve"> Later, by the 1960s, public education advocates argued that educating working people to a higher level (such as the G.I. Bill) would complete our transition to a deliberative or participatory democracy,['that', 'as']</t>
  </si>
  <si>
    <t xml:space="preserve"> Barber in Strong Democracy: Participatory Politics for a New Age, first published in 1984 and published again in 2003,['first']</t>
  </si>
  <si>
    <t xml:space="preserve"> According to Banks (2013), a major goal of multicultural education is to change teaching and learning approaches so that students of both genders and from diverse cultural, ethnic, and language groups will have equal opportunities to learn in educational institutions"",['so', 'that', 'so that']</t>
  </si>
  <si>
    <t xml:space="preserve"> Citizens need multicultural education in order to enter into the dialogue with fellow citizens and future citizens,['in order to']</t>
  </si>
  <si>
    <t xml:space="preserve"> Furthermore, multicultural education should include preparation for an active, participatory citizenship,['furthermore']</t>
  </si>
  <si>
    <t xml:space="preserve"> Citizens in a diverse democratic society should be able to maintain attachments to their cultural communities as well as participate effectively in the shared national culture,['as', 'as well']</t>
  </si>
  <si>
    <t xml:space="preserve"> Rather than neutrality, schools should plan and teach cooperation, mutual respect, the dignity of individuals and related democratic values,['rather than']</t>
  </si>
  <si>
    <t xml:space="preserve"> Philosophers see multicultural education as a method of response to minorities within a society who advocate for their own group's rights or who advocate for special considerations for members of that group, as a means for developing a child's sense of autonomy, and as a function of the civic good,['as']</t>
  </si>
  <si>
    <t xml:space="preserve"> By restructuring schools in this way, educational theorists hope that society will thus be restructured as students who received a multicultural education become contributing members of the political landscape,['that', 'as']</t>
  </si>
  <si>
    <t xml:space="preserve"> The third and final group, educational practitioners, holds the view that multicultural education increases the self-esteem of students from minority cultures and prepares them to become successful in the global marketplace,['that']</t>
  </si>
  <si>
    <t xml:space="preserve"> Though there are overlaps in these aims, Levinson notes that one goal, cited by of all three prominent groups within the field of education, is that of righting the historical record"",['that', 'though']</t>
  </si>
  <si>
    <t xml:space="preserve"> The authors warn their readers that they overtly advocate a critical multicultural position and that readers should take this into account as they consider their taxonomy,['that', 'as']</t>
  </si>
  <si>
    <t xml:space="preserve"> In terms of Levinson's (2010) ideas, conservative multiculturalism, liberal multiculturalism, and pluralist multiculturalism view multicultural education as an additive to existing curriculum, while left-essentialist multiculturalism and critical multiculturalism see to restructure education, and thus, society,['while']</t>
  </si>
  <si>
    <t xml:space="preserve"> Labaree use of Democratic Equality supports a multicultural education because in the democratic political arena, we are all considered equal (according to the rule of one person, one vote), but this political equality can be undermined if the social inequality of citizens grows too great" (Labaree (1997)",['if', 'because', 'but']</t>
  </si>
  <si>
    <t xml:space="preserve">Multicultural affairs offices and centers were established to reconcile the inconsistencies in students' experiences by creating a space on campus where students who were marginalized because of their culture could feel affirmed and connected to the institution,['because']</t>
  </si>
  <si>
    <t xml:space="preserve"> Initial steps towards multicultural education can be traced as far back as 1896 with the United States Supreme Court case, Plessy v. Ferguson,['as']</t>
  </si>
  <si>
    <t xml:space="preserve"> In this controversial case, the decision upheld the constitutionality of racial segregation in all public establishments under the policy of separate but equalβ€",['but']</t>
  </si>
  <si>
    <t xml:space="preserve"> To help support the ideals contained within the Thirteenth Amendment, Congress adopted the Fourteenth Amendment, which provided all citizens the privileges and immunities clause, as well as the equal protection clause,['as', 'as well']</t>
  </si>
  <si>
    <t xml:space="preserve"> Multicultural education stands as a shield against divisive rumors, and so The Springfield Plan was implemented during the 1940s in Springfield, Massachusetts, by advocates for the Institute for Propaganda Analysis,['against', 'as']</t>
  </si>
  <si>
    <t xml:space="preserve"> The Springfield Plan addressed racism as one of the more debilitating weaknesses of a community,['as']</t>
  </si>
  <si>
    <t xml:space="preserve"> It was this victory that widened the path towards multicultural education and laid the course for nationwide integration, as well as a tremendous boost for the civil rights movement,['as well']</t>
  </si>
  <si>
    <t xml:space="preserve"> The fame of Brown v. Board of Education was to undercover all the issues on segregation that were still happening in schools,['still']</t>
  </si>
  <si>
    <t xml:space="preserve"> Board of Education as a source to show a positive impact on integration, the reality was that students were still being treated unequally and separated from the rest,['still', 'that', 'as']</t>
  </si>
  <si>
    <t xml:space="preserve"> Multicultural education became a standard in university studies for new teachers, as Fullinwider states,['as']</t>
  </si>
  <si>
    <t xml:space="preserve"> One of the main focuses of this study was to have students identify their own culture as important, as well as, recognize the unique differences in other cultures,['as well']</t>
  </si>
  <si>
    <t xml:space="preserve"> Multicultural education began to represent the significance in understanding and respecting diversity in various groups as much as finding the important meaning within one's own cultural identity,['as']</t>
  </si>
  <si>
    <t xml:space="preserve"> It was in their hopes that their lives and histories be included in the curriculum of schools, colleges, and universitiesβ€¦multicultural educators sought to transform the Euro-centric perspective and incorporate multiple perspectives into the curriculum"",['that']</t>
  </si>
  <si>
    <t xml:space="preserve"> There is not a single standard for each sub group as it relates to learning styles,['as']</t>
  </si>
  <si>
    <t xml:space="preserve"> A general example is African-American students learn more productively in a group setting because their cultural components showcase a stronger attachment to the whole, as mentioned by Fullinwider,['more + [a-z]*ly', 'because']</t>
  </si>
  <si>
    <t xml:space="preserve"> European-Americans, as an example, could be viewed to be more independent based on their cultural ties to learning styles,['as', 'as an example']</t>
  </si>
  <si>
    <t xml:space="preserve">During the 1980s, educators developed a new approach to the field of multicultural education, examining schools as social systems and promoting the idea of educational equality,['as']</t>
  </si>
  <si>
    <t xml:space="preserve"> The 1982 Plyler v. Doe Supreme Court shed light on the advances in the field of multicultural education as it upheld the educational rights of illegal immigrant children,['as']</t>
  </si>
  <si>
    <t xml:space="preserve"> The shifting student populations of the 20th century have given multicultural education a new perspective to see the classroom as a community of diversity amongst its learners and not one of assimilation to a dominant culture The continued advancement of ideas to improve multicultural education is allowing students and teachers to strive for improving exposure to all cultural differences while never seeking an end to the progress",['while']</t>
  </si>
  <si>
    <t xml:space="preserve"> The numbers of minority students continue to increase in education that a multicultural approach is no longer looked at simply as educating the minority, as they will soon be the majority,['that', 'simply']</t>
  </si>
  <si>
    <t xml:space="preserve"> Also, with the Race to the Top initiative, "Many advocates of multicultural education quickly found attention to diversity and equity being replaced by attention to standards and student test scores"",['also']</t>
  </si>
  <si>
    <t xml:space="preserve"> Many people at the time of these various freedom movements sought to expose the lack of diversity in curriculum by introducing more culturally diverse content,['more + [a-z]*ly']</t>
  </si>
  <si>
    <t xml:space="preserve"> It should be remembered that inequality and oppression of families and communities was the initial objective set forth with this new idea of multicultural education,['that']</t>
  </si>
  <si>
    <t xml:space="preserve"> Practicing educators can use the dimensions as a way to incorporate culture in their classrooms,['as']</t>
  </si>
  <si>
    <t xml:space="preserve"> The five dimensions listed below are:
Multicultural education can be implemented on the macro-level with the implementation of programs and culture at the school-wide or district-wide level and also at the mico-level by specific teachers within their individual classrooms,['also']</t>
  </si>
  <si>
    <t xml:space="preserve">School and district-wide practices for the promotion of multicultural education.
While individual teachers may work to teach in ways that support multicultural ideas, in order to truly experience a multicultural education, there must be a commitment at the school or district level,['while', 'in order to']</t>
  </si>
  <si>
    <t xml:space="preserve">Teacher's should align the curriculum with the groups being taught, rather than about them,['rather than']</t>
  </si>
  <si>
    <t xml:space="preserve"> Every child can learn so it is the teacher's responsibility to not track" them, but rather to personalize the curriculum to reach every student",['so', 'but']</t>
  </si>
  <si>
    <t xml:space="preserve"> Teachers need to assume that students are capable of learning complex material and performing at a high level of skill",['that']</t>
  </si>
  <si>
    <t xml:space="preserve"> The Safe School Coalition warns against using a curricular material if it omits the history, contributions and lives of a group, if ti demeans a group by using patronizing or clinically distancing language, or if it portrays a group in stereotyped roles with less than a full range of interests, traits and capabilities",['against', 'if']</t>
  </si>
  <si>
    <t xml:space="preserve">The development of multicultural education is introduced at a young age in order to allow children to build a global perspective",['in order to']
 Multicultural education can be introduced to children through the use of critical literacy practices</t>
  </si>
  <si>
    <t xml:space="preserve"> this will enable children to build an honest relationship with the world while recognizing multiple perspectives and ideologies",['while']</t>
  </si>
  <si>
    <t xml:space="preserve"> Critical literacy can be useful by enabling teachers to move beyond mere awareness of, and respect for, and general recognition of the fact that different groups have different values or express similar values in different ways,['that']</t>
  </si>
  <si>
    <t xml:space="preserve"> The books must be chosen with careful consideration over how they represent the culture it is displaying, making sure that it is void of any racial or cultural stereotypes and discrimination,['that']</t>
  </si>
  <si>
    <t xml:space="preserve"> Criteria includes books that:
After reading these books, dialog can follow that will enable understanding and facilitate making connections to one's life",['that']</t>
  </si>
  <si>
    <t xml:space="preserve"> It is in this discussion that universal threads of similarities and the appreciation of differences may be explored in a way that will enable the students to make connections that span different cultures and continents,['that']</t>
  </si>
  <si>
    <t xml:space="preserve"> However rudimentary these connections may be, they serve as a starting point for a new way of thinking,['as']</t>
  </si>
  <si>
    <t xml:space="preserve"> Cammarota's (2007) Team Program, intended for high school Latino/a students of low socioeconomic status and considered at risk" of dropping out, was made to improve test scores and complete credits in order to graduate",['in order to']</t>
  </si>
  <si>
    <t xml:space="preserve"> Students felt they went from not caring about school at all to having a sense of empowerment from the program, which led to motivation to get better grades, finish school and have more confidence in themselves as who they are,['as']</t>
  </si>
  <si>
    <t xml:space="preserve"> Six students felt their multicultural self-awareness grew and felt supported in their growth after taking a multicultural education course aimed to see if their self-awareness altered (Lobb, 2012),['if']</t>
  </si>
  <si>
    <t xml:space="preserve"> They also felt their cultural competency improved,['also']</t>
  </si>
  <si>
    <t xml:space="preserve"> As student perspectives of multicultural education remain positive, allowing other students to become exposed to this subject may encourage and conclude in consistent, positive attitudes towards other cultures,['as']</t>
  </si>
  <si>
    <t xml:space="preserve"> Replicating the course in order to give students from other schools the opportunity to take multicultural education courses in order to gain more perspectives and leads to transforming attitudes and create change,['in order to']</t>
  </si>
  <si>
    <t xml:space="preserve">Multicultural education plays a huge role in the way students perceive themselves and others, but there is still more work to be done,['still', 'but']</t>
  </si>
  <si>
    <t xml:space="preserve"> It is important for teachers to be fully knowledgeable of its depth and open to learn more about it as time goes on so they can create a safe space for their students,['so', 'as']</t>
  </si>
  <si>
    <t xml:space="preserve"> It is also important to see that although multicultural education is becoming more known and taught, there is still so much to learn and discover within this topic, and there always will be more to learn as we evolve,['still', 'that', 'also', 'although', 'as']</t>
  </si>
  <si>
    <t xml:space="preserve"> Even teachers need to be taught and become exposed to different dimensions of multicultural education in order to teach and revolutionize student attitudes about this topic,['in order to']</t>
  </si>
  <si>
    <t xml:space="preserve"> Preparing those teachers include being able to effectively confront fears and openness of talking about sensitive subjects, such as diversity issues and transforming attitudes that students may also possess towards different cultures,['also', 'as']</t>
  </si>
  <si>
    <t xml:space="preserve"> Some pre-service teachers can still feel hesitant because of the lack of knowledge they still hold about multiculturalism, which can encourage further courses intended to educate teachers on the variety of cultures their students may possess,['still', 'because', 'further']</t>
  </si>
  <si>
    <t xml:space="preserve">Many educators may think that when holding cultural parties, listening to music, or sampling foods related to different cultures that they are sufficiently promoting multiculturalism, but Fullinwider suggests these activities fail to address the deeper values and ideas behind cultural customs through which true understanding is reached (Fullinwider, 2005), and Levinson adds that such practices could lead to trivializing real differences</t>
  </si>
  <si>
    <t xml:space="preserve"> teachers end up teaching or emphasizing superficial differences in order to get at fundamental similarities",['in order to', 'that', 'but']</t>
  </si>
  <si>
    <t xml:space="preserve"> Fullinwider also discusses challenges which could arise in multicultural education when teachers from the majority culture begin to delve into these deeper issues,['also']</t>
  </si>
  <si>
    <t xml:space="preserve"> For example, when majority teachers interact with minority students, the distinction between high culture" and "home culture" needs to be clear or else faculty and staff members could mistakenly withdraw their rightful authority to evaluate and discipline students' conduct and quality of work (Fullinwider, 2005)",['for example']</t>
  </si>
  <si>
    <t xml:space="preserve"> To clarify, without a clear understanding of true culture, educators could easily misattribute detrimental conduct or sub-par behavior to a minority student's cultural background (Fullinwider, 2005) or misinterpret signs that a student may require out-of-school intervention,['that']</t>
  </si>
  <si>
    <t xml:space="preserve"> Although multicultural education has positive approaches on helping students, there are ways in which it does not fully benefit all of those who need it,['although']</t>
  </si>
  <si>
    <t xml:space="preserve"> For example, It generally it ignores the minority students' own responsibility for their academic performance",['for example']</t>
  </si>
  <si>
    <t xml:space="preserve"> Students are seen as being self caretakers for their own education meaning they are the ones to held responsible for their consequences, even if it results on affecting the student even more",['if', 'as']</t>
  </si>
  <si>
    <t xml:space="preserve"> The idea of multicultural education has increasingly been noted that it lacks the exploration of minority communities yet in the actual school environment exploration of minority children/students has occurred",['that']</t>
  </si>
  <si>
    <t xml:space="preserve"> Lastly, The inadequacy of the multicultural education solution fails to separate minority groups that are able to cross cultural and language boundaries and learn successfully even though there were initial cultural barriers",['even though', 'lastly', 'though']</t>
  </si>
  <si>
    <t xml:space="preserve"> In other words, students who belong to minority groups and are able to excel are left in the same classroom setting with those who are struggling",['in other words']</t>
  </si>
  <si>
    <t xml:space="preserve"> These factors shows how multicultural education has positive intentions but in the societal spectrum it lacks aspects that are crucial for the development of minority students,['but']</t>
  </si>
  <si>
    <t xml:space="preserve">Levinson notes that tenets of multicultural education have the potential to conflict directly with the purposes of educating in the dominant culture and some tenants conflict with each other,['that']</t>
  </si>
  <si>
    <t xml:space="preserve"> Levinson also brings up, similar to Fullinwider, the conflict between minority group preservation and social justice and equity,['also']</t>
  </si>
  <si>
    <t xml:space="preserve"> Many cultures, for example, favor power in the hands of men instead of women and even mistreat women in what is a culturally appropriate manner for them,['for example', 'instead']</t>
  </si>
  <si>
    <t xml:space="preserve"> When educators help to preserve this type of culture, they can also be seen encouraging the preservation of gender and other inequalities,['also']</t>
  </si>
  <si>
    <t xml:space="preserve">Similar to the inclusive versus exclusive education debate, Levinson goes as far to suggest segregated schools to teach minority students in order to achieve a culturally congruent"1 education",['in order to', 'as']</t>
  </si>
  <si>
    <t xml:space="preserve"> She argues that in a homogeneous class it is easier to change curriculum and practices to suit the culture of the students so that they can have equal educational opportunities and status in the culture and life of the school,['so', 'that', 'so that']</t>
  </si>
  <si>
    <t xml:space="preserve"> Segregation, as she admits, blatantly goes against multiculturalism thus highlighting the inner conflicts that this ideology presents,['against', 'as']</t>
  </si>
  <si>
    <t xml:space="preserve">Another challenge to multicultural education is that the extent of multicultural content integration in a given school tends to be related to the ethnic composition of the student body,['that']</t>
  </si>
  <si>
    <t xml:space="preserve"> That is, as Agirdag and colleagues have shown, teachers tend to incorporate more multicultural educational in schools with a higher share of ethnic minority students,['that is', 'as']</t>
  </si>
  <si>
    <t xml:space="preserve"> While ethnic minority students learn in many contexts about the mainstream society in which they live, for White students the school context might be the only places where they can have meaningful encounters with ethnic and religious others,['while']</t>
  </si>
  <si>
    <t xml:space="preserve"> First, it is noted that schools must rely on teachers' personal beliefs or a willingness to allow for their personal beliefs to be altered in order for multicultural education to truly be effective within classrooms,['first', 'that']</t>
  </si>
  <si>
    <t xml:space="preserve"> Second it requires for schools and teachers to knowledge that there is a blatant curriculum as well as a latent curriculum that operates within each school; with latent curriculum being the norms of the school that are not necessarily articulated but are understood and expected by all,['that', 'as', 'as well', 'but']</t>
  </si>
  <si>
    <t xml:space="preserve"> Third schools must rely on teachers to teach towards students becoming global citizen which again, relies on teachers' willing to embrace other cultures in order to be able to convey to and open-mindedness to their students,['in order to']</t>
  </si>
  <si>
    <t xml:space="preserve">Fullinwider also brings to light the challenge of whether or not teachers believe and the effectiveness of a multicultural education,['also']</t>
  </si>
  <si>
    <t xml:space="preserve"> More specifically, he points out that teachers may fear bringing up matter within multicultural education that could truly be effective because said matters could be equally effective and potentially harmful (Fullinwider 2005),['more + [a-z]*ly', 'that', 'because', 'equally']</t>
  </si>
  <si>
    <t xml:space="preserve"> For example, discussing history between races and ethnic groups could help students to view different perspectives and foster understanding amongst groups or such a lesson could cause further division within the classroom and create a hostile environment for students,['further', 'for example']</t>
  </si>
  <si>
    <t xml:space="preserve"> A modern gaming computer is comparable to a mainstream computer with the addition of performance-oriented components, such as video cards and high core-count CPUs,['as']</t>
  </si>
  <si>
    <t xml:space="preserve"> Gaming computers are often associated with enthusiast computing due to an overlap in interests; however, while a gaming PC is built to achieve performance for actual gameplay, enthusiast PCs are built to maximize performance, using games as a real application benchmark,['while']</t>
  </si>
  <si>
    <t xml:space="preserve"> Whereas enthusiast PCs are high-end by definition, gaming PCs can be subdivided into low-end, mid-range, and high-end markets,['whereas']</t>
  </si>
  <si>
    <t xml:space="preserve">
Because of the large variety of parts that can go into a computer built to play video games, gaming computers are frequently custom-assembled, rather than pre-assembled, either by gaming and hardware enthusiasts or by companies that specialize in producing custom gaming machines,['because', 'either', '(E|e)(ither).+?(or)', 'rather than']</t>
  </si>
  <si>
    <t xml:space="preserve"> In order to generate interest, gaming computer manufacturers that sell complete systems often produce boutique models, allowing them to compete on aesthetic design in addition to the hardware inside,['in order to']</t>
  </si>
  <si>
    <t xml:space="preserve"> The push for better graphics began with color fidelity, from display systems such as CGA eventually graduating to VGA, which was adopted for the mass market,['as', 'eventually']</t>
  </si>
  <si>
    <t xml:space="preserve"> Gaming also led the push for the adoption of sound cards, a component that is now commonly integrated onto motherboards,['that is', 'also']</t>
  </si>
  <si>
    <t xml:space="preserve">
In the 1980s, several non-IBM PC compatible platforms gained a measure of popularity due to advanced graphics and sound capabilities, starting with the Atari 400/800 and the TI 99/4, and then continuing with others such as the Commodore 64 and eventually the Amiga,['eventually']</t>
  </si>
  <si>
    <t xml:space="preserve"> Video game developers of the time targeted these platforms for their games, though typically they would later port their games to the more common PC and Apple platforms as well,['as', 'as well', 'though']</t>
  </si>
  <si>
    <t xml:space="preserve"> The MSX was also popular in Japan, where it preceded the video game console revolution,['also']</t>
  </si>
  <si>
    <t xml:space="preserve"> Japan also had several other popular gaming computers during the 1980s to early 1990s, including the very popular PC-88 and PC-98 as well as the powerful X68000 and FM Towns,['also', 'as', 'as well']</t>
  </si>
  <si>
    <t xml:space="preserve"> If possible, get a 486 clone with a faster speed,['if']</t>
  </si>
  <si>
    <t xml:space="preserve"> If you've never dealt with a C&gt; prompt before, do yourself a favor and put Windows on the machine as your primary interface,['if', 'as']</t>
  </si>
  <si>
    <t xml:space="preserve"> If you're comfortable with the same DOS that you see on your friends' machines, go with DOS 5,['if']</t>
  </si>
  <si>
    <t xml:space="preserve"> Get a mouse, if you can afford it, and a sound card that is either AdLib or Soundblaster compatible,['if', 'that is', 'either', '(E|e)(ither).+?(or)']</t>
  </si>
  <si>
    <t xml:space="preserve"> If you do win the lottery, throw in a CD-ROM, too,['if', 'too']</t>
  </si>
  <si>
    <t xml:space="preserve">
Forays into physics processing have also been made, though with Nvidia's buyout of PhysX and Intel's buyout of Havok, plans are that this functionality will be combined with existing CPU or GPU technologies,['that', 'also', 'though']</t>
  </si>
  <si>
    <t xml:space="preserve"> Organizations such as AnandTech and Tom's Hardware Guide provide such benchmarks and hardware reviews,['as']</t>
  </si>
  <si>
    <t xml:space="preserve"> It is also crucial to consider computer cooling, as this is required to remove the waste heat produced by gaming computer components,['also', 'as']</t>
  </si>
  <si>
    <t xml:space="preserve"> These companies provide GPU's which other companies, such as MSI and ASUS, then design circuit boards and cooling shrouds for,['as']</t>
  </si>
  <si>
    <t xml:space="preserve"> Modern consumer-grade CPUs often have on- die integrated GPUs; however, these GPUs typically do not provide the adequate performance for playing graphics-intensive AAA games, and are instead aimed primarily for less demanding workloads such as GUI rendering for everyday tasks, video playback, and light gaming,['as', 'instead']</t>
  </si>
  <si>
    <t xml:space="preserve"> As of 2017, most gaming PCs were built with Kaby Lake or Ryzen CPUs,['as']</t>
  </si>
  <si>
    <t xml:space="preserve"> While buying a powerful CPU is important to avoid bottlenecks, after a certain level of CPU power, diminishing returns become evident if the PC is not being used for other, more CPU-intensive purposes,['if', 'while']</t>
  </si>
  <si>
    <t xml:space="preserve">
Gaming motherboards are differentiated from their normal counterparts by being created with case windows in mind; having more visually appealing designs, sturdier materials, and, in some models, built-in LED lighting,['more + [a-z]*ly']</t>
  </si>
  <si>
    <t xml:space="preserve"> They also have the capability to overclock certain models of CPUs, and an increased number of various connection ports,['also']</t>
  </si>
  <si>
    <t xml:space="preserve"> Adding more memory allows the CPU to address more data for it to quickly access instead of reading off a comparatively slow disk drive or solid-state storage device,['instead']</t>
  </si>
  <si>
    <t xml:space="preserve"> DDR RAM also has much lower latency than its GDDR counterpart and much lower bandwidth as the CPU relies on being able to change small amounts of data quickly,['also']</t>
  </si>
  <si>
    <t xml:space="preserve"> The amount of RAM built onto a graphics card allows the GPU to quickly access data such as textures instead of reading from a much slower storage device,['as', 'instead']</t>
  </si>
  <si>
    <t xml:space="preserve"> GDDR memory has a much higher latency when compared to DDR memory but also has a much larger bandwidth, thus allowing the GPU to deal with larger amounts of data at a slower rate when compared to a CPU,['also', 'but']</t>
  </si>
  <si>
    <t xml:space="preserve"> This is different to standard GDDR as standard GDDR memory sits on the PCB of the graphics card,['as']</t>
  </si>
  <si>
    <t xml:space="preserve"> The main advantages of having the memory mounted so close to the GPU itself are as follows; reduced latency due to signals travelling a shorter distance, more bandwidth due to more space for data lanes, and decreased power consumption due to inherent differences to GDDR on the microscopic level,['as']</t>
  </si>
  <si>
    <t xml:space="preserve"> The more common and traditional hard disk drive (HDD) is still the more widely used, but many gaming enthusiasts are turning to SSDs in favor of the advantages they offer over HDDs,['more + [a-z]*ly', '(T|t)(he more).+?(the more)', 'still', 'but']</t>
  </si>
  <si>
    <t xml:space="preserve"> Unlike HDDs, SSDs have no moving mechanical parts, meaning they are less susceptible to shock and also run silently,['also']</t>
  </si>
  <si>
    <t xml:space="preserve"> SSDs also offer faster access time, as HDDs require time in order for the moving parts to speed up to operating specifications,['also']</t>
  </si>
  <si>
    <t xml:space="preserve"> SSDs will increase the performance of a system by how often the game accesses the drive in order to load items from the game such as levels and textures,['in order to']</t>
  </si>
  <si>
    <t xml:space="preserve"> However, SSDs cost much more than HDDs do per gigabyte, meaning in terms of pure capacity, they are not as cost effective,['as']</t>
  </si>
  <si>
    <t xml:space="preserve"> They also currently offer a lower common maximum capacity than HDDs,['also']</t>
  </si>
  <si>
    <t xml:space="preserve"> Because of this, a common arrangement involves using an SSD for the primary drive and keeping an HDD for storage of games and other files,['because']</t>
  </si>
  <si>
    <t xml:space="preserve">
Although occasionally overlooked, the power supply unit (PSU) is still an important component to consider,['still', 'although']</t>
  </si>
  <si>
    <t xml:space="preserve"> In addition, future upgrades to a gaming rig will possibly require more power, and PSUs lose power as they age, so it is often a good idea to buy a PSU that has the capability of lasting through several years and upgrades,['as']</t>
  </si>
  <si>
    <t xml:space="preserve"> The PSU must also be compatible with the other hardware pieces,['also']</t>
  </si>
  <si>
    <t xml:space="preserve"> Modular power supplies have cables that are detachable so unused cables do not create excess clutter but are often more expensive than their non-modular counterparts,['but']</t>
  </si>
  <si>
    <t xml:space="preserve"> Both fulfill the same purpose, but often Modular PSUs are preferred because they allow for better cable management, as they remove the issue of unused cable clutter that non-modular PSUs often have,['because', 'as', 'but']</t>
  </si>
  <si>
    <t xml:space="preserve"> Semi modular power supplies come with only the necessary cables fixed, while cables that are not necessarily needed are able to be detached,['while']</t>
  </si>
  <si>
    <t xml:space="preserve">
Many gamers and computer enthusiasts choose to overclock their CPU(s) and GPU(s) in order to gain extra performance,['in order to']</t>
  </si>
  <si>
    <t xml:space="preserve"> The added power draw needed to overclock either processing unit often requires additional cooling to what the original equipment manufacturer shipped their product with, most notably in the case of CPUs,['most + [a-z]*ly', 'either', 'notably']</t>
  </si>
  <si>
    <t xml:space="preserve"> Water removes heat by running water through a block affixed to the component and then allowing the water time in the radiator in order to cool off,['in order to']</t>
  </si>
  <si>
    <t xml:space="preserve"> The case must also be compatible with the motherboard's form factor,['also']</t>
  </si>
  <si>
    <t xml:space="preserve"> Because games are oftentimes demanding on a system, one of the most important factors of choosing a case is cooling,['because']</t>
  </si>
  <si>
    <t xml:space="preserve"> In order to avoid the risk of overheating hardware, a computer case with good airflow and a quality fan will go a long way in ensuring proper cooling,['in order to']</t>
  </si>
  <si>
    <t xml:space="preserve"> Other additional features such as fan speed controllers, filters for dust management, and clear side panels are all useful as well,['as', 'as well']</t>
  </si>
  <si>
    <t xml:space="preserve"> Custom-building allows a builder to personalize their case if they so desire for aesthetic purposes,['if']</t>
  </si>
  <si>
    <t xml:space="preserve"> There are many designs for computer cases so the builder can choose to their liking,['so']</t>
  </si>
  <si>
    <t xml:space="preserve"> While established gaming computers such as Alienware offer unique case designs and little customization from the user prior to purchase, other smaller firms allow a greater degree of customization and better value-for-money, often to the same extent as if the user were to build the computer themselves,['if', 'while', 'as']</t>
  </si>
  <si>
    <t xml:space="preserve"> Instead of using a single technical support hotline to cover the entire system, often one will have to deal with individual component manufacturers,['instead']</t>
  </si>
  <si>
    <t xml:space="preserve"> Warranties are often included with the price of each individual piece of hardware when building a PC, whereas a prebuilt PC's warranty may cost an additional fee or may be as little as 1 or 2 years for the entire system,['whereas']</t>
  </si>
  <si>
    <t xml:space="preserve">
One major drawback of buying a prebuilt gaming PC aside from the extra cost is that they are often built with a very powerful CPU, but with a relatively weak graphics card,['that', 'but']</t>
  </si>
  <si>
    <t xml:space="preserve"> Most games today do not benefit much from having a very powerful CPU with more than 4 core and hyper-threading, but benefits greatly with a more powerful graphics card,['but']</t>
  </si>
  <si>
    <t xml:space="preserve">
Gaming laptops such as Hasee, MSI, Acer, Asus are the mobile equivalent of gaming desktops and are usually more expensive than their desktop counterparts,['as']</t>
  </si>
  <si>
    <t xml:space="preserve"> Currently, most gaming laptops like Hasee, MSI, Acer, Asus feature more power efficient versions of high end desktop graphics cards, which nevertheless still significantly drain the battery, and necessitate more advanced systems,['still', 'nevertheless']</t>
  </si>
  <si>
    <t xml:space="preserve"> Modern gaming laptops can achieve respectable game performance, but never quite match desktops in a class to class comparison, and most do not feature upgradeable graphics cards,['but']</t>
  </si>
  <si>
    <t xml:space="preserve"> Attempts at using the same performance hardware as desktops usually end in a decreased clock frequency of graphics chips to reduce heat, causing the poor value for money,['as']</t>
  </si>
  <si>
    <t xml:space="preserve"> Many do not necessarily oppose democracyβ€”rule of the people"β€”but, rather, seek to expand or question its popular definition",['but']</t>
  </si>
  <si>
    <t xml:space="preserve">For instance, some critics of democracy would agree with Winston Churchill's famous remark, No one pretends that democracy is perfect or all-wise",['that', 'for instance']</t>
  </si>
  <si>
    <t xml:space="preserve"> Indeed, it has been said that democracy is the worst form of government except all those other forms that have been tried from time to time,['that', 'except']</t>
  </si>
  <si>
    <t xml:space="preserve"> They have characterized most modern democracies as democratic polyarchies and democratic aristocracies; they have identified fascist moments in modern democracies; they have termed the societies produced by modern democracies as neo-feudal; while, yet others, have contrasted democracy with Nazism, anarcho-capitalism, theocracy, and absolute monarchy,['while', 'as']</t>
  </si>
  <si>
    <t xml:space="preserve">The most widely known critics of democracy include Plato and the authors of the Federalist Papers, who were interested in establishing a representative democracy in America instead of a direct democracy,['most + [a-z]*ly', 'instead']</t>
  </si>
  <si>
    <t xml:space="preserve">One such argument is that the benefits of a specialized society may be compromised by democracy,['that']</t>
  </si>
  <si>
    <t xml:space="preserve"> As ordinary citizens are encouraged to take part in the political life of the country, they have the power to directly influence the outcome of government policies through the democratic procedures of voting, campaigning and the use of press,['as']</t>
  </si>
  <si>
    <t xml:space="preserve"> The result is that government policies may be more influenced by non-specialist opinions and thereby the effectiveness compromised, especially if a policy is very technically sophisticated and/or the general public inadequately informed,['if', 'that']</t>
  </si>
  <si>
    <t xml:space="preserve"> For example, there is no guarantee that those who campaign about the government's economic policies are themselves professional economists or academically competent in this particular discipline, regardless of whether they were well-educated,['that', 'for example', 'regardless']</t>
  </si>
  <si>
    <t xml:space="preserve"> However, some have argued that this should not even be the goal of democracies because the minority could be seriously mistreated under that purported goal,['that', 'because']</t>
  </si>
  <si>
    <t xml:space="preserve"> In elections, citizens consent both to the procedure of elections and to the product of the elections (even if they produce the election of elites),['if']</t>
  </si>
  <si>
    <t xml:space="preserve"> In lotteries, citizens consent only to the procedure of lots, but not to the product of the lots (even if they produce election of the average person),['if', 'but']</t>
  </si>
  <si>
    <t xml:space="preserve"> That is, if the revolutionaries prioritized consent to be governed over equal opportunity to serve as the government, then their choice of elections over lotteries makes sense,['if', 'that is', 'as']</t>
  </si>
  <si>
    <t xml:space="preserve"> Michels had formerly been a Marxist but became drawn to the syndicalism of Sorel, Eduoard Berth, Arturo Labriola, and Enrico Leone and had become strongly opposed parliamentarian, legalistic, and bureaucratic socialism of social democracy and in contrast supported an activist, voluntarist, anti-parliamentarian socialism,['but']</t>
  </si>
  <si>
    <t xml:space="preserve"> He claimed that the parliamentary system subordinates the national interest, or common good, to private interests of a parliament's representatives where only short-sighted interests of individuals prevail,['that']</t>
  </si>
  <si>
    <t xml:space="preserve">Israeli politician Rabbi Elazar Menachem Shach promoted Judaic law to be the natural governance for Jews and condemned democracy, he claimed that Democracy as a machinery of lies, false notions, pursuit of narrow interests and deceit - as opposed to the Torah regime, which is based on seeking the ultimate truth",['that', 'as']</t>
  </si>
  <si>
    <t xml:space="preserve"> The one does what the other asks him to do in pursuit of his own interest, so as to be given what he himself asks for, and the whole purpose of the transaction is that each would get what they want,['so', 'that']</t>
  </si>
  <si>
    <t xml:space="preserve"> For this reason, many people have put forward the idea that democracy is undesirable for a developing country in which economic growth and the reduction of poverty are top priority,['that', 'for this reason']</t>
  </si>
  <si>
    <t xml:space="preserve"> However, Anthony Downs argued that the political market works much the same way as the economic market, and that there could potentially be an equilibrium in the system because of democratic process,['that', 'because', 'as']</t>
  </si>
  <si>
    <t xml:space="preserve"> However, he eventually argued that imperfect knowledge in politicians and voters prevented the reaching of that equilibrium,['that', 'eventually']</t>
  </si>
  <si>
    <t xml:space="preserve">Democracy is also criticised for frequent elections due to the instability of coalition governments,['also']</t>
  </si>
  <si>
    <t xml:space="preserve"> Coalitions are frequently formed after the elections in many countries (for example India) and the basis of alliance is predominantly to enable a viable majority, not an ideological concurrence,['for example']</t>
  </si>
  <si>
    <t xml:space="preserve">This opportunist alliance not only has the handicap of having to cater to too many ideologically opposing factions, but it is usually short lived since any perceived or actual imbalance in the treatment of coalition partners, or changes to leadership in the coalition partners themselves, can very easily result in the coalition partner withdrawing its support from the government,['but', 'not only']</t>
  </si>
  <si>
    <t xml:space="preserve"> Golwalkar in his book Bunch of Thoughts describes democracy as, is to a very large extent only a myth in practice",['as']</t>
  </si>
  <si>
    <t xml:space="preserve">Moreover, in many countries, democratic participation is less than 50% at times, and it can be argued that election of individual(s) instead of ideas disrupts democracy,['that', 'instead', 'moreover']</t>
  </si>
  <si>
    <t xml:space="preserve"> In the cases of several African countries, corruption still is rife in spite of democratically elected governments, as one of the most severe examples, Zimbabwe, is often perceived to have backfired into outright militarism,['still']</t>
  </si>
  <si>
    <t xml:space="preserve"> Economists, such as Meltzer and Richard, have added that as industrial activity in a democracy increases, so too do the people's demands for subsidies and support from the government,['that', 'as']</t>
  </si>
  <si>
    <t xml:space="preserve"> By the median voter theorem, only a few people actually hold the balance of power in the country, and many may be unhappy with their decisions,['actually']</t>
  </si>
  <si>
    <t xml:space="preserve"> Fierlbeck (1998) points out that such a result is not necessarily due to a failing in the democratic process, but rather, because democracy is responsive to the desires of a large middle class increasingly willing to disregard the muted voices of economically marginalized groups within its own borders",['that', 'because', 'but']</t>
  </si>
  <si>
    <t xml:space="preserve"> While arguments against democracy are often taken by advocates of democracy as an attempt to maintain or revive traditional hierarchy and autocratic rule, many extensions have been made to develop the argument further,['against', 'while', 'further', 'as']</t>
  </si>
  <si>
    <t xml:space="preserve"> In Lipset's 1959 essay about the requirements for forming democracy, he found that almost all emerging democracies provided good education,['that']</t>
  </si>
  <si>
    <t xml:space="preserve"> However, education alone cannot sustain a democracy, though Caplan did note in 2005 that as people become educated, they think more like economists,['that', 'as', 'though']</t>
  </si>
  <si>
    <t xml:space="preserve"> Critics claim that mass media actually shapes public opinion, and can therefore be used to control democracy"",['that', 'actually', 'therefore']</t>
  </si>
  <si>
    <t xml:space="preserve"> Furthermore, the disclosure of reputation damaging material shortly before elections may be used to significantly manipulate public opinion,['furthermore']</t>
  </si>
  <si>
    <t xml:space="preserve"> In December 2016 United States' intelligence agencies have concluded that Russia worked to undermine public faith in the U",['that']</t>
  </si>
  <si>
    <t xml:space="preserve"> Methods such as false flags, counterterrorism-laws, planting or creating compromising material and perpetuation of public fear may be used to suppress dissent,['as']</t>
  </si>
  <si>
    <t xml:space="preserve"> He then poses that no such, fully responsive system exists today,['that']</t>
  </si>
  <si>
    <t xml:space="preserve"> However, this does not mean that partially democratic regimes do not existβ€”they do,['that']</t>
  </si>
  <si>
    <t xml:space="preserve"> Instead, a country that adopts democracy as its form of government can only claim to have switched to polyarchy, which is conducive to, but does not guarantee, democratization,['as', 'but', 'instead']</t>
  </si>
  <si>
    <t xml:space="preserve"> Assuming that the Republic was intended to be a serious critique of the political thought in Athens, Plato argues that only Kallipolis, an aristocracy led by the unwilling philosopher-kings (the wisest men), is a just form of government,['that']</t>
  </si>
  <si>
    <t xml:space="preserve">Plato rejected Athenian democracy on the basis that such democracies were anarchic societies without internal unity, that they followed citizens' impulses rather than pursuing the common good, that democracies are unable to allow a sufficient number of their citizens to have their voices heard, and that such democracies were typically run by fools,['that', 'rather than']</t>
  </si>
  <si>
    <t xml:space="preserve"> In democracy, the oligarchs, or merchant, are unable to wield their power effectively and the people take over, electing someone who plays on their wishes (for example, by throwing lavish festivals),['for example']</t>
  </si>
  <si>
    <t xml:space="preserve"> A fundamental idea behind some of these restrictions, is that the majority of a population and its elected legislature can often be the source of minority persecutions, such as with racial discrimination,['that', 'as']</t>
  </si>
  <si>
    <t xml:space="preserve"> For example, during the mid-1930s and mid-1970s in the democratic country of Sweden, the government forcibly sterilized thousands of innocent women,['for example']</t>
  </si>
  <si>
    <t xml:space="preserve"> They were sterilized due to 'mental defects', or simply because they were of mixed race",['because', 'simply because', 'simply']</t>
  </si>
  <si>
    <t xml:space="preserve"> This is often balanced, however, by the fact that some trials are decided by juries,['that']</t>
  </si>
  <si>
    <t xml:space="preserve"> While many, like Wittman, have argued that democracies work much the same way as the free market and that there is competition among parties to prevent oppression by the majority, others have argued that there is actually very little competition among political parties in democracies due to the high cost associated with campaigning,['while', 'that', 'actually', 'as']</t>
  </si>
  <si>
    <t xml:space="preserve"> A majority bullying a minority is just as bad as a dictator, communist or otherwise, doing so,['as', 'just as', 'otherwise']</t>
  </si>
  <si>
    <t xml:space="preserve"> For example, Fierlbeck (1998: 12) points out that the middle class majority in a country may decide to redistribute wealth and resources into the hands of those that they feel are most capable of investing or increasing them,['that', 'for example']</t>
  </si>
  <si>
    <t xml:space="preserve">Machiavelli put the idea that democracies will tend to cater to the whims of the people, who follow false ideas to entertain themselves, squander their reserves, and do not deal with potential threats to their rule until it is too late,['that']</t>
  </si>
  <si>
    <t xml:space="preserve"> He hypothesized that a hybrid system of government incorporating facets of all three major types (monarchy, aristocracy and democracy) could break this cycle,['that']</t>
  </si>
  <si>
    <t xml:space="preserve"> However, in modern democracies there is usually no direct correlation with Machiavelli's idea, because of weakening of the separation of powers, or erosion of the original function of the various branches,['because']</t>
  </si>
  <si>
    <t xml:space="preserve"> For example, the modern United States executive branch has slowly accumulated more power from the legislative branch, and the Senate no longer functions as a quasi-aristocratic body as was originally intended, since senators are now democratically elected,['since', 'for example']</t>
  </si>
  <si>
    <t xml:space="preserve">Some have tried to argue that the Coase theorem applies to political markets as well,['that', 'as well']</t>
  </si>
  <si>
    <t xml:space="preserve"> But when there is nobody there to enforce the rules for the government itself, there is no way to guarantee that low transaction costs will lead to an efficient outcome in democracies,['that', 'but']</t>
  </si>
  <si>
    <t xml:space="preserve">
Most home computers, such as this Tandy Color Computer 3, featured a version of the BASIC programming language,['as']</t>
  </si>
  <si>
    <t xml:space="preserve"> They were marketed to consumers as affordable and accessible computers that, for the first time, were intended for the use of a single nontechnical user,['as']</t>
  </si>
  <si>
    <t xml:space="preserve"> These computers were a distinct market segment that typically cost much less than business, scientific or engineering-oriented computers of the time such as the IBM PC, and were generally less powerful in terms of memory and expandability,['as']</t>
  </si>
  <si>
    <t xml:space="preserve"> Their most common uses were playing video games, but they were also regularly used for word processing, doing homework, and programming,['also', 'but']</t>
  </si>
  <si>
    <t xml:space="preserve"> There were, however, commercial kits like the Sinclair ZX80 which were both home and home-built computers since the purchaser could assemble the unit from a kit,['since']</t>
  </si>
  <si>
    <t xml:space="preserve">
Advertisements in the popular press for early home computers were rife with possibilities for their practical use in the home, from cataloging recipes to personal finance to home automation, but these were seldom realized in practice,['but']</t>
  </si>
  <si>
    <t xml:space="preserve"> For example, using a typical 1980s home computer as a home automation appliance would require the computer to be kept powered on at all times and dedicated to this task,['as', 'for example']</t>
  </si>
  <si>
    <t xml:space="preserve">
By contrast, advertisements in the specialty computer press often simply listed specifications,['by contrast', 'simply']</t>
  </si>
  <si>
    <t xml:space="preserve"> If no packaged software was available for a particular application, the home computer user could program oneβ€”provided they had invested the requisite hours to learn computer programming, as well as the idiosyncrasies of their system,['if', 'as well']</t>
  </si>
  <si>
    <t xml:space="preserve"> Since most systems shipped with the BASIC programming language included on the system ROM, it was easy for users to get started creating their own simple applications,['since']</t>
  </si>
  <si>
    <t xml:space="preserve"> Another change from the home computer era is that the once-common endeavour of writing one's own software programs has almost vanished from home computer use,['that']</t>
  </si>
  <si>
    <t xml:space="preserve">
As early as 1965, some experimental projects such as Jim Sutherland's ECHO IV explored the possible utility of a computer in the home,['as']</t>
  </si>
  <si>
    <t xml:space="preserve"> In 1969, the Honeywell Kitchen Computer was marketed as a luxury gift item, and would have inaugurated the era of home computing, but none were sold,['but']</t>
  </si>
  <si>
    <t xml:space="preserve"> Early microcomputers such as the Altair 8800 had front-mounted switches and diagnostic lights (nicknamed blinkenlights") to control and indicate internal system status, and were often sold in kit form to hobbyists",['as']</t>
  </si>
  <si>
    <t xml:space="preserve">
While two early home computers (Sinclair ZX80 and Acorn Atom) could be bought either in kit form or assembled, most home computers were only sold pre-assembled,['while', 'either']</t>
  </si>
  <si>
    <t xml:space="preserve"> Ports for plug-in peripheral devices such as a video display, cassette tape recorders, joysticks, and (later) disk drives were either built-in or available on expansion cards,['either', 'as', '(E|e)(ither).+?(or)']</t>
  </si>
  <si>
    <t xml:space="preserve"> Although the Apple II series had internal expansion slots, most other home computer models' expansion arrangements were through externally accessible 'expansion ports' that also served as a place to plug in cartridge-based games,['also', 'although', 'as']</t>
  </si>
  <si>
    <t xml:space="preserve"> Usually the manufacturer would sell peripheral devices designed to be compatible with their computers as extra cost accessories,['as']</t>
  </si>
  <si>
    <t xml:space="preserve">
To save the cost of a dedicated monitor, the home computer would often connect through an RF modulator to the family TV set, which served as both video display and sound system,['as']</t>
  </si>
  <si>
    <t xml:space="preserve"> In direct mode, the BASIC interpreter was also used as the user interface, and given tasks such as loading, saving, managing, and running files,['also']</t>
  </si>
  <si>
    <t xml:space="preserve"> One exception was the Jupiter Ace, which had a Forth interpreter instead of BASIC,['instead']</t>
  </si>
  <si>
    <t xml:space="preserve">
Still, home computers competed in the same market as the consoles,['still', 'as']</t>
  </si>
  <si>
    <t xml:space="preserve"> A home computer was often seen as simply as a higher end purchase than a console, adding abilities and productivity potential to what would still be mainly a gaming device,['still', 'simply']</t>
  </si>
  <si>
    <t xml:space="preserve"> A common marketing tactic was to show a computer system and console playing games side by side, then emphasizing the computer's greater ability by showing it running user-created programs, education software, word processing, spreadsheet and other applications while the game console showed a blank screen or continued playing the same repetitive game,['while']</t>
  </si>
  <si>
    <t xml:space="preserve"> Though it could be costly, it permitted the computer user to access services like Compuserve and private or corporate bulletin board systems to post or read messages, or to download or upload software,['though']</t>
  </si>
  <si>
    <t xml:space="preserve"> This never materialised, but a standalone computer, the Coleco Adam was eventually released,['but', 'eventually']</t>
  </si>
  <si>
    <t xml:space="preserve"> While most of the programs in these books were short and simple games or demos, some titles such as Compute!'s SpeedScript series, contained productivity software that rivaled commercial packages,['while', 'as']</t>
  </si>
  <si>
    <t xml:space="preserve"> These books also served a role in familiarizing new computer owners with the concepts of programming; some titles added suggested modifications to the program listings for the user to carry out,['also']</t>
  </si>
  <si>
    <t xml:space="preserve">
During the peak years of the home computer market, scores of models were produced, usually as individual design projects with little or no thought given to compatibility between different manufacturers or even within product lines of the same manufacturer,['as']</t>
  </si>
  <si>
    <t xml:space="preserve">
Introduced in August 1981, the IBM Personal Computer would eventually supplant CP/M as the standard platform used in business,['as', 'eventually']</t>
  </si>
  <si>
    <t xml:space="preserve"> This was largely due to the IBM name and the system's 16 bit open architecture, which expanded maximum memory tenfold, and also encouraged production of third-party clones,['also']</t>
  </si>
  <si>
    <t xml:space="preserve"> Apple Computer's 1980 Apple III was underwhelming, and although the 1984 release of the Apple Macintosh introduced the modern GUI to the market, it wasn't common until IBM-compatible computers adopted it,['although']</t>
  </si>
  <si>
    <t xml:space="preserve"> By the late 1980s, many mass merchants sold video game consoles like the Nintendo Entertainment System, but no longer sold home computers,['but']</t>
  </si>
  <si>
    <t xml:space="preserve"> Toward the end of the 1980s, clones also became popular with non-corporate customers,['also']</t>
  </si>
  <si>
    <t xml:space="preserve"> In Europe, the home computer remained a distinct presence for a few years more, with the low-end models of the 16-bit Amiga and Atari ST families being the dominant players, but by the mid-1990s even the European market had dwindled,['but']</t>
  </si>
  <si>
    <t xml:space="preserve"> Naturally, these businesses chose to equip their employees with the same systems they themselves were using,['naturally']</t>
  </si>
  <si>
    <t xml:space="preserve"> Many systems also had a dot matrix printer for producing paper output,['also']</t>
  </si>
  <si>
    <t xml:space="preserve"> Most had a keyboard integrated into the same case as the motherboard, or, more frequently, a mainboardβ€”while the expandable home computers appeared from the very start (the Apple II offered as much as seven expansion slots), as the whole segment was generally aimed downmarket, few offers were priced and/or positioned high enough to allow for such expandability,['more + [a-z]*ly', 'while']</t>
  </si>
  <si>
    <t xml:space="preserve">
Sometimes they were equipped with a cheap membrane or chiclet keyboard in the early days, although full-travel keyboards quickly became universal due to overwhelming consumer preference,['although']</t>
  </si>
  <si>
    <t xml:space="preserve"> Indeed, the use of a television set as a display almost defines the pre-PC home computer,['as']</t>
  </si>
  <si>
    <t xml:space="preserve"> The reason for this was that while those TV-monitors had difficulty displaying the clear and readable 80-column text that became the industry standard at the time, the only consumers who really needed that were the power users utilizing the machine for business purposes, while the average casual consumer would use the system for games only and was content with the lower resolution for which a TV worked fine,['while']</t>
  </si>
  <si>
    <t xml:space="preserve"> A first time computer buyer who brought a base C-64 system home and hooked it up to their TV would find they needed to buy a disk drive (the Commodore 1541 was the only fully compatible model) or Datasette before they could make use of it as anything but a game machine or TV Typewriter,['but']</t>
  </si>
  <si>
    <t xml:space="preserve"> The TI was originally to use the 8-bit 9985 processor designed especially for it, but this project was cancelled,['but']</t>
  </si>
  <si>
    <t xml:space="preserve"> Another exception was the Soviet Elektronika BK series of 1984, which used the fully 16-bit and powerful for the time 1801 series CPU, offering a full PDP-11 compatibility and a fully functional Q-Bus slot, though at the cost of very anemic RAM and graphics,['though']</t>
  </si>
  <si>
    <t xml:space="preserve">
Processor clock rates were typically 1β€“2 MHz for 6502 and 6809 based CPU's and 2β€“4 MHz for Z80 based systems (yielding roughly equal performance), but this aspect was not emphasized by users or manufacturers, as the systems' limited RAM capacity, graphics abilities and storage options had a more perceivable effect on performance than CPU speed,['but']</t>
  </si>
  <si>
    <t xml:space="preserve"> To economize on component cost, often the same crystal used to produce color television compatible signals was also divided down and used for the processor clock,['also']</t>
  </si>
  <si>
    <t xml:space="preserve">
Eventually mass production of 5,['eventually']</t>
  </si>
  <si>
    <t xml:space="preserve"> Though external 3,['though']</t>
  </si>
  <si>
    <t xml:space="preserve"> The later 16-bit machines such as the Atari 1040ST (not the 520ST), the Commodore Amigas, and the Tandy 1000s did house floppy drive(s) internally,['as']</t>
  </si>
  <si>
    <t xml:space="preserve"> At any rate, to expand any computer with additional floppy drives external units would have to be plugged in,['at any rate']</t>
  </si>
  <si>
    <t xml:space="preserve">
Various copy protection schemes were developed for floppy disks; most were broken in short order,['in short']</t>
  </si>
  <si>
    <t xml:space="preserve"> Many users would only tolerate copy protection for games, as wear and tear on disks was a significant issue in an entirely floppy-based system,['as']</t>
  </si>
  <si>
    <t xml:space="preserve">
In another defining characteristic of the home computer, instead of a command line, the BASIC interpreter served double duty as a user interface,['instead']</t>
  </si>
  <si>
    <t xml:space="preserve"> This made startup times very fast β€“ no more than a few seconds β€“ but made OS upgrades difficult or impossible without buying a new unit,['but']</t>
  </si>
  <si>
    <t xml:space="preserve"> There are some[which?] estimates that by 2015 the worldwide gaming industry will possibly reach $70,['that']</t>
  </si>
  <si>
    <t xml:space="preserve"> The households that own these items play games most commonly on their Console or PC,['most + [a-z]*ly']</t>
  </si>
  <si>
    <t xml:space="preserve"> 43% of Video game consumers believe games give them the most value for their money compared to other common forms of entertainment such as movies, or music,['as']</t>
  </si>
  <si>
    <t xml:space="preserve"> The most common reason parents play video games with their children is as a fun family activity, or because they are asked to,['because']</t>
  </si>
  <si>
    <t xml:space="preserve"> 52% of parents believe video games are a positive part of their child's life and 71% of parents with children under 18 see gaming as beneficial to mental stimulation or education,['as']</t>
  </si>
  <si>
    <t xml:space="preserve"> The average female video game player is 37 years old, while the average male video game player is 33,['while']</t>
  </si>
  <si>
    <t xml:space="preserve"> While there are many American video game developers that have been producing games for years, Japanese games and companies have regularly been listed in the annual lists of best sellers,['while']</t>
  </si>
  <si>
    <t xml:space="preserve">77 billion on the game industry alone and currently hard copies of video games are still dominating in sales compared to digital copies ,['still']</t>
  </si>
  <si>
    <t xml:space="preserve"> This device would have tens of thousands of people play it even though the computer won 90% of the time,['even though', 'though']</t>
  </si>
  <si>
    <t xml:space="preserve"> Although OXO was created in England by the year 1952, the findings and inventions of the Americans described helped make it possible,['although']</t>
  </si>
  <si>
    <t xml:space="preserve"> The '50s also included the largely forgotten tennis game created by Willy Higinbotham that anticipated the famous game Pong,['also']</t>
  </si>
  <si>
    <t xml:space="preserve">
The military continued to take part in video gaming in the 1960s when, shortly after the Cuban Missile Crisis The Defense Department created a war game known as STAGE (Simulation of Total Atomic Global Exchange),['as']</t>
  </si>
  <si>
    <t xml:space="preserve"> The first interactive media computer game, Spacewar eventually had the future founders of Atari create an arcade game of it titled Computer Space that became the first video arcade game ever released,['eventually']</t>
  </si>
  <si>
    <t xml:space="preserve"> A few years after their invention, consoles received microprocessors and programmable ROM cartridge based games, allowing users the ability to change games by simply switching cartridges,['simply']</t>
  </si>
  <si>
    <t xml:space="preserve"> Arcade games also received advances with the game Space Invaders, which allowed high scores to be tracked and displayed,['also']</t>
  </si>
  <si>
    <t xml:space="preserve">
The technological advances of the late '70s led to the introduction of the Intellivision in 1980, which featured better video game graphics but a higher price tag,['but']</t>
  </si>
  <si>
    <t xml:space="preserve"> In two years, the Commodore 64 changed the market by not only being the most powerful console of the time but also the cheapest,['also', 'but', 'not only']</t>
  </si>
  <si>
    <t xml:space="preserve"> This time period was almost considered the second generation of console video gaming in the United States but a massive recession hit the industry from 1983 to 1985,['but']</t>
  </si>
  <si>
    <t xml:space="preserve">
The 2000s brought PlayStation even more popularity when its second console had such a high American consumer demand that it actually affected the console's availability to be purchased during the first few shipments,['that', 'actually']</t>
  </si>
  <si>
    <t xml:space="preserve"> Microsoft and Nintendo also saw this popularity with the release of their own next generation consoles,['also']</t>
  </si>
  <si>
    <t xml:space="preserve"> Continuing from the previous decade, a large number of independently-developed video games emerged as games on par with those from major publishers, made easier to promote and distribute through digital storefronts on personal computers, consoles, and mobile store markets,['as']</t>
  </si>
  <si>
    <t xml:space="preserve"> If possible an aspiring American game designer should conduct freelance work,['if']</t>
  </si>
  <si>
    <t xml:space="preserve"> video game industry continues to function as a vital source of employment,['as']</t>
  </si>
  <si>
    <t xml:space="preserve">
As with most forms of entertainment, video games and video gaming is rife with controversies in the United States,['as']</t>
  </si>
  <si>
    <t xml:space="preserve"> Even though it was never approved, Wal-Mart banned over fifty video games and The Columbine School shooting of 1999 changed the ideas of the debate,['even though', 'though']</t>
  </si>
  <si>
    <t xml:space="preserve"> Instead of the argument being fixated on morality a new theory was created that tied violent video games to the desensitization and increased aggression of American children,['instead']</t>
  </si>
  <si>
    <t xml:space="preserve"> The Court ruled that video games were protected under the First Amendment of the Constitution, just like other forms of media,['that']</t>
  </si>
  <si>
    <t xml:space="preserve"> The independent game industry has been on the rise, facilitated by the growth of new online distribution systems such as Steam and Uplay, as well as the mobile game market for Android and iOS devices,['as well']</t>
  </si>
  <si>
    <t xml:space="preserve">
Mainstream commercial PC and console games are generally developed in phases: first, in pre-production, pitches, prototypes, and game design documents are written; if the idea is approved and the developer receives funding, then full-scale development begins,['first', 'if']</t>
  </si>
  <si>
    <t xml:space="preserve"> However, it is important to estimate a game's financial requirements, such as development costs of individual features,['as']</t>
  </si>
  <si>
    <t xml:space="preserve"> In fact, the majority of commercial games do not produce profit,['in fact']</t>
  </si>
  <si>
    <t xml:space="preserve">
The game industry requires innovations, as publishers cannot profit from constant release of repetitive sequels and imitations,['as']</t>
  </si>
  <si>
    <t xml:space="preserve"> Similarly, many developers close down because they cannot find a publishing contract or their production is not profitable,['because']</t>
  </si>
  <si>
    <t xml:space="preserve"> Nevertheless, growth of casual and mobile game market has allowed developers with smaller teams to enter the market,['nevertheless']</t>
  </si>
  <si>
    <t xml:space="preserve"> A developer receiving profit from a successful title may store up capital to expand and re-factor their company, as well as tolerate more failed deadlines,['as', 'as well']</t>
  </si>
  <si>
    <t xml:space="preserve"> A game designer generally writes an initial game proposal document, that describes the basic concept, gameplay, feature list, setting and story, target audience, requirements and schedule, and finally staff and budget estimates,['finally']</t>
  </si>
  <si>
    <t xml:space="preserve"> Publisher's company may also own the developer's company, or it may have internal development studio(s),['also']</t>
  </si>
  <si>
    <t xml:space="preserve">
All but the smallest developer companies work on several titles at once,['but']</t>
  </si>
  <si>
    <t xml:space="preserve"> This is necessary because of the time taken between shipping a game and receiving royalty payments, which may be between 6 and 18 months,['because']</t>
  </si>
  <si>
    <t xml:space="preserve">
Console manufacturers, such as Microsoft, Nintendo, or Sony, have a standard set of technical requirements that a game must conform to in order to be approved,['in order to', 'as']</t>
  </si>
  <si>
    <t xml:space="preserve">[citation needed], where as a mobile game can be developed in a few months,['as']</t>
  </si>
  <si>
    <t xml:space="preserve"> The length of development is influenced by a number of factors, such as genre, scale, development platform and number of assets,['as']</t>
  </si>
  <si>
    <t xml:space="preserve">[citation needed] The game Prey was briefly profiled in a 1997 issue of PC Gamer, but was not released until 2006, and only then in highly altered form,['but']</t>
  </si>
  <si>
    <t xml:space="preserve">
The game revenue from retails is divided among the parties along the distribution chain, such as β€” developer, publisher, retail, manufacturer and console royalty,['as']</t>
  </si>
  <si>
    <t xml:space="preserve">, as through a mobile distribution channel the share of a developer can be up to 70% of the total revenue  and through an online distribution channel almost 100%,['as']</t>
  </si>
  <si>
    <t xml:space="preserve">
The history of game making begins with the development of the first video games, although which video game is the first depends on the definition of video game,['although']</t>
  </si>
  <si>
    <t xml:space="preserve"> The first games created had little entertainment value, and their development focus was separate from user experienceβ€”in fact, these games required mainframe computers to play them,['in fact']</t>
  </si>
  <si>
    <t xml:space="preserve"> Some games were different, however, such as Gun Fight, which was significant for several reasons: an early 1975 on-foot, multi-directional shooter, which depicted game characters, game violence, and human-to-human combat,['as']</t>
  </si>
  <si>
    <t xml:space="preserve">
The flood of Pong clones led to the video game crash of 1977, which eventually came to an end with the mainstream success of Taito's 1978 arcade shooter game Space Invaders, marking the beginning of the golden age of arcade video games and inspiring dozens of manufacturers to enter the market,['eventually']</t>
  </si>
  <si>
    <t xml:space="preserve"> Its creator Nishikado not only designed and programmed the game, but also did the artwork, engineered the arcade hardware, and put together a microcomputer from scratch,['also', 'but', 'not only']</t>
  </si>
  <si>
    <t xml:space="preserve"> At the same time, home computers appeared on the market, allowing individual programmers and hobbyists to develop games,['at the same time']</t>
  </si>
  <si>
    <t xml:space="preserve"> A very large number of games could be produced by an individual, as games were easy to make because graphical and memory limitation did not allow for much content,['because', 'as']</t>
  </si>
  <si>
    <t xml:space="preserve"> The developers of many early home video games, such as Zork, Baseball, Air Warrior, and Adventure, later transitioned their work as products of the early video game industry,['as']</t>
  </si>
  <si>
    <t xml:space="preserve"> I wouldn't recommend it for someone with a weak heart or a large appetite, though,['though']</t>
  </si>
  <si>
    <t xml:space="preserve">
Chris Crawford and Don Daglow in 1987 similarly advised prospective designers to write games as a hobby first, and to not quit their existing jobs early,['first', 'as']</t>
  </si>
  <si>
    <t xml:space="preserve">
In the early 2000s, also mobile games started to gain popularity,['also']</t>
  </si>
  <si>
    <t xml:space="preserve"> For example, in 2007 Blizzard Entertainment's parent company, Vivendi Games merged with Activision,['for example']</t>
  </si>
  <si>
    <t xml:space="preserve"> The producer working for the developer is known as the internal producer and manages the development team, schedules, reports progress, hires and assigns staff, and so on,['as']</t>
  </si>
  <si>
    <t xml:space="preserve"> This role may also be referred to as project manager, project lead, or director,['also', 'as']</t>
  </si>
  <si>
    <t xml:space="preserve">
A video game publisher is a company that publishes video games that they have either developed internally or have had developed by an external video game developer,['either', '(E|e)(ither).+?(or)']</t>
  </si>
  <si>
    <t xml:space="preserve"> As with book publishers or publishers of DVD movies, video game publishers are responsible for their product's manufacturing and marketing, including market research and all aspects of advertising,['as']</t>
  </si>
  <si>
    <t xml:space="preserve"> Consequently, they also typically own the IP of the game,['also', 'consequently']</t>
  </si>
  <si>
    <t xml:space="preserve"> Large video game publishers also distribute the games they publish, while some smaller publishers instead hire distribution companies (or larger video game publishers) to distribute the games they publish,['while', 'also', 'instead']</t>
  </si>
  <si>
    <t xml:space="preserve">
Other functions usually performed by the publisher include deciding on and paying for any license that the game may utilize; paying for localization; layout, printing, and possibly the writing of the user manual; and the creation of graphic design elements such as the box design,['as']</t>
  </si>
  <si>
    <t xml:space="preserve">
Large publishers may also attempt to boost efficiency across all internal and external development teams by providing services such as sound design and code packages for commonly needed functionality,['also', 'as']</t>
  </si>
  <si>
    <t xml:space="preserve">
Because the publisher usually finances development, it usually tries to manage development risk with a staff of producers or project managers to monitor the progress of the developer, critique ongoing development, and assist as necessary,['because']</t>
  </si>
  <si>
    <t xml:space="preserve"> The most represented are artists, followed by programmers, then designers, and finally, audio specialists, with two to three producers in management,['finally']</t>
  </si>
  <si>
    <t xml:space="preserve"> Other positions, such as testers, may be employed only part-time,['as']</t>
  </si>
  <si>
    <t xml:space="preserve"> In larger projects, there are often separate designers for various parts of the game, such as, game mechanics, user interface, characters, dialogue, etc,['as']</t>
  </si>
  <si>
    <t xml:space="preserve">
A game programmer is a software engineer who primarily develops video games or related software (such as game development tools),['as']</t>
  </si>
  <si>
    <t xml:space="preserve"> As opposed to the level editing tools sometimes available to the community, level designers often work with placeholders and prototypes aiming for consistency and clear layout before required artwork is completed,['as']</t>
  </si>
  <si>
    <t xml:space="preserve"> Composers who create a game's musical score also comprise a game's sound team, though often this work is outsourced,['also', 'though']</t>
  </si>
  <si>
    <t xml:space="preserve">
The testers ensure that the game falls within the proposed design: it both works and is entertaining,['that']</t>
  </si>
  <si>
    <t xml:space="preserve"> Although, necessary throughout the whole development process, testing is expensive and is often actively utilized only towards the completion of the project,['although']</t>
  </si>
  <si>
    <t xml:space="preserve">
Game development is a software development process, as a video game is software with art, audio, and gameplay,['as']</t>
  </si>
  <si>
    <t xml:space="preserve"> Games with poor development methodology are likely to run over budget and time estimates, as well as contain a large number of bugs,['as', 'as well']</t>
  </si>
  <si>
    <t xml:space="preserve">
Overall game development is not suited for typical software life cycle methods, such as the waterfall model,['as']</t>
  </si>
  <si>
    <t xml:space="preserve"> For example, asset creation may be done via waterfall model, because requirements and specification are clear,  but gameplay design might be done using iterative prototyping,['because', 'but', 'for example']</t>
  </si>
  <si>
    <t xml:space="preserve">[citation needed]
If the developer acts as its own publisher, or both companies are subsidiaries of a single company, then only the upper management needs to give approval,['if', 'as']</t>
  </si>
  <si>
    <t xml:space="preserve">[citation needed] Producers may work part-time on the game at this point, scaling up for full-time commitment as development progresses,['as']</t>
  </si>
  <si>
    <t xml:space="preserve"> A great deal of prototyping may take place during pre-production before the design document is complete and may, in fact, help determine what features the design specifies,['in fact']</t>
  </si>
  <si>
    <t xml:space="preserve"> Prototyping at this stage is often done manually, (paper prototyping), not digitally[citation needed], as this is often easier and faster to test and make changes before wasting time and resources into what could be a canceled idea or project,['as']</t>
  </si>
  <si>
    <t xml:space="preserve">
Prototypes are often meant only to act as a proof of concept or to test ideas, by adding, modifying or removing some of the features,['as']</t>
  </si>
  <si>
    <t xml:space="preserve"> Therefore, usually very prolific programmers are called upon to quickly code these testbed tools,['therefore']</t>
  </si>
  <si>
    <t xml:space="preserve"> In case the prototype is in a physical form, programmers and designers alike will make the game with paper, dice, and other easy to access tools in order to make the prototype faster,['in order to']</t>
  </si>
  <si>
    <t xml:space="preserve">
Mainstream production is usually defined as the period of time when the project is fully staffed,['as']</t>
  </si>
  <si>
    <t xml:space="preserve">
Game design is an essential and collaborative process of designing the content and rules of a game, requiring artistic and technical competence as well as writing skills,['as', 'as well']</t>
  </si>
  <si>
    <t xml:space="preserve"> Even if an off-the-shelf game engine is used, a great deal of programming is required to customize almost every game,['if']</t>
  </si>
  <si>
    <t xml:space="preserve"> As level designers and artists use the tools for level building, they request features and changes to the in-house tools that allow for quicker and higher quality development,['as']</t>
  </si>
  <si>
    <t xml:space="preserve"> Because of the dynamic environment of game development, the design of early levels may also change over time,['also', 'because']</t>
  </si>
  <si>
    <t xml:space="preserve">
Sound effect production is the production of sounds by either tweaking a sample to a desired effect or replicating it with real objects,['either', '(E|e)(ither).+?(or)']</t>
  </si>
  <si>
    <t xml:space="preserve"> As development draws to a close, a single game usually employs many testers full-time (and often with overtime),['as']</t>
  </si>
  <si>
    <t xml:space="preserve"> Testing is vital for modern, complex games as single changes may lead to catastrophic consequences,['as']</t>
  </si>
  <si>
    <t xml:space="preserve"> As new features are added, subtle changes to the codebase can produce unexpected changes in different portions of the game,['as']</t>
  </si>
  <si>
    <t xml:space="preserve"> Also, features that are added late in development are prioritized and existing features often receive insufficient testing time,['also']</t>
  </si>
  <si>
    <t xml:space="preserve"> Such milestones may be, for example, first playable, alpha, or beta game versions,['for example']</t>
  </si>
  <si>
    <t xml:space="preserve"> It is a collaborative agreement between publisher and developer, and usually (but not always) the developer is constrained by heavy monthly development expenses that need to be met,['but']</t>
  </si>
  <si>
    <t xml:space="preserve"> Some common milestones for two-year development cycle are as follows:
The first playable is the game version containing representative gameplay and assets, this is the first version with functional major gameplay elements,['as']</t>
  </si>
  <si>
    <t xml:space="preserve"> A game in alpha is feature complete, that is, game is playable and contains all the major features,['that is']</t>
  </si>
  <si>
    <t xml:space="preserve"> Additional small, new features may be added, similarly planned, but unimplemented features may be dropped,['but']</t>
  </si>
  <si>
    <t xml:space="preserve"> Programmers focus mainly on finishing the codebase, rather than implementing additions,['rather than']</t>
  </si>
  <si>
    <t xml:space="preserve"> Alpha occurs eight to ten months before code release, but this can vary significantly based on the scope of content and assets any given game has,['but']</t>
  </si>
  <si>
    <t xml:space="preserve">
Gold master is the final game's build that is used as a master for production of the game,['that is']</t>
  </si>
  <si>
    <t xml:space="preserve"> Although many companies are reducing the amount of crunch time, it is still prominent in smaller companies,['still', 'although']</t>
  </si>
  <si>
    <t xml:space="preserve">
After the game goes gold and ships, some developers will give team members comp time (perhaps up to a week or two) to compensate for the overtime put in to complete the game, though this compensation is not standard,['though']</t>
  </si>
  <si>
    <t xml:space="preserve"> This was common for consoles since all consoles had identical or nearly identical hardware; making incompatibility, the cause of many bugs, a non-issue,['since']</t>
  </si>
  <si>
    <t xml:space="preserve"> In this case, maintenance would only occur in the case of a port, sequel, or enhanced remake that reuses a large portion of the engine and assets,['in this case']</t>
  </si>
  <si>
    <t xml:space="preserve">
Programmers wait for a period to get as many bug reports as possible,['as']</t>
  </si>
  <si>
    <t xml:space="preserve"> The patch may take weeks or months to develop, but it's intended to fix most accounted bugs and problems with the game that were overlooked past code release, or in rare cases, fix unintended problems caused by previous patches,['but']</t>
  </si>
  <si>
    <t xml:space="preserve">
Several development disciplines, such as audio, dialogue, or motion capture, occur for relatively short periods of time,['as']</t>
  </si>
  <si>
    <t xml:space="preserve"> The team advises the developer on target demographics and market trends, as well as suggests specific features,['as', 'as well']</t>
  </si>
  <si>
    <t xml:space="preserve"> The demo is usually intended for journalists, buyers, trade shows, general public, or internal employees (who, for example, may need to familiarize with the game to promote it),['for example']</t>
  </si>
  <si>
    <t xml:space="preserve">
As a game nears completion, the publisher will want to showcase a demo of the title at trade shows,['as']</t>
  </si>
  <si>
    <t xml:space="preserve">[citation needed]
The major annual trade shows are, for example, Electronic Entertainment Expo (E3) or Penny Arcade Expo (PAX),['for example']</t>
  </si>
  <si>
    <t xml:space="preserve">
A game created in one language may also be published in other countries which speak a different language,['also']</t>
  </si>
  <si>
    <t xml:space="preserve"> For example, some games created for PlayStation Vita were initially published in Japanese language, like Soul Sacrifice,['for example']</t>
  </si>
  <si>
    <t xml:space="preserve"> Different levels of translation range from: zero translation being that there is no translation to the product and all things are sent raw, basic translation where only a few text and subtitles are translated or even added, and a full translation where new voice overs and game material changes are added,['that']</t>
  </si>
  <si>
    <t xml:space="preserve">
Moreover, in order to fit into the local markets, game production companies often change or redesign the graphic designs or the packaging of the game for marketing purposes,['in order to', 'moreover']</t>
  </si>
  <si>
    <t xml:space="preserve"> For example, the popular game Assassin's Creed has two different packaging designs for the Japanese and US market,['for example']</t>
  </si>
  <si>
    <t xml:space="preserve"> Indie developers are credited for creative game ideas (for example, Darwinia, Weird Worlds, World of Goo),['for example']</t>
  </si>
  <si>
    <t xml:space="preserve"> Current economic viability of indie development is questionable, however in recent years internet delivery platforms, such as, Xbox Live Arcade and Steam have improved indie game success,['as']</t>
  </si>
  <si>
    <t xml:space="preserve"> In fact, some indie games have become very successful, such as Braid, World of Goo, and Minecraft,['as', 'in fact']</t>
  </si>
  <si>
    <t xml:space="preserve">
The video game industry (formally referred to as interactive entertainment) is the economic sector involved with the development, marketing and sale of video games,['as']</t>
  </si>
  <si>
    <t xml:space="preserve"> Despite the casual culture, game development is taken seriously by its practitioners, who may take offense if it is suggested that they don't have a real jo",['if', 'that']</t>
  </si>
  <si>
    <t xml:space="preserve"> However, due to the nature of game development, many publishers are present in other regions, such as Big Fish Games (Washington), GarageGames (Oregon), Majesco Entertainment (New Jersey), Microsoft Corporation (Washington), Nintendo of America (Washington), Take-Two Interactive (New York), SouthPeak Games (Virginia),['as']</t>
  </si>
  <si>
    <t xml:space="preserve">
Universities offer Computer Science degrees which give you a strong basis of knowledge if you wish to become a programmer 
Video game industry employment is fairly volatile, similar to other artistic industries including television, music, etc,['if']</t>
  </si>
  <si>
    <t xml:space="preserve"> This may be one reason why game developers tend to congregate geographically; if their current studio goes under, developers can flock to an adjacent one or start another from the ground up,['if']</t>
  </si>
  <si>
    <t xml:space="preserve"> Numerous games may start development and are cancelled, or perhaps even completed but never published,['but']</t>
  </si>
  <si>
    <t xml:space="preserve">
In the early days of video games (from the early 1970s to mid-1980s), a game programmer also took on the job of a designer and artist,['also']</t>
  </si>
  <si>
    <t xml:space="preserve"> This was generally because the abilities of early computers were so limited that having specialized personnel for each function was unnecessary,['that', 'because']</t>
  </si>
  <si>
    <t xml:space="preserve"> Game concepts were generally light and games were only meant to be played for a few minutes at a time, but more importantly, art content and variations in gameplay were constrained by computers' limited power,['more + [a-z]*ly', 'but']</t>
  </si>
  <si>
    <t xml:space="preserve">
Later, as specialized arcade hardware and home systems became more powerful, game developers could develop deeper storylines and could include such features as high-resolution and full color graphics, physics, advanced artificial intelligence and digital sound,['as']</t>
  </si>
  <si>
    <t xml:space="preserve"> Technology has advanced to such a great degree that contemporary games usually boast 3D graphics and full motion video using assets developed by professional graphic artists,['that']</t>
  </si>
  <si>
    <t xml:space="preserve"> Now, only some games, such as the puzzle game Bejeweled, are simple enough to require just one full-time programmer,['as']</t>
  </si>
  <si>
    <t xml:space="preserve">
A contemporary video game may include advanced physics, artificial intelligence, 3D graphics, digitised sound, an original musical score, complex strategy and may use several input devices (such as mice, keyboards, gamepads and joysticks) and may be playable against other people via the Internet or over a LAN,['against', 'as']</t>
  </si>
  <si>
    <t xml:space="preserve"> Some programmers may specialize in one area of game programming, but many are familiar with several aspects,['but']</t>
  </si>
  <si>
    <t xml:space="preserve"> The number of programmers needed for each feature depends somewhat on programmers' skills, but mostly are dictated by the type of game being developed,['but']</t>
  </si>
  <si>
    <t xml:space="preserve"> Increasingly, video games use existing game engines, either commercial, open source or free,['either', '(E|e)(ither).+?(or)']</t>
  </si>
  <si>
    <t xml:space="preserve"> For example, a space game may need simulated gravity, but would not have any need for simulating water viscosity,['but', 'for example']</t>
  </si>
  <si>
    <t xml:space="preserve">
For a role-playing game such as World of Warcraft, only one physics programmer may be needed,['as']</t>
  </si>
  <si>
    <t xml:space="preserve"> For a complex combat game such as Battlefield 1942, teams of several physics programmers may be required,['as']</t>
  </si>
  <si>
    <t xml:space="preserve"> Some 2D graphics skills have just recently become useful again, though, for developing games for the new generation of cell phones and handheld game consoles,['though']</t>
  </si>
  <si>
    <t xml:space="preserve">
Some games, such as strategy games like Civilization III or role-playing video games such as The Elder Scrolls IV: Oblivion, use AI heavily, while others, such as puzzle games, use it sparingly or not at all,['while', 'as']</t>
  </si>
  <si>
    <t xml:space="preserve"> Many studios also make their games' scripting available to players, and it is often used extensively by third party mod developers,['also']</t>
  </si>
  <si>
    <t xml:space="preserve"> Although both areas do borrow from each other, they are usually considered distinct disciplines, though there are exceptions,['although']</t>
  </si>
  <si>
    <t xml:space="preserve"> For example, the 2001 game by Lionhead Studios Black &amp; White features a unique AI approach to a user controlled creature who uses learning to model behaviors during game-play,['for example']</t>
  </si>
  <si>
    <t xml:space="preserve"> Computer audio games eschew graphics altogether and use sound as their primary feedback mechanism,['as']</t>
  </si>
  <si>
    <t xml:space="preserve">
Many games use advanced techniques such as 3D positional sound, making audio programming a non-trivial matter,['as']</t>
  </si>
  <si>
    <t xml:space="preserve"> These tools allow designers to associate sounds with characters, actions, objects and events while also assigning music or atmospheric sounds for game environments (levels or areas) and setting environmental variables such as reverberation,['while', 'also']</t>
  </si>
  <si>
    <t xml:space="preserve"> This is usually not a separate discipline, as what this programmer does usually differs from game to game, and they will inevitably be involved with more specialized areas of the game's development such as graphics or sound,['as']</t>
  </si>
  <si>
    <t xml:space="preserve"> Many of these aspects may be altered by programmers who specialize in these areas, however (for example, strategy tables may be implemented by AI programmers),['for example']</t>
  </si>
  <si>
    <t xml:space="preserve">
In early video games, gameplay programmers would write code to create all the content in the gameβ€”if the player was supposed to shoot a particular enemy, and a red key was supposed to appear along with some text on the screen, then this functionality was all written as part of the core program in C or assembly language by a gameplay programmer,['if']</t>
  </si>
  <si>
    <t xml:space="preserve"> The game engine deals with graphics rendering, sound, physics and so on while a scripting language deals with things like cinematic events, enemy behavior and game objectives,['while']</t>
  </si>
  <si>
    <t xml:space="preserve">
Scripters usually are also game designers,['also']</t>
  </si>
  <si>
    <t xml:space="preserve"> Though some games have custom user interfaces, this programmer is more likely to develop a library that can be used across multiple projects,['though']</t>
  </si>
  <si>
    <t xml:space="preserve"> Most UIs look 2D, though contemporary UIs usually use the same 3D technology as the rest of the game so some knowledge of 3D math and systems is helpful for this role,['as', 'though']</t>
  </si>
  <si>
    <t xml:space="preserve"> Advanced UI systems may allow scripting and special effects, such as transparency, animation or particle effects for the controls,['as']</t>
  </si>
  <si>
    <t xml:space="preserve"> Now game programmers must account for a wide range of input devices, but the joystick today is supported in relatively few games, though still dominant for flight simulators,['still', 'but', 'though']</t>
  </si>
  <si>
    <t xml:space="preserve">
Input programming, while usually not a job title, or even a full-time position on a particular game project, is still an important task,['while', 'still']</t>
  </si>
  <si>
    <t xml:space="preserve"> This programmer writes the code specifying how input devices such as a keyboard, mouse or joystick affect the game,['as']</t>
  </si>
  <si>
    <t xml:space="preserve"> A real-time motion-controlled game utilizing devices such as the Wii Remote or Kinect may need a very complex and low latency input system, while the HID requirements of a mouse-driven turn-based strategy game such as Heroes of Might and Magic are significantly simpler to implement,['while', 'as']</t>
  </si>
  <si>
    <t xml:space="preserve"> Programmers implementing these game features can spend all their time in this one role, which is often considered one of the most technically challenging,['most + [a-z]*ly']</t>
  </si>
  <si>
    <t xml:space="preserve"> Although multi-player features can consume the entire production timeline and require the other engine systems to be designed with networking in mind, network systems are often put off until the last few months of development, adding additional difficulties to this role,['although']</t>
  </si>
  <si>
    <t xml:space="preserve"> Game development Tools are often contain features such as script compilation, importing or converting art assets, and level editing,['as']</t>
  </si>
  <si>
    <t xml:space="preserve"> While some tools used may be COTS products such as an IDE or a graphics editor, tools programmers create tools with specific functions tailored to a specific game which are not available in commercial products,['while', 'as']</t>
  </si>
  <si>
    <t xml:space="preserve"> For example, an adventure game developer might need an editor for branching story dialogs, and a sport game developer could use a proprietary editor to manage players and team stats,['for example']</t>
  </si>
  <si>
    <t xml:space="preserve"> Sometimes, the programmer is responsible for making the application work not for just one operating system, but on a variety of devices, such as mobile phones,['as', 'but']</t>
  </si>
  <si>
    <t xml:space="preserve">
This programmer must be familiar with both the original and target operating systems and languages (for example, converting a game originally written in C++ to Java), convert assets, such as artwork and sounds or rewrite code for low memory phones,['for example']</t>
  </si>
  <si>
    <t xml:space="preserve"> This programmer may also have to side-step buggy language implementations, some with little documentation, refactor code, oversee multiple branches of code, rewrite code to scale for wide variety of screen sizes and implement special operator guidelines,['also']</t>
  </si>
  <si>
    <t xml:space="preserve"> They may also have to fix bugs that were not discovered in the original release of a game,['also']</t>
  </si>
  <si>
    <t xml:space="preserve"> Unlike other members of the programming team, the technology programmer usually isn't tied to a specific project or type of development for an extended length of time, and they will typically report directly to a CTO or department head rather than a game producer,['rather than']</t>
  </si>
  <si>
    <t xml:space="preserve"> As the job title implies, this position is extremely demanding from a technical perspective and requires intimate knowledge of the target platform hardware,['as']</t>
  </si>
  <si>
    <t xml:space="preserve">
In smaller teams, one or more programmers will often be described as 'Generalists' who will take on the various other roles as needed,['as']</t>
  </si>
  <si>
    <t xml:space="preserve"> However, the lead programmer is still expected to program at least some of the time and is also expected to be knowledgeable in most technical areas of the game,['still', 'also']</t>
  </si>
  <si>
    <t xml:space="preserve"> There is often considerable common ground in the role of technical director and lead programmer, such that the jobs are often covered by one person,['that', 'such that']</t>
  </si>
  <si>
    <t xml:space="preserve">
Game programmers can specialize on one platform or another, such as the Wii U or Windows,['as']</t>
  </si>
  <si>
    <t xml:space="preserve"> So, in addition to specializing in one game programming discipline, a programmer may also specialize in development on a certain platform,['also']</t>
  </si>
  <si>
    <t xml:space="preserve"> Therefore, one game programmer's title might be PlayStation 3 3D Graphics Programmer",['therefore']</t>
  </si>
  <si>
    <t xml:space="preserve"> Also, general game development principles such as 3D graphics programming concepts, sound engineering and user interface design are naturally transferable between platforms,['naturally', 'also', 'as']</t>
  </si>
  <si>
    <t xml:space="preserve">
Notably, there are many game programmers with no formal education in the subject, having started out as hobbyists and doing a great deal of programming on their own, for fun, and eventually succeeding because of their aptitude and homegrown experience,['because', 'as', 'eventually', 'notably']</t>
  </si>
  <si>
    <t xml:space="preserve"> This is despite the fact that game programming is some of the most difficult of any type and usually requires longer hours than mainstream programming,['that', 'despite the fact that']</t>
  </si>
  <si>
    <t xml:space="preserve">
Results of a 2010 survey in the United States indicate that the average salary for a game programmer is USD$95,300 annually,['that']</t>
  </si>
  <si>
    <t xml:space="preserve">
Generally, lead programmers are the most well compensated, though some 3D graphics programmers may challenge or surpass their salaries,['though']</t>
  </si>
  <si>
    <t xml:space="preserve">
Though sales of video games rival other forms of entertainment such as movies, the video game industry is extremely volatile,['as', 'though']</t>
  </si>
  <si>
    <t xml:space="preserve"> Game programmers are not insulated from this instability as their employers experience financial difficulty,['as']</t>
  </si>
  <si>
    <t xml:space="preserve"> If a milestone or deadline is not met (or for a host of other reasons, like the game is cancelled), funds may become short and the developer may be forced to retrench employees or declare bankruptcy and go out of business,['if']</t>
  </si>
  <si>
    <t xml:space="preserve"> Game programmers who work for large publishers are somewhat insulated from these circumstances, but even the large game publishers can go out of business (as when Hasbro Interactive was sold to Infogrames and several projects were cancelled; or when The 3DO Company went bankrupt in 2003 and ceased all operations),['as', 'but']</t>
  </si>
  <si>
    <t xml:space="preserve"> This is why some prefer to consult and are therefore somewhat shielded from the effects of the fates of individual studios,['therefore']</t>
  </si>
  <si>
    <t xml:space="preserve"> As such, highly optimized code is required for these games to run at an acceptable frame rate,['as']</t>
  </si>
  <si>
    <t xml:space="preserve"> Because of this, compiled code is typically used for performance-critical components, such as visual rendering and physics calculations,['because', 'as']</t>
  </si>
  <si>
    <t xml:space="preserve"> Almost all PC games also use either the DirectX, OpenGL APIs or some wrapper library to interface with hardware devices,['also', 'either', '(E|e)(ither).+?(or)']</t>
  </si>
  <si>
    <t xml:space="preserve">
Various script languages, like Ruby, Lua and Python, are also used for the generation of content such as gameplay and especially AI,['also', 'as']</t>
  </si>
  <si>
    <t xml:space="preserve">
Java is used for many web browser based games because it is cross-platform, does not usually require installation by the user, and poses fewer security risks, compared to a downloaded executable program,['because']</t>
  </si>
  <si>
    <t xml:space="preserve"> Java is also a popular language for mobile phone based games,['also']</t>
  </si>
  <si>
    <t xml:space="preserve">
As games have grown in size and complexity, middleware is becoming increasingly popular within the industry,['as']</t>
  </si>
  <si>
    <t xml:space="preserve"> Middleware provides greater and higher level functionality and larger feature sets than the standard lower level APIs such as DirectX and OpenGL, such as skeletal animation,['as']</t>
  </si>
  <si>
    <t xml:space="preserve"> In addition to providing more complex technologies, some middleware also makes reasonable attempts to be platform independent, making common conversions from, for example, Microsoft Windows to PS4 much easier,['also', 'for example']</t>
  </si>
  <si>
    <t xml:space="preserve"> Essentially, middleware is aimed at cutting out as much of the redundancy in the development cycle as possible (for example, writing new animation systems for each game a studio produces), allowing programmers to focus on new content,['as', 'essentially', 'for example']</t>
  </si>
  <si>
    <t xml:space="preserve">
Other tools are also essential to game developers: 2D and 3D packages (for example Blender, GIMP, Photoshop, Maya or 3D Studio Max) enable programmers to view and modify assets generated by artists or other production personnel,['also', 'for example']</t>
  </si>
  <si>
    <t xml:space="preserve"> IDEs with debuggers (such as Visual Studio) make writing code and tracking down bugs a less painful experience,['as']</t>
  </si>
  <si>
    <t xml:space="preserve">The Canadian federal government has been described as the instigator of multiculturalism as an ideology because of its public emphasis on the social importance of immigration,['because']</t>
  </si>
  <si>
    <t xml:space="preserve">The 1960s Royal Commission on Bilingualism and Biculturalism is often referred to as the origin of modern political awareness of multiculturalism,['as']</t>
  </si>
  <si>
    <t xml:space="preserve">Canadians have used the term multiculturalism" in different ways: descriptively (as a sociological fact), prescriptively (as ideology) or politically (as policy)",['as']</t>
  </si>
  <si>
    <t xml:space="preserve"> In the first sense multiculturalism" is a description of the many different religious traditions and cultural influences that in their unity and coexistence result in a unique Canadian cultural mosaic",['that']</t>
  </si>
  <si>
    <t xml:space="preserve"> Canada has experienced different waves of immigration since the nineteenth century, and by the 1980s almost 40 percent of the population were of neither British nor French origins (the two largest groups, and among the oldest),['(N|n)(either).+?(nor)']</t>
  </si>
  <si>
    <t xml:space="preserve"> European immigrants speaking other languages, such as Canadians of German ethnicity and Ukrainian Canadians, were suspect, especially during the First World War when thousands were put in camps because they were citizens of enemy nations,['because', 'as']</t>
  </si>
  <si>
    <t xml:space="preserve"> Jewish Canadians were also suspect, especially in Quebec where anti-semitism was a factor and the Catholic Church of Quebec associated Jews with modernism, liberalism, and other unacceptable values,['also']</t>
  </si>
  <si>
    <t xml:space="preserve"> While black ex-slave refugees from the United States had been tolerated, racial minorities of African or Asian origin were generally believed beyond the pale" (not acceptable to most people)",['while']</t>
  </si>
  <si>
    <t xml:space="preserve"> Although this mood started to shift dramatically during the Second World War, Japanese Canadians were interned during the overseas conflict and their property confiscated,['although']</t>
  </si>
  <si>
    <t xml:space="preserve"> Legislative restrictions on immigration (such as the Continuous journey regulation and Chinese Immigration Act) that had favoured British, American and European immigrants were amended during the 1960s, resulting in an influx of diverse people from Asia, Africa and the Caribbean,['as']</t>
  </si>
  <si>
    <t xml:space="preserve">In the 21st century Canada is often characterised as being very progressive, diverse, and multicultural"",['as']</t>
  </si>
  <si>
    <t xml:space="preserve"> Canada also resettles over one in ten of the world's refugees,['also']</t>
  </si>
  <si>
    <t xml:space="preserve"> Approximately 41% of Canadians are of either the first or second-generation,['either', '(E|e)(ither).+?(or)']</t>
  </si>
  <si>
    <t xml:space="preserve"> The Canadian public as well as the major political parties support immigration,['as', 'as well']</t>
  </si>
  <si>
    <t xml:space="preserve"> As indicated below, over 50 percent of new immigrants admitted in 2017 came from 10 source countries,['as']</t>
  </si>
  <si>
    <t xml:space="preserve"> These urban enclaves have served as a home away from home for immigrants to Canada, while providing a unique experience of different cultures for those of long Canadian descent,['while', 'as']</t>
  </si>
  <si>
    <t xml:space="preserve"> Professor John Zucchi of McGill University states:
Unlike earlier periods when significant ethnic segregation might imply a lack of integration and therefore be viewed as a social problem, nowadays ethnic concentration in residential areas is a sign of vitality and indicates that multiculturalism as a social policy has been successful, that ethnic groups are retaining their identities if they so wish, and old-world cultures are being preserved at the same time that ethnic groups are being integrated,['that', 'as', 'at the same time', 'therefore']</t>
  </si>
  <si>
    <t xml:space="preserve"> In addition these neighbourhoods, like their cultures, add to the definition of a city and point to the fact that integration is a two-way street,['that']</t>
  </si>
  <si>
    <t xml:space="preserve">Lord Tweedsmuir the 15th Governor General of Canada was an early champion of multiculturalism; from his installation speech in 1935 onwards, he maintained in speeches and over the radio recited his ideas that ethnic groups should retain their individuality and each make its contribution to the national character," and "the strongest nations are those that are made up of different racial elements",['that']</t>
  </si>
  <si>
    <t xml:space="preserve"> AdΓ©lard Godbout, while Premier of Quebec in 1943, published an article entitled "Canada: Unity in Diversity" in the Council on Foreign Relations journal discussing the influence of the Francophone population as a whole",['while', 'as']</t>
  </si>
  <si>
    <t xml:space="preserve"> The report of the Commission advocated that the Canadian government should recognize Canada as a bilingual and bicultural society and adopt policies to preserve this character,['that', 'as']</t>
  </si>
  <si>
    <t xml:space="preserve"> The proposals also failed to satisfy those Francophones in the Province of Quebec who gravitated toward QuΓ©bΓ©cois nationalism,['also']</t>
  </si>
  <si>
    <t xml:space="preserve"> Additionally, Canadians of neither English nor French descent (so-called Third Force" Canadians) advocated that a policy of "multiculturalism" would better reflect the diverse heritage of Canada's peoples",['that', '(N|n)(either).+?(nor)']</t>
  </si>
  <si>
    <t xml:space="preserve">Paul Yuzyk, a Progressive Conservative Senator of Ukrainian descent, referred to Canada as a multicultural nation" in his influential maiden speech in 1964, creating much national debate, and is remembered for his strong advocacy of the implementation of a multiculturalism policy and Social liberalism",['as']</t>
  </si>
  <si>
    <t xml:space="preserve">On October 8, 1971, the Liberal government of Prime Minister Pierre Elliot Trudeau announced in the House of Commons that, after much deliberation, the policies of bilingualism and multiculturalism would be implemented in Canada,['that']</t>
  </si>
  <si>
    <t xml:space="preserve">Uniformity is neither desirable nor possible in a country the size of Canada,['(N|n)(either).+?(nor)']</t>
  </si>
  <si>
    <t xml:space="preserve"> We should not even be able to agree upon the kind of Canadian to choose as a model, let alone persuade most people to emulate it,['as']</t>
  </si>
  <si>
    <t xml:space="preserve"> There are few policies potentially more disastrous for Canada than to tell all Canadians that they must be alike,['that']</t>
  </si>
  <si>
    <t xml:space="preserve"> There is no such thing as a model or ideal Canadian,['as']</t>
  </si>
  <si>
    <t xml:space="preserve"> What the world should be seeking, and what in Canada we must continue to cherish, are not concepts of uniformity but humanvalues: compassion, love, and understanding,['but']</t>
  </si>
  <si>
    <t xml:space="preserve">When the Canadian constitution was patriated by Prime Minister Trudeau in 1982, one of its constituent documents was the Charter of Rights and Freedoms, and section 27 of the Charter stipulates that the rights laid out in the document are to be interpreted in a manner consistent with the spirit of multiculturalism,['that']</t>
  </si>
  <si>
    <t xml:space="preserve"> On a practical level, a result of the Multiculturalism Act was that federal funds began to be distributed to ethnic groups to help them preserve their cultures, leading to such projects as the construction of community centres,['that']</t>
  </si>
  <si>
    <t xml:space="preserve"> It contains the globe within its borders, and Canadians have learned that their two international languages and their diversity are a comparative advantage and a source of continuing creativity and innovation,['that']</t>
  </si>
  <si>
    <t xml:space="preserve">The 1988 Canadian Multiculturalism Act affirms the policy of the government to ensure that every Canadian receives equal treatment by the government which respects and celebrates diversity,['that']</t>
  </si>
  <si>
    <t xml:space="preserve"> The Act" in general recognizes:</t>
  </si>
  <si>
    <t xml:space="preserve">(a) recognize and promote the understanding that multiculturalism reflects the cultural and racial diversity of Canadian society and acknowledges the freedom of all members of Canadian society to preserve, enhance and share their cultural heritage</t>
  </si>
  <si>
    <t xml:space="preserve">(b) to recognize and promote the understanding that multiculturalism is a fundamental characteristic of the Canadian heritage and identity and that it provides an invaluable resource in the shaping of Canada's future</t>
  </si>
  <si>
    <t xml:space="preserve">In the Multiculturalism Act, the federal government proclaimed the recognition of the diversity of Canadian culture",['that']</t>
  </si>
  <si>
    <t xml:space="preserve"> One of the conditions that this revision specified was the amount of ethnic programming needed in order to be awarded the ethnic broadcasting licence,['in order to']</t>
  </si>
  <si>
    <t xml:space="preserve"> According to the act, 60% of programming on a channel, whether on the radio or television, has to be considered ethnic in order to be approved for the licence under this policy,['in order to']</t>
  </si>
  <si>
    <t xml:space="preserve">While the territorial governments do not have multiculturalism policies per se, they have human rights acts that prohibit discrimination based on, among other things, race, colour, ancestry, ethnic origin, place of origin, creed or religion,['while']</t>
  </si>
  <si>
    <t xml:space="preserve"> Trudeau espoused participatory democracy as a means of making Canada a Just Society"",['as']</t>
  </si>
  <si>
    <t xml:space="preserve"> This piece of legislation was called The Saskatchewan Multiculturalism Act of 1974, but has since been replaced by the new, revised Multiculturalism Act (1997),['but']</t>
  </si>
  <si>
    <t xml:space="preserve">Quebec differs from the rest of the nine provinces in that its policy focuses on interculturalism"- rather than multiculturalism, where diversity is strongly encouraged, but only under the notion that it is within the framework that establishes French as the public language",['that', 'as', 'but', 'rather than']</t>
  </si>
  <si>
    <t xml:space="preserve"> Immigrant children must attend French language schools; most signage in English-only is banned (but bilingual signage is common in many communities),['but']</t>
  </si>
  <si>
    <t xml:space="preserve">In 1990, Quebec released a White paper called Lets Build Quebec Together: A Policy Statement on Integration and Immigration which reinforced three main points:
In 2005, Quebec passed legislation to develop the Ministry of Immigration and Cultural Communities, their functions were:
New Brunswick first introduced their multicultural legislation in 1986,['first']</t>
  </si>
  <si>
    <t xml:space="preserve">Newfoundland and Labrador first legislated their Policy on Multiculturalism in 2008,['first']</t>
  </si>
  <si>
    <t xml:space="preserve"> Multiculturalism is often cited as one of Canada's significant accomplishments and a key distinguishing element of Canadian identity,['as']</t>
  </si>
  <si>
    <t xml:space="preserve"> Emma Ambrose and Cas Mudde examining surveys of Western nations report:
Data confirms that Canada has fostered a much more accepting society for immigrants and their culture than other Western countries,['that']</t>
  </si>
  <si>
    <t xml:space="preserve"> For example, Canadians are the most likely to agree with the statement that immigrants make their country a better place to live and that immigrants are good for the economy,['that', 'for example']</t>
  </si>
  <si>
    <t xml:space="preserve"> They are also the least likely to say that there are too many immigrants in their country, that immigration has placed too much pressure on public services, and that immigrants have made it more difficult for natives to find a jo,['that', 'also']</t>
  </si>
  <si>
    <t xml:space="preserve">Canadian supporters of multiculturalism promote the idea because they believe that immigrants help society grow culturally, economically and politically,['that', 'because']</t>
  </si>
  <si>
    <t xml:space="preserve"> Supporters declare that multiculturalism policies help in bringing together immigrants and minorities in the country and pushes them towards being part of the Canadian society as a whole,['that', 'as']</t>
  </si>
  <si>
    <t xml:space="preserve"> Supporters also argue that cultural appreciation of ethnic and religious diversity promotes a greater willingness to tolerate political differences,['that', 'also']</t>
  </si>
  <si>
    <t xml:space="preserve">Andrew Griffith argues that, 89 percent of Canadians believe that foreign-born Canadians are just as likely to be good citizens as those born in Canada",['that', 'as', 'just as']</t>
  </si>
  <si>
    <t xml:space="preserve">But Canadians clearly view multiculturalism in an integrative sense, with an expectation that new arrivals will adopt Canadian values and attitudes,['that', 'but', 'clearly']</t>
  </si>
  <si>
    <t xml:space="preserve"> Griffith adds that, "There are virtually no differences between Canadian-born and foreign-born with respect to agreement to abide by Canadian values (70 and 68 percent, respectively)",['that']</t>
  </si>
  <si>
    <t xml:space="preserve"> Richard Gwyn has suggested that "tolerance" has replaced "loyalty" as the touchstone of Canadian identity",['that']</t>
  </si>
  <si>
    <t xml:space="preserve">Aga Khan the 49th Imam of the Ismaili Muslims described Canada as: the most successful pluralist society on the face of our globe, without any doubt in my mind",['as']</t>
  </si>
  <si>
    <t xml:space="preserve"> That is something unique to Canada,['that is']</t>
  </si>
  <si>
    <t xml:space="preserve"> Aga Khan explained that the experience of Canadian governance β€“ its commitment to pluralism and its support for the rich multicultural diversity of its peoples β€“ is something that must be shared and would be of benefit to societies in other parts of the world,['that']</t>
  </si>
  <si>
    <t xml:space="preserve">A 2008 survey by the Association for Canadian Studies of 600 immigrants showed that 81% agreed with the statement; β€The rest of the world could learn from Canada's multicultural policyβ€,['that']</t>
  </si>
  <si>
    <t xml:space="preserve"> In the introduction to an article which presents research showing that the multiculturalism policy plays a positive role" in "the process of immigrant and minority integration," Citizenship and immigration Canada sums up the critics' position by stating:</t>
  </si>
  <si>
    <t xml:space="preserve">Critics argue that multiculturalism promotes ghettoization and balkanization, encouraging members of ethnic groups to look inward, and emphasizing the differences between groups rather than their shared rights or identities as Canadian citizens",['that', 'rather than']</t>
  </si>
  <si>
    <t xml:space="preserve">Canadian Neil Bissoondath in his book Selling Illusions: The Cult of Multiculturalism in Canada, argues that official multiculturalism limits the freedom of minority members, by confining them to cultural and geographic ethnic enclaves (social ghettos")",['that']</t>
  </si>
  <si>
    <t xml:space="preserve"> He also argues that cultures are very complex, and must be transmitted through close family and kin relations,['that', 'also']</t>
  </si>
  <si>
    <t xml:space="preserve"> To him, the government view of cultures as being about festivals and cuisine is a crude oversimplification that leads to easy stereotyping,['as']</t>
  </si>
  <si>
    <t xml:space="preserve">According to a study conducted by The University of Victoria, many Canadians do not feel a strong sense of belonging to Canada, or cannot integrate themselves into society as a result of ethnic enclaves,['as a result', 'as']</t>
  </si>
  <si>
    <t xml:space="preserve"> Many immigrants to Canada choose to live in ethnic enclaves because it can be much easier than fitting in with mainstream Canadian culture,['because']</t>
  </si>
  <si>
    <t xml:space="preserve"> Stoffman points out that many cultural practices (outlawed in Canada), such as allowing dog meat to be served in restaurants and street cockfighting, are simply incompatible with Canadian and Western culture,['that', 'as', 'simply']</t>
  </si>
  <si>
    <t xml:space="preserve"> He also raises concern about the number of recent older immigrants who are not being linguistically integrated into Canada (i.e , not learning either English or French),['also', 'either', '(E|e)(ither).+?(or)']</t>
  </si>
  <si>
    <t xml:space="preserve"> He stresses that multiculturalism works better in theory than in practice and Canadians need to be far more assertive about valuing the national identity of English-speaking Canada"",['that']</t>
  </si>
  <si>
    <t xml:space="preserve"> He argues that multiculturalism hurts the Canadian, QuΓ©bΓ©cois, and indigenous cultures, identity, and nationalism projects,['that']</t>
  </si>
  <si>
    <t xml:space="preserve"> Furthermore, he argues, it perpetuates conflicts between and within groups,['furthermore']</t>
  </si>
  <si>
    <t xml:space="preserve"> Oxford sociologist, Reza Hasmath, argues that the multicultural project in Canada has the potential to hinder substantive equality in the labour market for ethnic minorities,['that']</t>
  </si>
  <si>
    <t xml:space="preserve">Martin Hewson, politics and international studies professor at the University of Regina, argues that in reaction against multiculturalism, , a post-multicultural world history is now appearing,['against', 'that']</t>
  </si>
  <si>
    <t xml:space="preserve"> Hewson points to Ricardo Duchesneβ€™s The Uniqueness of Western Civilization (2011) as its leading book and argues, The main achievement of post-multicultural world history is to have established that there were numerous critical non-economic divergences between Europe and other regions",['that', 'as']</t>
  </si>
  <si>
    <t xml:space="preserve">Ricardo Duchesne, professor at the University of New Brunswick, has argued that multiculturalism, as it is understood in Canada, encourages visible minorities to affirm their ethnic identities, while at the same time demonizing as racist" any effort by Eurocanadians to affirm their Anglo, Quebecois, or European ethnic identity.</t>
  </si>
  <si>
    <t xml:space="preserve">A 2017 Poll found 37% of Canadians said too many refugees were coming to Canada, up from 30% in 2016",['while', 'that', 'at the same time']</t>
  </si>
  <si>
    <t xml:space="preserve"> The 2017 poll also asked respondents about their comfort levels around people of different races and religions, a question that was also asked in 2005-06,['also']</t>
  </si>
  <si>
    <t xml:space="preserve"> Quebec's policy seeks to promote interculturalism, welcoming people of all origins while insisting that they integrate into Quebec's majority French-speaking society,['while', 'that']</t>
  </si>
  <si>
    <t xml:space="preserve"> In 2008, a Consultation Commission on Accommodation Practices Related to Cultural Differences, headed by sociologist Gerard Bouchard and philosopher Charles Taylor, recognized that Quebec is a de facto pluralist society, but that the Canadian multiculturalism model does not appear well suited to conditions in Quebec"",['that', 'but']</t>
  </si>
  <si>
    <t xml:space="preserve">As part of its policy to promote multiculturalism in Canada the federal government established a Multiculturalism Directorate",['as']
 Since the 1950s Canadian literature had been dominated by authors of British or French origins with only a few writers being recognized as persons of different cultural backgrounds",['since', 'as']</t>
  </si>
  <si>
    <t xml:space="preserve">Some of the first were Italian-Canadian authors with such books as: Contrasts: Comparative Essays on Italian-Canadian Writing (1985), and The Anthology of Italian-Canadian Writing (1998), both edited by Joseph Pivato,['as']</t>
  </si>
  <si>
    <t xml:space="preserve"> He also wrote, Echo: Essays on Other Literatures (1994) and edited the major academic study, Literatures of Lesser Diffusion/ Les litteratures de moindre diffusion (1990),['also']</t>
  </si>
  <si>
    <t xml:space="preserve"> He also wrote the original academic study, Odysseys Home: Mapping African-Canadian Literature (2002),['also']</t>
  </si>
  <si>
    <t xml:space="preserve"> In a direct democracy, the citizens as a whole form a governing body and vote directly on each issue,['as']</t>
  </si>
  <si>
    <t xml:space="preserve"> These representatives meet to form a governing body, such as a legislature,['as']</t>
  </si>
  <si>
    <t xml:space="preserve">Rule of the majority" is commonly referred to as democracy",['as']</t>
  </si>
  <si>
    <t xml:space="preserve"> It would be next to impossible to obtain the consent of every individual before acting collectively β€¦ No rational people could desire and constitute a society that had to dissolve straightaway because the majority was unable to make the final decision and the society was incapable of acting as one body,['because']</t>
  </si>
  <si>
    <t xml:space="preserve"> Western democracy, as distinct from that which existed in pre-modern societies, is generally considered to have originated in city-states such as Classical Athens and the Roman Republic, where various schemes and degrees of enfranchisement of the free male population were observed before the form disappeared in the West at the beginning of late antiquity,['as']</t>
  </si>
  <si>
    <t xml:space="preserve">According to American political scientist Larry Diamond, democracy consists of four key elements: a political system for choosing and replacing the government through free and fair elections; the active participation of the people, as citizens, in politics and civic life; protection of the human rights of all citizens; a rule of law, in which the laws and procedures apply equally to all citizens,['equally', 'as']</t>
  </si>
  <si>
    <t xml:space="preserve"> While theoretically these definitions are in opposition, in practice the distinction has been blurred historically,['while']</t>
  </si>
  <si>
    <t xml:space="preserve"> The political system of Classical Athens, for example, granted democratic citizenship to free men and excluded slaves and women from political participation,['for example']</t>
  </si>
  <si>
    <t xml:space="preserve">Democracy contrasts with forms of government where power is either held by an individual, as in an absolute monarchy, or where power is held by a small number of individuals, as in an oligarchy,['either', '(E|e)(ither).+?(or)']</t>
  </si>
  <si>
    <t xml:space="preserve"> Nevertheless, these oppositions, inherited from Greek philosophy, are now ambiguous because contemporary governments have mixed democratic, oligarchic and monarchic elements,['because', 'nevertheless']</t>
  </si>
  <si>
    <t xml:space="preserve">[citation needed] For example, in a representative democracy, every vote has equal weight, no unreasonable restrictions can apply to anyone seeking to become a representative,[according to whom?] and the freedom of its eligible citizens is secured by legitimised rights and liberties which are typically protected by a constitution,['for example']</t>
  </si>
  <si>
    <t xml:space="preserve">One theory holds that democracy requires three fundamental principles: upward control (sovereignty residing at the lowest levels of authority), political equality, and social norms by which individuals and institutions only consider acceptable acts that reflect the first two principles of upward control and political equality,['that']</t>
  </si>
  <si>
    <t xml:space="preserve">The term democracy" is sometimes used as shorthand for liberal democracy, which is a variant of representative democracy that may include elements such as political pluralism</t>
  </si>
  <si>
    <t xml:space="preserve"> equality before the law</t>
  </si>
  <si>
    <t xml:space="preserve"> the right to petition elected officials for redress of grievances</t>
  </si>
  <si>
    <t xml:space="preserve"> due process</t>
  </si>
  <si>
    <t xml:space="preserve"> civil liberties</t>
  </si>
  <si>
    <t xml:space="preserve"> human rights</t>
  </si>
  <si>
    <t xml:space="preserve"> and elements of civil society outside the government",['as']</t>
  </si>
  <si>
    <t xml:space="preserve">[citation needed] Roger Scruton argues that democracy alone cannot provide personal and political freedom unless the institutions of civil society are also present,['that', 'also']</t>
  </si>
  <si>
    <t xml:space="preserve">In some countries, notably in the United Kingdom which originated the Westminster system, the dominant principle is that of parliamentary sovereignty, while maintaining judicial independence,['while', 'notably']</t>
  </si>
  <si>
    <t xml:space="preserve"> In the United States, separation of powers is often cited as a central attribute,['as']</t>
  </si>
  <si>
    <t xml:space="preserve"> Though the term democracy" is typically used in the context of a political state, the principles also are applicable to private organisations",['also', 'though']</t>
  </si>
  <si>
    <t xml:space="preserve">Majority rule is often listed as a characteristic of democracy,['as']</t>
  </si>
  <si>
    <t xml:space="preserve"> Hence, democracy allows for political minorities to be oppressed by the tyranny of the majority" in the absence of legal protections of individual or group rights",['hence']</t>
  </si>
  <si>
    <t xml:space="preserve"> In some countries, freedom of political expression, freedom of speech, freedom of the press, and internet democracy are considered important to ensure that voters are well informed, enabling them to vote according to their own interests,['that']</t>
  </si>
  <si>
    <t xml:space="preserve">It has also been suggested that a basic feature of democracy is the capacity of all voters to participate freely and fully in the life of their society,['that', 'also']</t>
  </si>
  <si>
    <t xml:space="preserve"> With its emphasis on notions of social contract and the collective will of all the voters, democracy can also be characterised as a form of political collectivism because it is defined as a form of government in which all eligible citizens have an equal say in lawmaking,['also', 'because']</t>
  </si>
  <si>
    <t xml:space="preserve">While representative democracy is sometimes equated with the republican form of government, the term republic" classically has encompassed both democracies and aristocracies",['while']</t>
  </si>
  <si>
    <t xml:space="preserve"> Many democracies are constitutional monarchies, such as the United Kingdom,['as']</t>
  </si>
  <si>
    <t xml:space="preserve">The term democracy" first appeared in ancient Greek political and philosophical thought in the city-state of Athens during classical antiquity",['first']</t>
  </si>
  <si>
    <t xml:space="preserve"> Cleisthenes is referred to as the father of Athenian democracy",['as']</t>
  </si>
  <si>
    <t xml:space="preserve">Athenian democracy was not only direct in the sense that decisions were made by the assembled people, but also the most direct in the sense that the people through the assembly, boule and courts of law controlled the entire political process and a large proportion of citizens were involved constantly in the public business,['that', 'also', 'but', 'not only']</t>
  </si>
  <si>
    <t xml:space="preserve"> Even though the rights of the individual were not secured by the Athenian constitution in the modern sense (the ancient Greeks had no word for rights"), the Athenians enjoyed their liberties not in opposition to the government but by living in a city that was not subject to another power and by not being subjects themselves to the rule of another person",['even though', 'but', 'though']</t>
  </si>
  <si>
    <t xml:space="preserve">Range voting appeared in Sparta as early as 700 BC,['as']</t>
  </si>
  <si>
    <t xml:space="preserve"> Sparta adopted it because of its simplicity, and to prevent any bias voting, buying, or cheating that was predominant in the early democratic elections,['because']</t>
  </si>
  <si>
    <t xml:space="preserve">Even though the Roman Republic contributed significantly to many aspects of democracy, only a minority of Romans were citizens with votes in elections for representatives,['even though', 'though']</t>
  </si>
  <si>
    <t xml:space="preserve"> In addition, the Roman Republic was the first government in the western world to have a Republic as a nation-state, although it didn't have much of a democracy,['although']</t>
  </si>
  <si>
    <t xml:space="preserve"> Additionally, the Roman model of governance inspired many political thinkers over the centuries, and today's modern representative democracies imitate more the Roman than the Greek models because it was a state in which supreme power was held by the people and their elected representatives, and which had an elected or nominated leader,['because']</t>
  </si>
  <si>
    <t xml:space="preserve"> Other cultures, such as the Iroquois Nation in the Americas between around 1450 and 1600 AD also developed a form of democratic society before they came in contact with the Europeans,['also', 'as']</t>
  </si>
  <si>
    <t xml:space="preserve"> This indicates that forms of democracy may have been invented in other societies around the world,['that']</t>
  </si>
  <si>
    <t xml:space="preserve">During the Middle Ages, there were various systems involving elections or assemblies, although often only involving a small part of the population,['although']</t>
  </si>
  <si>
    <t xml:space="preserve">The Parliament of England had its roots in the restrictions on the power of kings written into Magna Carta (1215), which explicitly protected certain rights of the King's subjects and implicitly supported what became the English writ of habeas corpus, safeguarding individual freedom against unlawful imprisonment with right to appeal,['against']</t>
  </si>
  <si>
    <t xml:space="preserve"> The emergence of petitioning is some of the earliest evidence of parliament being used as a forum to address the general grievances of ordinary people,['as']</t>
  </si>
  <si>
    <t xml:space="preserve"> The English Civil War (1642β€“1651) was fought between the King and an oligarchic but elected Parliament, during which the idea of a political party took form with groups debating rights to political representation during the Putney Debates of 1647,['but']</t>
  </si>
  <si>
    <t xml:space="preserve"> Subsequently, the Protectorate (1653β€“59) and the English Restoration (1660) restored more autocratic rule, although Parliament passed the Habeas Corpus Act in 1679 which strengthened the convention that forbade detention lacking sufficient cause or evidence,['although']</t>
  </si>
  <si>
    <t xml:space="preserve"> After the Glorious Revolution of 1688, the Bill of Rights was enacted in 1689 which codified certain rights and liberties, and is still in effect,['still']</t>
  </si>
  <si>
    <t xml:space="preserve"> The Bill set out the requirement for regular elections, rules for freedom of speech in Parliament and limited the power of the monarch, ensuring that, unlike much of Europe at the time, royal absolutism would not prevail,['that']</t>
  </si>
  <si>
    <t xml:space="preserve"> English Puritans who migrated from 1620 established colonies in New England whose local governance was democratic and which contributed to the democratic development of the United States; although these local assemblies had some small amounts of devolved power, the ultimate authority was held by the Crown and the English Parliament,['although']</t>
  </si>
  <si>
    <t xml:space="preserve"> The Puritans (Pilgrim Fathers), Baptists, and Quakers who founded these colonies applied the democratic organisation of their congregations also to the administration of their communities in worldly matters,['also']</t>
  </si>
  <si>
    <t xml:space="preserve"> Although the monarch increasingly became a figurehead, only a small minority actually had a voice; Parliament was elected by only a few percent of the population (less than 3% as late as 1780),['actually', 'although']</t>
  </si>
  <si>
    <t xml:space="preserve"> The taxed peasantry was represented in parliament, although with little influence, but commoners without taxed property had no suffrage,['although', 'but']</t>
  </si>
  <si>
    <t xml:space="preserve"> Although not described as a democracy by the founding fathers, they shared a determination to root the American experiment in the principles of natural freedom and equality,['although', 'as']</t>
  </si>
  <si>
    <t xml:space="preserve">The American Revolution led to the adoption of the United States Constitution in 1787, the oldest surviving, still active, governmental codified constitution,['still']</t>
  </si>
  <si>
    <t xml:space="preserve"> The Constitution provided for an elected government and protected civil rights and liberties for some, but did not end slavery nor extend voting rights in the United States beyond white male property owners (about 6% of the population),['but']</t>
  </si>
  <si>
    <t xml:space="preserve"> The Bill of Rights in 1791 set limits on government power to protect personal freedoms but had little impact on judgements by the courts for the first 130 years after ratification,['but']</t>
  </si>
  <si>
    <t xml:space="preserve">In 1789, Revolutionary France adopted the Declaration of the Rights of Man and of the Citizen and, although short-lived, the National Convention was elected by all men in 1792,['although']</t>
  </si>
  <si>
    <t xml:space="preserve"> However, in the early 19th century, little of democracyβ€”as theory, practice, or even as wordβ€”remained in the North Atlantic world,['as']</t>
  </si>
  <si>
    <t xml:space="preserve"> As the voting franchise in the UK was increased, it also was made more uniform in a series of reforms beginning with the Reform Act 1832, although the United Kingdom did not manage to become a complete democracy well into the 20th century,['also', 'although', 'as']</t>
  </si>
  <si>
    <t xml:space="preserve"> In 1848, several revolutions broke out in Europe as rulers were confronted with popular demands for liberal constitutions and more democratic government,['as']</t>
  </si>
  <si>
    <t xml:space="preserve"> Provisional Electoral Regulations were issued on 29 October 1876, stating that the elected members of the Provincial Administrative Councils would elect members to the first Parliament,['that']</t>
  </si>
  <si>
    <t xml:space="preserve">In the 1920s democracy flourished and women's suffrage advanced, but the Great Depression brought disenchantment and most of the countries of Europe, Latin America, and Asia turned to strong-man rule or dictatorships,['but']</t>
  </si>
  <si>
    <t xml:space="preserve"> Fascism and dictatorships flourished in Nazi Germany, Italy, Spain and Portugal, as well as non-democratic governments in the Baltics, the Balkans, Brazil, Cuba, China, and Japan, among others,['as well']</t>
  </si>
  <si>
    <t xml:space="preserve"> The democratisation of the American, British, and French sectors of occupied Germany (disputed), Austria, Italy, and the occupied Japan served as a model for the later theory of government change,['as']</t>
  </si>
  <si>
    <t xml:space="preserve">By 1960, the vast majority of country-states were nominally democracies, although most of the world's populations lived in nations that experienced sham elections, and other forms of subterfuge (particularly in Communist" nations and the former colonies).",['although']</t>
  </si>
  <si>
    <t xml:space="preserve">Corazon Aquino taking the Oath of Office, becoming the first female president in Asia
The liberal trend spread to some nations in Africa in the 1990s, most prominently in South Africa,['most + [a-z]*ly']</t>
  </si>
  <si>
    <t xml:space="preserve"> At the same time liberal democracies ie countries Freedom House regards as free and respectful of basic human rights and the rule of law are 85 in number and represent 38 percent of the global population,['as', 'at the same time']</t>
  </si>
  <si>
    <t xml:space="preserve"> In 2008, the German parliament proposed but shelved a bill that would grant the vote to each citizen at birth, to be used by a parent until the child claims it for themselves,['but']</t>
  </si>
  <si>
    <t xml:space="preserve">According to Freedom House, starting in 2005, there have been eleven consecutive years in which declines in political rights and civil liberties throughout the world have outnumbered improvements, as populist and nationalist political forces have gained ground everywhere from Poland (under the Law and Justice Party) to the Philippines (under Rodrigo Duterte),['as']</t>
  </si>
  <si>
    <t xml:space="preserve"> The Christian Science Monitor reported that nationalist and populist political ideologies were gaining ground, at the expense of rule of law, in countries like Poland, Turkey and Hungary,['that']</t>
  </si>
  <si>
    <t xml:space="preserve"> For example, in Poland, the President appointed 27 new Supreme Court judges over objections from the European Union,['for example']</t>
  </si>
  <si>
    <t xml:space="preserve"> Similarly, Quinton Mayne and Brigitte GeiΓel also defend that the quality of democracy does not depend exclusively on the performance of institutions, but also on the citizens' own dispositions and commitment,['that', 'also', 'but']</t>
  </si>
  <si>
    <t xml:space="preserve">Because democracy is an overarching concept that includes the functioning of diverse institutions which are not easy to measure, strong limitations exist in quantifying and econometrically measuring the potential effects of democracy or its relationship with other phenomenaβ€”whether inequality, poverty, education etc,['because']</t>
  </si>
  <si>
    <t xml:space="preserve"> Since democracy is typically measured aggregately as a macro variable using a single observation for each country and each year, studying democracy faces a range of econometric constraints and is limited to basic correlations,['since']</t>
  </si>
  <si>
    <t xml:space="preserve"> However, if any democracy is not structured so as to prohibit the government from excluding the people from the legislative process, or any branch of government from altering the separation of powers in its own favour, then a branch of the system can accumulate too much power and destroy the democracy,['if', 'so', 'as']</t>
  </si>
  <si>
    <t xml:space="preserve">Several variants of democracy exist, but there are two basic forms, both of which concern how the whole body of all eligible citizens executes its will,['but']</t>
  </si>
  <si>
    <t xml:space="preserve"> One form of democracy is direct democracy, in which all eligible citizens have active participation in the political decision making, for example voting on policy initiatives directly,['for example']</t>
  </si>
  <si>
    <t xml:space="preserve"> In most modern democracies, the whole body of eligible citizens remain the sovereign power but political power is exercised indirectly through elected representatives; this is called a representative democracy,['but']</t>
  </si>
  <si>
    <t xml:space="preserve"> A direct democracy gives the voting population the power to:
Within modern-day representative governments, certain electoral tools like referendums, citizens' initiatives and recall elections are referred to as forms of direct democracy,['as']</t>
  </si>
  <si>
    <t xml:space="preserve"> Direct democracy as a government system currently exists in the Swiss cantons of Appenzell Innerrhoden and Glarus, the Rebel Zapatista Autonomous Municipalities, communities affiliated with the CIPO-RFM, the Bolivian city councils of FEJUVE, and Kurdish cantons of Rojava,['as']</t>
  </si>
  <si>
    <t xml:space="preserve"> If the head of state is also democratically elected then it is called a democratic republic,['if', 'also']</t>
  </si>
  <si>
    <t xml:space="preserve"> Some representative democracies also incorporate elements of direct democracy, such as referendums,['also', 'as']</t>
  </si>
  <si>
    <t xml:space="preserve"> A characteristic of representative democracy is that while the representatives are elected by the people to act in the people's interest, they retain the freedom to exercise their own judgement as how best to do so,['while', 'that', 'as']</t>
  </si>
  <si>
    <t xml:space="preserve">Parliamentary systems have the right to dismiss a Prime Minister at any point in time that they feel he or she is not doing their job to the expectations of the legislature,['that']</t>
  </si>
  <si>
    <t xml:space="preserve"> In some countries, the Prime Minister can also call an election whenever he or she so chooses, and typically the Prime Minister will hold an election when he or she knows that they are in good favour with the public as to get re-elected,['that', 'also', 'as', 'whenever']</t>
  </si>
  <si>
    <t xml:space="preserve"> An important feature of the parliamentary democracy is the concept of the loyal opposition",False</t>
  </si>
  <si>
    <t xml:space="preserve"> The essence of the concept is that the second largest political party (or coalition) opposes the governing party (or coalition), while still remaining loyal to the state and its democratic principles,['second', 'while', 'still', 'that']</t>
  </si>
  <si>
    <t xml:space="preserve"> The president serves as both the head of state and head of government controlling most of the executive powers,['as']</t>
  </si>
  <si>
    <t xml:space="preserve">The president cannot be easily removed from office by the legislature, but he or she cannot remove members of the legislative branch any more easily,['more + [a-z]*ly', 'but']</t>
  </si>
  <si>
    <t xml:space="preserve">Some modern democracies that are predominantly representative in nature also heavily rely upon forms of political action that are directly democratic,['also']</t>
  </si>
  <si>
    <t xml:space="preserve"> Although in the past 120 years less than 250 initiatives have been put to referendum,['although']</t>
  </si>
  <si>
    <t xml:space="preserve"> For example, most Vermont towns hold annual town meetings in March in which town officers are elected, budgets for the town and schools are voted on, and citizens have the opportunity to speak and be heard on political matters,['for example']</t>
  </si>
  <si>
    <t xml:space="preserve">Many countries such as the United Kingdom, Spain, the Netherlands, Belgium, Scandinavian countries, Thailand, Japan and Bhutan turned powerful monarchs into constitutional monarchs with limited or, often gradually, merely symbolic roles,['as']</t>
  </si>
  <si>
    <t xml:space="preserve"> For example, in the predecessor states to the United Kingdom, constitutional monarchy began to emerge and has continued uninterrupted since the Glorious Revolution of 1688 and passage of the Bill of Rights 1689,['for example']</t>
  </si>
  <si>
    <t xml:space="preserve"> Over time, these either had their powers limited (as with the British House of Lords) or else became elective and remained powerful (as with the Australian Senate),['either', 'as']</t>
  </si>
  <si>
    <t xml:space="preserve">The term republic has many different meanings, but today often refers to a representative democracy with an elected head of state, such as a president, serving for a limited term, in contrast to states with a hereditary monarch as a head of state, even if these states also are representative democracies with an elected or appointed head of government such as a prime minister,['also', 'but']</t>
  </si>
  <si>
    <t xml:space="preserve">What was critical to American values, John Adams insisted, was that the government be bound by fixed laws, which the people have a voice in making, and a right to defend",['that']</t>
  </si>
  <si>
    <t xml:space="preserve">In a liberal democracy, it is possible for some large-scale decisions to emerge from the many individual decisions that citizens are free to make,['that']</t>
  </si>
  <si>
    <t xml:space="preserve"> Because of their desire to eliminate the political elitism they see in capitalism, Marxists, Leninists and Trotskyists believe in direct democracy implemented through a system of communes (which are sometimes called soviets),['because']</t>
  </si>
  <si>
    <t xml:space="preserve"> This system ultimately manifests itself as council democracy and begins with workplace democracy,['as']</t>
  </si>
  <si>
    <t xml:space="preserve">Anarchists are split in this domain, depending on whether they believe that a majority-rule is tyrannic or not,['that']</t>
  </si>
  <si>
    <t xml:space="preserve"> Pierre-Joseph Proudhon argued that the only acceptable form of direct democracy is one in which it is recognised that majority decisions are not binding on the minority, even when unanimous,['that']</t>
  </si>
  <si>
    <t xml:space="preserve">Some anarcho-communists oppose the majoritarian nature of direct democracy, feeling that it can impede individual liberty and opt in favour of a non-majoritarian form of consensus democracy, similar to Proudhon's position on direct democracy,['that']</t>
  </si>
  <si>
    <t xml:space="preserve"> Henry David Thoreau, who did not self-identify as an anarchist but argued for a better government" and is cited as an inspiration by some anarchists, argued that people should not be in the position of ruling others or being ruled when there is no consent",['that', 'as', 'but']</t>
  </si>
  <si>
    <t xml:space="preserve"> The intention is that those chosen will be representative of the opinions and interests of the people at large, and be more fair and impartial than an elected official,['that']</t>
  </si>
  <si>
    <t xml:space="preserve"> The technique was in widespread use in Athenian Democracy and Renaissance Florence and is still used in modern jury selection,['still']</t>
  </si>
  <si>
    <t xml:space="preserve">A consociational democracy allows for simultaneous majority votes in two or more ethno-religious constituencies, and policies are enacted only if they gain majority support from both or all of them,['if']</t>
  </si>
  <si>
    <t xml:space="preserve"> Instead, decisions would be based on a multi-option approach, and policies would be enacted if they gained sufficient support, either in a purely verbal agreement, or via a consensus voteβ€”a multi-option preference vote,['if', 'either', 'instead', '(E|e)(ither).+?(or)']</t>
  </si>
  <si>
    <t xml:space="preserve"> If the threshold of support were at a sufficiently high level, minorities would be as it were protected automatically,['if', 'as']</t>
  </si>
  <si>
    <t xml:space="preserve"> Furthermore, any voting would be ethno-colour blind,['furthermore']</t>
  </si>
  <si>
    <t xml:space="preserve"> This system allocates votes to member states in part according to their population, but heavily weighted in favour of the smaller states,['but']</t>
  </si>
  <si>
    <t xml:space="preserve"> This might be seen as a form of representative democracy, but representatives to the Council might be appointed rather than directly elected,['as', 'but', 'rather than']</t>
  </si>
  <si>
    <t xml:space="preserve"> The theoretical project of inclusive democracy emerged from the work of political philosopher Takis Fotopoulos in Towards An Inclusive Democracy" and was further developed in the journal Democracy &amp; Nature and its successor The International Journal of Inclusive Democracy",['further']</t>
  </si>
  <si>
    <t xml:space="preserve"> An inclusive democracy today can only take the form of a confederal democracy that is based on a network of administrative councils whose members or delegates are elected from popular face-to-face democratic assemblies in the various demoi,['that is']</t>
  </si>
  <si>
    <t xml:space="preserve">The citizen body is advised by experts but it is the citizen body which functions as the ultimate decision-taker,['as', 'but']</t>
  </si>
  <si>
    <t xml:space="preserve"> Authority can be delegated to a segment of the citizen body to carry out specific duties, for example to serve as members of popular courts, or of regional and confederal councils,['as', 'for example']</t>
  </si>
  <si>
    <t xml:space="preserve">A Parpolity or Participatory Polity is a theoretical form of democracy that is ruled by a Nested Council structure,['that is']</t>
  </si>
  <si>
    <t xml:space="preserve"> The guiding philosophy is that people should have decision making power in proportion to how much they are affected by the decision,['that']</t>
  </si>
  <si>
    <t xml:space="preserve">A council court of randomly chosen citizens serves as a check on the tyranny of the majority, and rules on which body gets to vote on which issue,['as']</t>
  </si>
  <si>
    <t xml:space="preserve"> Delegates may vote differently from how their sending council might wish, but are mandated to communicate the wishes of their sending council,['but']</t>
  </si>
  <si>
    <t xml:space="preserve"> Referendums are possible at any time via votes of most lower-level councils, however, not everything is a referendum as this is most likely a waste of time,['as']</t>
  </si>
  <si>
    <t xml:space="preserve">Cosmopolitan democracy, also known as Global democracy or World Federalism, is a political system in which democracy is implemented on a global scale, either directly or through representatives,['also', 'either', 'as', '(E|e)(ither).+?(or)']</t>
  </si>
  <si>
    <t xml:space="preserve"> An important justification for this kind of system is that the decisions made in national or regional democracies often affect people outside the constituency who, by definition, cannot vote,['that']</t>
  </si>
  <si>
    <t xml:space="preserve"> By contrast, in a cosmopolitan democracy, the people who are affected by decisions also have a say in them,['also', 'by contrast']</t>
  </si>
  <si>
    <t xml:space="preserve"> The main idea about Creative Democracy is that democracy encourages individual capacity building and the interaction among the society,['that']</t>
  </si>
  <si>
    <t xml:space="preserve"> Dewey argues that democracy is a way of life in his work of Creative Democracy: The Task Before Us" and an experience built on faith in human nature, faith in human beings, and faith in working with others",['that']</t>
  </si>
  <si>
    <t xml:space="preserve"> Russian politicians have referred to their government as having only one center of power/ authority, as opposed to most other forms of democracy which usually attempt to incorporate two or more naturally competing sources of authority within the same government",['more + [a-z]*ly', 'naturally', 'as']</t>
  </si>
  <si>
    <t xml:space="preserve"> He also thought that there was a good and a bad variant of each system (he considered democracy to be the degenerate counterpart to timocracy),['that', 'also']</t>
  </si>
  <si>
    <t xml:space="preserve">For Aristotle the underlying principle of democracy is freedom, since only in a democracy can the citizens have a share in freedom,['since']</t>
  </si>
  <si>
    <t xml:space="preserve"> In essence, he argues that this is what every democracy should make its aim,['that']</t>
  </si>
  <si>
    <t xml:space="preserve"> There are two main aspects of freedom: being ruled and ruling in turn, since everyone is equal according to number, not merit, and to be able to live as one pleases,['since']</t>
  </si>
  <si>
    <t xml:space="preserve">But one factor of liberty is to govern and be governed in turn; for the popular principle of justice is to have equality according to number, not worth, ,['but']</t>
  </si>
  <si>
    <t xml:space="preserve"> And one is for a man to live as he likes; for they say that this is the function of liberty, inasmuch as to live not as one likes is the life of a man that is a slave,['that is', 'that', 'as']</t>
  </si>
  <si>
    <t xml:space="preserve">A common view among early and renaissance Republican theorists was that democracy could only survive in small political communities,['that']</t>
  </si>
  <si>
    <t xml:space="preserve"> Heeding the lessons of the Roman Republic's shift to monarchism as it grew larger, these Republican theorists held that the expansion of territory and population inevitably led to tyranny,['that', 'as']</t>
  </si>
  <si>
    <t xml:space="preserve"> Democracy was therefore highly fragile and rare historically, as it could only survive in small political units, which due to their size were vulnerable to conquest by larger political units,['therefore']</t>
  </si>
  <si>
    <t xml:space="preserve"> Montesquieu famously said, if a republic is small, it is destroyed by an outside force</t>
  </si>
  <si>
    <t xml:space="preserve"> if it is large, it is destroyed by an internal vice",['if']</t>
  </si>
  <si>
    <t xml:space="preserve"> Rousseau asserted, "It is, therefore the natural property of small states to be governed as a republic, of middling ones to be subject to a monarch, and of large empires to be swayed by a despotic prince",['therefore']</t>
  </si>
  <si>
    <t xml:space="preserve">The theory of aggregative democracy claims that the aim of the democratic processes is to solicit citizens' preferences and aggregate them together to determine what social policies society should adopt,['that']</t>
  </si>
  <si>
    <t xml:space="preserve"> Therefore, proponents of this view hold that democratic participation should primarily focus on voting, where the policy with the most votes gets implemented,['that', 'therefore']</t>
  </si>
  <si>
    <t xml:space="preserve"> According to this minimalist conception, citizens cannot and should not rule" because, for example, on most issues, most of the time, they have no clear views or their views are not well-founded",['because', 'for example']</t>
  </si>
  <si>
    <t xml:space="preserve"> Joseph Schumpeter articulated this view most famously in his book Capitalism, Socialism, and Democracy,['most + [a-z]*ly']</t>
  </si>
  <si>
    <t xml:space="preserve"> Most importantly, citizens do not really rule themselves unless they directly decide laws and policies,['most + [a-z]*ly']</t>
  </si>
  <si>
    <t xml:space="preserve"> This is not actually a desirable outcome as it represents the action of self-interested and somewhat unaccountable political elites competing for votes,['actually', 'as']</t>
  </si>
  <si>
    <t xml:space="preserve"> Anthony Downs suggests that ideological political parties are necessary to act as a mediating broker between individual and governments,['that', 'as']</t>
  </si>
  <si>
    <t xml:space="preserve"> Dahl argues that the fundamental democratic principle is that, when it comes to binding collective decisions, each person in a political community is entitled to have his/her interests be given equal consideration (not necessarily that all people are equally satisfied by the collective decision),['that', 'equally']</t>
  </si>
  <si>
    <t xml:space="preserve"> He uses the term polyarchy to refer to societies in which there exists a certain set of institutions and procedures which are perceived as leading to such democracy,['as']</t>
  </si>
  <si>
    <t xml:space="preserve"> First and foremost among these institutions is the regular occurrence of free and open elections which are used to select representatives who then manage all or most of the public policy of the society,['first']</t>
  </si>
  <si>
    <t xml:space="preserve"> However, these polyarchic procedures may not create a full democracy if, for example, poverty prevents political participation,['if', 'for example']</t>
  </si>
  <si>
    <t xml:space="preserve"> Similarly, Ronald Dworkin argues that democracy is a substantive, not a merely procedural, ideal",['that']</t>
  </si>
  <si>
    <t xml:space="preserve">Deliberative democracy is based on the notion that democracy is government by deliberation",['that']
 Unlike aggregative democracy, deliberative democracy holds that, for a democratic decision to be legitimate, it must be preceded by authentic deliberation, not merely the aggregation of preferences that occurs in voting",['that']</t>
  </si>
  <si>
    <t xml:space="preserve"> Authentic deliberation is deliberation among decision-makers that is free from distortions of unequal political power, such as power a decision-maker obtained through economic wealth or the support of interest groups,['that is', 'as']</t>
  </si>
  <si>
    <t xml:space="preserve"> If the decision-makers cannot reach consensus after authentically deliberating on a proposal, then they vote on the proposal using a form of majority rule,['if']</t>
  </si>
  <si>
    <t xml:space="preserve">Radical democracy is based on the idea that there are hierarchical and oppressive power relations that exist in society,['that']</t>
  </si>
  <si>
    <t xml:space="preserve">Some economists have criticized the efficiency of democracy, citing the premise of the irrational voter, or a voter who makes decisions without all of the facts or necessary information in order to make a truly informed decision,['in order to']</t>
  </si>
  <si>
    <t xml:space="preserve"> Another argument is that democracy slows down processes because of the amount of input and participation needed in order to go forward with a decision,['in order to', 'that', 'because']</t>
  </si>
  <si>
    <t xml:space="preserve"> A common example often quoted to substantiate this point is the high economic development achieved by China (a non-democratic country) as compared to India (a democratic country),['as']</t>
  </si>
  <si>
    <t xml:space="preserve">On the other hand, Socrates was of the belief that democracy without educated masses (educated in the more broader sense of being knowledgeable and responsible) would only lead to populism being the criteria to become an elected leader, and not competence,['that']</t>
  </si>
  <si>
    <t xml:space="preserve"> Socrates was of the opinion that the right to vote must not be an indiscriminate right (for example by birth or citizenship), but must be given only to people who thought sufficiently of their choice,['that', 'but', 'for example']</t>
  </si>
  <si>
    <t xml:space="preserve">The 20th-century Italian thinkers Vilfredo Pareto and Gaetano Mosca (independently) argued that democracy was illusory, and served only to mask the reality of elite rule,['that']</t>
  </si>
  <si>
    <t xml:space="preserve"> Indeed, they argued that elite oligarchy is the unbendable law of human nature, due largely to the apathy and division of the masses (as opposed to the drive, initiative and unity of the elites), and that democratic institutions would do no more than shift the exercise of power from oppression to manipulation,['that']</t>
  </si>
  <si>
    <t xml:space="preserve"> As Louis Brandeis once professed, We may have democracy, or we may have wealth concentrated in the hands of a few, but we can't have bothβ€",['as', 'but']</t>
  </si>
  <si>
    <t xml:space="preserve">James Madison critiqued direct democracy (which he referred to simply as democracy") in Federalist No",['as', 'simply']</t>
  </si>
  <si>
    <t xml:space="preserve"> Madison offered that republics were superior to democracies because republics safeguarded against tyranny of the majority, stating in Federalist No",['against', 'that', 'because']</t>
  </si>
  <si>
    <t xml:space="preserve"> As governments are frequently elected on and off there tends to be frequent changes in the policies of democratic countries both domestically and internationally,['as']</t>
  </si>
  <si>
    <t xml:space="preserve"> Even if a political party maintains power, vociferous, headline grabbing protests and harsh criticism from the popular media are often enough to force sudden, unexpected political change,['if']</t>
  </si>
  <si>
    <t xml:space="preserve"> For this reason, many people have put forward the idea that democracy is undesirable for a developing country in which economic growth and the reduction of poverty are top priorities,['that', 'for this reason']</t>
  </si>
  <si>
    <t xml:space="preserve">Biased media has been accused of causing political instability, resulting in the obstruction of democracy, rather than its promotion,['rather than']</t>
  </si>
  <si>
    <t xml:space="preserve"> A study showed that incumbents who rig elections stay in office 2,['that']</t>
  </si>
  <si>
    <t xml:space="preserve">5 times as long as those who permit fair elections,['as', 'as long as']</t>
  </si>
  <si>
    <t xml:space="preserve"> Democracies in countries with high per capita income have been found to be less prone to violence, but in countries with low incomes the tendency is the reverse,['but']</t>
  </si>
  <si>
    <t xml:space="preserve"> Sub-Saharan countries, as well as Afghanistan, all tend to fall into that category,['as', 'as well']</t>
  </si>
  <si>
    <t xml:space="preserve">Post-Enlightenment ideologies such as fascism, nazism, communism and neo-fundamentalism oppose democracy on different grounds, generally citing that the concept of democracy as a constant process is flawed and detrimental to a preferable course of development,['that', 'as']</t>
  </si>
  <si>
    <t xml:space="preserve">Several philosophers and researchers have outlined historical and social factors seen as supporting the evolution of democracy,['as']</t>
  </si>
  <si>
    <t xml:space="preserve"> In a related theory, Ronald Inglehart suggests that improved living-standards in modern developed countries can convince people that they can take their basic survival for granted, leading to increased emphasis on self-expression values, which correlates closely with democracy,['that']</t>
  </si>
  <si>
    <t xml:space="preserve"> It has often been assumed that democracy causes peace, but this study shows that, historically, peace has almost always predated the establishment of democracy,['that', 'but']</t>
  </si>
  <si>
    <t xml:space="preserve">Carroll Quigley concludes that the characteristics of weapons are the main predictor of democracy: Democracyβ€”this scenarioβ€”tends to emerge only when the best weapons available are easy for individuals to obtain and use,['that']</t>
  </si>
  <si>
    <t xml:space="preserve"> Statistical analyses have challenged modernisation theory by demonstrating that there is no reliable evidence for the claim that democracy is more likely to emerge when countries become wealthier, more educated, or less unequal,['that']</t>
  </si>
  <si>
    <t xml:space="preserve"> More inclusive institutions lead to democracy because as people gain more power, they are able to demand more from the elites, who in turn have to concede more things to keep their position,['because', 'as']</t>
  </si>
  <si>
    <t xml:space="preserve"> For example, in Africa, the tsetse flyβ€”which afflicts humans and livestockβ€”reduced the ability of Africans to plow the land,['for example']</t>
  </si>
  <si>
    <t xml:space="preserve"> As a consequence, political power was less concentrated,['as a consequence', 'as']</t>
  </si>
  <si>
    <t xml:space="preserve"> This also affected the colonial institutions European countries established in Africa,['also']</t>
  </si>
  <si>
    <t xml:space="preserve"> This also affected the distribution of power and the collective actions people could take,['also']</t>
  </si>
  <si>
    <t xml:space="preserve"> As a result, some African countries ended up having democracies and others autocracies,['as a result', 'as']</t>
  </si>
  <si>
    <t xml:space="preserve"> As more people had more power, more concessions had to be made by the ruler and in many[quantify] places this process lead to democracy,['as']</t>
  </si>
  <si>
    <t xml:space="preserve">In the 21st century, democracy has become such a popular method of reaching decisions that its application beyond politics to other areas such as entertainment, food and fashion, consumerism, urban planning, education, art, literature, science and theology has been criticised as the reigning dogma of our time",True</t>
  </si>
  <si>
    <t xml:space="preserve"> The argument suggests that applying a populist or market-driven approach to art and literature (for example), means that innovative creative work goes unpublished or unproduced,['that', 'for example']</t>
  </si>
  <si>
    <t xml:space="preserve"> In education, the argument is that essential but more difficult studies are not undertaken,['that', 'but']</t>
  </si>
  <si>
    <t xml:space="preserve"> Science, as a truth-based discipline, is particularly corrupted by the idea that the correct conclusion can be arrived at by popular vote,['that', 'as']</t>
  </si>
  <si>
    <t xml:space="preserve"> However, more recently, theorists[which?] have also advanced the concept epistemic democracy to assert that democracy actually does a good job tracking the truth,['more + [a-z]*ly', 'that', 'actually', 'also']</t>
  </si>
  <si>
    <t xml:space="preserve">Robert Michels asserts that although democracy can never be fully realised, democracy may be developed automatically in the act of striving for democracy:
The peasant in the fable, when on his death-bed, tells his sons that a treasure is buried in the field",['that', 'although']</t>
  </si>
  <si>
    <t xml:space="preserve"> After the old man's death the sons dig everywhere in order to discover the treasure,['in order to']</t>
  </si>
  <si>
    <t xml:space="preserve"> But their indefatigable labor improves the soil and secures for them a comparative well-being,['but']</t>
  </si>
  <si>
    <t xml:space="preserve"> Democratic political figures are not supreme rulers but rather temporary guardians of an empty place,['but']</t>
  </si>
  <si>
    <t xml:space="preserve"> Any claim to substance such as the collective good, the public interest or the will of the nation is subject to the competitive struggle and times of for[clarification needed] gaining the authority of office and government,['as']</t>
  </si>
  <si>
    <t xml:space="preserve"> The seat of power is there, but remains open to constant change,['but']</t>
  </si>
  <si>
    <t xml:space="preserve"> As such, people's definitions of democracy" or of "democratic" progress throughout history as a continual and potentially never ending process of social construction",['as']</t>
  </si>
  <si>
    <t xml:space="preserve"> This article's further reading may not follow Wikipedia's content policies or guidelines,['further']</t>
  </si>
  <si>
    <t xml:space="preserve"> Diversity is defined as differences between people, that can include dimensions of race, ethnicity, gender, sexual orientation, socioeconomic status, age, physical abilities, religious beliefs, political beliefs, or other ideologies,['as']</t>
  </si>
  <si>
    <t xml:space="preserve">Diversity management is defined as, β€the strategic alignment of workforce heterogeneity to include and value each employee equally on the basis of their diverse characteristics, and to leverage organisational diversity to enhance organisational justice and achieve better business outcomes,['equally', 'as']</t>
  </si>
  <si>
    <t xml:space="preserve">Diversity management should be understood as a historically situated concept,['as']</t>
  </si>
  <si>
    <t xml:space="preserve"> Diversity management as a concept appeared and gained momentum in the USA in the mid-1980s,['as']</t>
  </si>
  <si>
    <t xml:space="preserve"> At a time when President Ronald Reagan threatened to dismantle equality and affirmative action laws in the USA in the 1980s, equality and affirmative action professionals employed by US firms along with equality consultants, engaged in establishing the argument that a diverse workforce should be seen as a competitive advantage rather than just as a legal constraint,['that', 'as', 'just as', 'rather than']</t>
  </si>
  <si>
    <t xml:space="preserve"> Basically, their message was : do not promote diversity because it is a legal mandate, but because it is good for business (Kelly and Dobbin, 1998),['because', 'but']</t>
  </si>
  <si>
    <t xml:space="preserve"> From then on, researchers started to test a number of hypotheses on the business benefits of diversity and of diversity management, known as the business case of diversity,['as']</t>
  </si>
  <si>
    <t xml:space="preserve"> Therefore, this idea remains open to debate and further research,['further', 'therefore']</t>
  </si>
  <si>
    <t xml:space="preserve"> In short, whether diversity pays off or not depends on environmental factors, internal or external to the firm,['in short']</t>
  </si>
  <si>
    <t xml:space="preserve"> Dwyer, Richard &amp; Chadwyck (2003) found that the effects of gender diversity at the management level are conditional on the firm's strategic orientation, the organizational culture and the multivariate interaction among these variables,['that']</t>
  </si>
  <si>
    <t xml:space="preserve"> SchΓ¤ffner, Gebert, SchΓ¶ler, &amp; Kirch (2006) found that if the firmβ€™s culture incorporates the normative assumption or belief that diversity is an opportunity, then age diversity becomes a predictor of team innovativeness, but not otherwise,['if', 'that', 'but', 'otherwise']</t>
  </si>
  <si>
    <t xml:space="preserve"> Kearney &amp; Gebert (2006) found that diversity in age, nationality, and functional background, have a positive effect on team innovativeness in a high transformational leadership context, but no effect in a low one,['that', 'but']</t>
  </si>
  <si>
    <t xml:space="preserve"> Overall research suggests that diversity needs to be properly managed if any business benefits are to be reaped,['if', 'that']</t>
  </si>
  <si>
    <t xml:space="preserve"> If properly managed, diversity likely will hold its business promises,['if']</t>
  </si>
  <si>
    <t xml:space="preserve">To offset this problem, some scholars recommend that managers attempt to promote openness to diversity indirectly rather than explicitly,['that', 'rather than']</t>
  </si>
  <si>
    <t xml:space="preserve"> One research study, for example, indicated that employees who are primarily motivated to develop their expertise gradually, rather than outperform their colleagues now, are more receptive to diverse values, ideologies, and demographics,['that', 'for example', 'rather than']</t>
  </si>
  <si>
    <t xml:space="preserve"> Therefore, performance management systems that inspire employees to develop their skills and capabilities may be more effective than diversity training,['therefore']</t>
  </si>
  <si>
    <t xml:space="preserve">
A game is a structured form of play, usually undertaken for enjoyment and sometimes used as an educational tool,['as']</t>
  </si>
  <si>
    <t xml:space="preserve"> However, the distinction is not clear-cut, and many games are also considered to be work (such as professional players of spectator sports or games) or art (such as jigsaw puzzles or games involving an artistic layout such as Mahjong, solitaire, or some video games),['also', 'as']</t>
  </si>
  <si>
    <t xml:space="preserve">
Games are sometimes played purely for entertainment, sometimes for achievement or reward as well,['as', 'as well']</t>
  </si>
  <si>
    <t xml:space="preserve"> The players may have an audience of non-players, such as when people are entertained by watching a chess championship,['as']</t>
  </si>
  <si>
    <t xml:space="preserve"> On the other hand, players in a game may constitute their own audience as they take their turn to play,['as']</t>
  </si>
  <si>
    <t xml:space="preserve"> Many games help develop practical skills, serve as a form of exercise, or otherwise perform an educational, simulational, or psychological role,['as', 'otherwise']</t>
  </si>
  <si>
    <t xml:space="preserve">
Attested as early as 2600 BC, games are a universal part of human experience and present in all cultures,['as']</t>
  </si>
  <si>
    <t xml:space="preserve"> In his Philosophical Investigations, Wittgenstein argued that the elements of games, such as play, rules, and competition, all fail to adequately define what games are,['that', 'as']</t>
  </si>
  <si>
    <t xml:space="preserve"> From this, Wittgenstein concluded that people apply the term game to a range of disparate human activities that bear to one another only what one might call family resemblances,['that']</t>
  </si>
  <si>
    <t xml:space="preserve"> As the following game definitions show, this conclusion was not a final one and today many philosophers, like Thomas Hurka, think that Wittgenstein was wrong and that Bernard Suits' definition is a good answer to the problem,['that', 'as']</t>
  </si>
  <si>
    <t xml:space="preserve">
French sociologist Roger Caillois, in his book Les jeux et les hommes (Games and Men), defined a game as an activity that must have the following characteristics:
Computer game designer Chris Crawford, founder of The Journal of Computer Game Design, has attempted to define the term game using a series of dichotomies:
Crawford's definition may thus be rendered as[original research?]: an interactive, goal-oriented activity made for money, with active agents to play against, in which players (including active agents) can interfere with each other,['against', 'as']</t>
  </si>
  <si>
    <t xml:space="preserve"> Many countries in Europe, for instance, have unique standard decks of playing cards,['for instance']</t>
  </si>
  <si>
    <t xml:space="preserve"> Other games such as chess may be traced primarily through the development and evolution of its game pieces,['as']</t>
  </si>
  <si>
    <t xml:space="preserve"> A token may be a pawn on a board, play money, or an intangible item such as a point scored,['as']</t>
  </si>
  <si>
    <t xml:space="preserve">
Games such as hide-and-seek or tag do not use any obvious tool; rather, their interactivity is defined by the environment,['as']</t>
  </si>
  <si>
    <t xml:space="preserve"> For example, hide-and-seek in a school building differs from the same game in a park; an auto race can be radically different depending on the track or street course, even with the same cars,['for example']</t>
  </si>
  <si>
    <t xml:space="preserve">
Whereas games are often characterized by their tools, they are often defined by their rules,['whereas']</t>
  </si>
  <si>
    <t xml:space="preserve"> However, if the players decide to play with only three bases, they are arguably playing a different game,['if']</t>
  </si>
  <si>
    <t xml:space="preserve"> There are exceptions to this in that some games deliberately involve the changing of their own rules, but even then there are often immutable meta-rules,['that', 'even then', 'but']</t>
  </si>
  <si>
    <t xml:space="preserve"> However, when we talk about the aims of a game, we also refer to intermediate aims: the things that you have to do in order to win the game,['in order to', 'also']</t>
  </si>
  <si>
    <t xml:space="preserve"> For instance, an intermediate aim in football is to score goals, because scoring goals will increase your likelihood to win the game (but isn't alone sufficient to win the game),['because', 'for instance', 'but']</t>
  </si>
  <si>
    <t xml:space="preserve"> The aim of chess is to checkmate, but although it is expected that players will try to checkmate each other, it is not a rule of chess that a player must checkmate the other player whenever he can (as a matter of fact, unskilled players often fail to take the opportunity to do so),['that', 'although', 'as', 'but', 'whenever', 'as a matter of fact']</t>
  </si>
  <si>
    <t xml:space="preserve"> Similarly, it is not a rule of football that a player must score a goal if he shoots a penalty (it is only expected, and not required, that he will try),['if', 'that']</t>
  </si>
  <si>
    <t xml:space="preserve"> On a general level, the distinction between the rules and the aims of a game can be characterised as follows: an aim identifies a sufficient condition for successful action, whereas the rule identifies a necessary condition for permissible action,['as', 'whereas']</t>
  </si>
  <si>
    <t xml:space="preserve"> While meeting the aims often requires a certain degree of skill and (in some cases) luck, following the rules of a game merely requires knowledge of the rules and some careful attempt to follow them; it rarely (if ever) requires luck or demanding skills,['if', 'while']</t>
  </si>
  <si>
    <t xml:space="preserve">
A game's tools and rules will result in its requiring skill, strategy, luck, or a combination thereof, and are classified accordingly,['accordingly']</t>
  </si>
  <si>
    <t xml:space="preserve">
Games of skill include games of physical skill, such as wrestling, tug of war, hopscotch, target shooting, and stake, and games of mental skill such as checkers and chess,['as']</t>
  </si>
  <si>
    <t xml:space="preserve">), as well as snakes and ladders and rock, paper, scissors; most require equipment such as cards or dice,['as', 'as well']</t>
  </si>
  <si>
    <t xml:space="preserve"> For example, American football and baseball involve both physical skill and strategy while tiddlywinks, poker, and Monopoly combine strategy and chance,['while', 'for example']</t>
  </si>
  <si>
    <t xml:space="preserve"> Many card and board games combine all three; most trick-taking games involve mental skill, strategy, and an element of chance, as do many strategic board games such as Risk, Settlers of Catan, and Carcassonne,['as']</t>
  </si>
  <si>
    <t xml:space="preserve"> Unlike a game with multiple players competing with or against each other to reach the game's goal, a one-player game is a battle solely against an element of the environment (an artificial opponent), against one's own skills, against time, or against chance,['against']</t>
  </si>
  <si>
    <t xml:space="preserve"> Playing with a yo-yo or playing tennis against a wall is not generally recognized as playing a game due to the lack of any formidable opposition,['against', 'as']</t>
  </si>
  <si>
    <t xml:space="preserve"> Games with many independent players are difficult to analyze formally using game theory as the players may form and switch coalitions,['as']</t>
  </si>
  <si>
    <t xml:space="preserve">
John Nash proved that games with several players have a stable solution provided that coalitions between players are disallowed,['that', 'provided that']</t>
  </si>
  <si>
    <t xml:space="preserve">
If cooperation between players is allowed, then the game becomes more complex; many concepts have been developed to analyze such games,['if']</t>
  </si>
  <si>
    <t xml:space="preserve"> While these have had some partial success in the fields of economics, politics and conflict, no good general theory has yet been developed,['while']</t>
  </si>
  <si>
    <t xml:space="preserve">
In quantum game theory, it has been found that the introduction of quantum information into multiplayer games allows a new type of equilibrium strategy not found in traditional games,['that']</t>
  </si>
  <si>
    <t xml:space="preserve"> The entanglement of players's choices can have the effect of a contract by preventing players from profiting from what is known as betrayal,['as']</t>
  </si>
  <si>
    <t xml:space="preserve"> A community will often align itself with a local sports team that supposedly represents it (even if the team or most of its players only recently moved in); they often align themselves against their opponents or have traditional rivalries,['against', 'if']</t>
  </si>
  <si>
    <t xml:space="preserve">
Certain competitive sports, such as racing and gymnastics, are not games by definitions such as Crawford's (see above) β€“ despite the inclusion of many in the Olympic Games β€“ because competitors do not interact with their opponents; they simply challenge each other in indirect ways,['because', 'as', 'simply']</t>
  </si>
  <si>
    <t xml:space="preserve">
A tabletop game is a game where the elements of play are confined to a small area and require little physical exertion, usually simply placing, picking up and moving game pieces,['simply']</t>
  </si>
  <si>
    <t xml:space="preserve"> However, many games falling into this category, particularly party games, are more free-form in their play and can involve physical activity such as mime,['as']</t>
  </si>
  <si>
    <t xml:space="preserve"> Still, these games do not require a large area in which to play them, large amounts of strength or stamina, or specialized equipment other than what comes in a box,['still']</t>
  </si>
  <si>
    <t xml:space="preserve">
This class of games includes any game in which the skill element involved relates to manual dexterity or hand-eye coordination, but excludes the class of video games (see below),['but']</t>
  </si>
  <si>
    <t xml:space="preserve"> Games such as jacks, paper football, and Jenga require only very portable or improvised equipment and can be played on any flat level surface, while other examples, such as pinball, billiards, air hockey, foosball, and table hockey require specialized tables or other self-contained modules on which the game is played,['while', 'as']</t>
  </si>
  <si>
    <t xml:space="preserve"> The advent of home video game systems largely replaced some of these, such as table hockey, however air hockey, billiards, pinball and foosball remain popular fixtures in private and public game rooms,['as']</t>
  </si>
  <si>
    <t xml:space="preserve"> These games and others, as they require reflexes and coordination, are generally performed more poorly by intoxicated persons but are unlikely to result in injury because of this; as such the games are popular as drinking games,['more + [a-z]*ly', 'because', 'as', 'but']</t>
  </si>
  <si>
    <t xml:space="preserve"> In addition, dedicated drinking games such as quarters and beer pong also involve physical coordination and are popular for similar reasons,['also', 'as']</t>
  </si>
  <si>
    <t xml:space="preserve">
Board games use as a central tool a board on which the players' status, resources, and progress are tracked using physical tokens,['as']</t>
  </si>
  <si>
    <t xml:space="preserve"> Many also involve dice or cards,['also']</t>
  </si>
  <si>
    <t xml:space="preserve"> Most games that simulate war are board games (though a large number of video games have been created to simulate strategic combat), and the board may be a map on which the players' tokens move,['though']</t>
  </si>
  <si>
    <t xml:space="preserve">
Some games, such as chess and Go, are entirely deterministic, relying only on the strategy element for their interest,['as']</t>
  </si>
  <si>
    <t xml:space="preserve"> Such games are usually described as having perfect information"</t>
  </si>
  <si>
    <t xml:space="preserve"> the only unknown is the exact thought processes of one's opponent, not the outcome of any unknown event inherent in the game (such as a card draw or die roll)",['as']</t>
  </si>
  <si>
    <t xml:space="preserve"> By some definitions, such as that by Greg Costikyan, they are not games since there are no decisions to make which affect the outcome,['since', 'as']</t>
  </si>
  <si>
    <t xml:space="preserve">
Board game groups include race games, roll-and-move games, abstract strategy games, word games, and wargames, as well as trivia and other elements,['as', 'as well']</t>
  </si>
  <si>
    <t xml:space="preserve">
Card games use a deck of cards as their central tool,['as']</t>
  </si>
  <si>
    <t xml:space="preserve"> These cards may be a standard Anglo-American (52-card) deck of playing cards (such as for bridge, poker, Rummy, etc,['as']</t>
  </si>
  <si>
    <t xml:space="preserve">), a regional deck using 32, 36 or 40 cards and different suit signs (such as for the popular German game skat), a tarot deck of 78 cards (used in Europe to play a variety of trick-taking games collectively known as Tarot, Tarock or Tarocchi games), or a deck specific to the individual game (such as Set or 1000 Blank White Cards),['as']</t>
  </si>
  <si>
    <t xml:space="preserve"> Some collectible card games such as Magic: The Gathering are played with a small selection of cards that have been collected or purchased individually from large available sets,['as']</t>
  </si>
  <si>
    <t xml:space="preserve">
Some board games include a deck of cards as a gameplay element, normally for randomization or to keep track of game progress,['as']</t>
  </si>
  <si>
    <t xml:space="preserve"> Conversely, some card games such as Cribbage use a board with movers, normally to keep score,['as', 'conversely']</t>
  </si>
  <si>
    <t xml:space="preserve"> The differentiation between the two genres in such cases depends on which element of the game is foremost in its play; a board game using cards for random actions can usually use some other method of randomization, while Cribbage can just as easily be scored on paper,['while', 'just as']</t>
  </si>
  <si>
    <t xml:space="preserve"> These elements as used are simply the traditional and easiest methods to achieve their purpose,['as', 'simply']</t>
  </si>
  <si>
    <t xml:space="preserve">
Dice games use a number of dice as their central element,['as']</t>
  </si>
  <si>
    <t xml:space="preserve"> Board games often use dice for a randomization element, and thus each roll of the dice has a profound impact on the outcome of the game, however dice games are differentiated in that the dice do not determine the success or failure of some other element of the game; they instead are the central indicator of the person's standing in the game,['that', 'instead']</t>
  </si>
  <si>
    <t xml:space="preserve"> As dice are, by their very nature, designed to produce apparently random numbers, these games usually involve a high degree of luck, which can be directed to some extent by the player through more strategic elements of play and through tenets of probability theory,['as']</t>
  </si>
  <si>
    <t xml:space="preserve"> Such games are thus popular as gambling games; the game of Craps is perhaps the most famous example, though Liar's dice and Poker dice were originally conceived of as gambling games,['as', 'though']</t>
  </si>
  <si>
    <t xml:space="preserve">
Variations of traditional dominoes abound: Triominoes are similar in theory but are triangular and thus have three values per tile,['but']</t>
  </si>
  <si>
    <t xml:space="preserve"> Similarly, a game known as Quad-Ominos uses four-sided tiles,['as']</t>
  </si>
  <si>
    <t xml:space="preserve">
Lastly, some games use graphical tiles to form a board layout, on which other elements of the game are played,['lastly']</t>
  </si>
  <si>
    <t xml:space="preserve"> Hive, an abstract strategy game using tiles as moving pieces, has mechanical and strategic elements similar to chess, although it has no board; the pieces themselves both form the layout and can move within it,['although', 'as']</t>
  </si>
  <si>
    <t xml:space="preserve">
Pencil and paper games require little or no specialized equipment other than writing materials, though some such games have been commercialized as board games (Scrabble, for instance, is based on the idea of a crossword puzzle, and tic-tac-toe sets with a boxed grid and pieces are available commercially),['for instance', 'as', 'though']</t>
  </si>
  <si>
    <t xml:space="preserve">
A guessing game has as its core a piece of information that one player knows, and the object is to coerce others into guessing that piece of information without actually divulging it in text or spoken word,['actually']</t>
  </si>
  <si>
    <t xml:space="preserve"> The genre also includes many game shows such as Win, Lose or Draw, Password and $25,000 Pyramid,['also', 'as']</t>
  </si>
  <si>
    <t xml:space="preserve"> Some video games simulate conventional game objects like cards or dice, while others can simulate environs either grounded in reality or fantastical in design, each with its own set of rules or goals,['while', 'either', '(E|e)(ither).+?(or)']</t>
  </si>
  <si>
    <t xml:space="preserve"> More esoteric devices such as paddle controllers have also been used for input,['also', 'as']</t>
  </si>
  <si>
    <t xml:space="preserve"> As processing power increased, new genres such as adventure and action games were developed that involved a player guiding a character from a third person perspective through a series of obstacles,['as']</t>
  </si>
  <si>
    <t xml:space="preserve"> Additionally, the playing of a video game does not require the same physical skill, strength or danger as a real-world representation of the game, and can provide either very realistic, exaggerated or impossible physics, allowing for elements of a fantastical nature, games involving physical violence, or simulations of sports,['either', 'as', '(E|e)(ither).+?(or)']</t>
  </si>
  <si>
    <t xml:space="preserve"> Lastly, a computer can, with varying degrees of success, simulate one or more human opponents in traditional table games such as chess, leading to simulations of such games that can be played by a single player,['lastly']</t>
  </si>
  <si>
    <t xml:space="preserve">
In more open-ended computer simulations, also known as sandbox-style games, the game provides a virtual environment in which the player may be free to do whatever they like within the confines of this universe,['also', 'as']</t>
  </si>
  <si>
    <t xml:space="preserve"> Early commercial systems such as Plato were at least as widely famous for their games as for their strictly educational value,['as']</t>
  </si>
  <si>
    <t xml:space="preserve">
Modern online games are played using an Internet connection; some have dedicated client programs, while others require only a web browser,['while']</t>
  </si>
  <si>
    <t xml:space="preserve"> Some simpler browser games appeal to demographic groups (notably women and the middle-aged) that otherwise play very few video games,['notably', 'otherwise']</t>
  </si>
  <si>
    <t xml:space="preserve">[citation needed]
Role-playing games, often abbreviated as RPGs, are a type of game in which the participants (usually) assume the roles of characters acting in a fictional setting,['as']</t>
  </si>
  <si>
    <t xml:space="preserve"> Pen-and-paper role-playing games include, for example, Dungeons &amp; Dragons and GURPS,['for example']</t>
  </si>
  <si>
    <t xml:space="preserve">
The term role-playing game has also been appropriated by the video game industry to describe a genre of video games,['also']</t>
  </si>
  <si>
    <t xml:space="preserve"> Online multi-player games, often referred to as Massively Multiplayer Online role playing games, or MMORPGs, include RuneScape, EverQuest 2, Guild Wars, MapleStory, Anarchy Online, and Dofus,['as']</t>
  </si>
  <si>
    <t xml:space="preserve"> As of 2009, the most successful MMORPG has been World of Warcraft, which controls the vast majority of the market,['as']</t>
  </si>
  <si>
    <t xml:space="preserve"> Some of these are computer simulations while others are simple designs for play and debriefing,['while']</t>
  </si>
  <si>
    <t xml:space="preserve">  This article includes a list of references, but its sources remain unclear because it has insufficient inline citations,['because', 'but']</t>
  </si>
  <si>
    <t xml:space="preserve"> (December 2014) (Learn how and when to remove this template message)
A paper prototype made as part of the design process of the video game Diamond Trust of London
Game design is the art of applying design and aesthetics to create a game for entertainment or for educational, exercise, or experimental purposes,['as']</t>
  </si>
  <si>
    <t xml:space="preserve"> Increasingly, elements and principles of game design are also applied to other interactions, in the form of gamification,['also']</t>
  </si>
  <si>
    <t xml:space="preserve">
Academically, game design is part of game studies, while game theory studies strategic decision making (primarily in non-game situations),['while']</t>
  </si>
  <si>
    <t xml:space="preserve"> For example, the similar public domain games Generala, Yacht, and Yatzy led to the commercial game Yahtzee in the mid-1950s,['for example']</t>
  </si>
  <si>
    <t xml:space="preserve">
Today, many commercial games, such as Taboo, Balderdash, Pictionary, or Time's Up!, are descended from traditional parlour games,['as']</t>
  </si>
  <si>
    <t xml:space="preserve">
Similarly, many sports, such as soccer and baseball, are the result of folk processes, while others were designed, such as basketball, invented in 1891 by James Naismith,['while', 'as']</t>
  </si>
  <si>
    <t xml:space="preserve"> Accurate topographic maps produced as lithographs and provided free to Prussian officers helped popularize wargaming,['as']</t>
  </si>
  <si>
    <t xml:space="preserve"> As the video game revolution took off in the early 1980s, so did academic interest in games, resulting in a field that draws on diverse methodologies and schools of thought,['as']</t>
  </si>
  <si>
    <t xml:space="preserve"> More sociologically informed research has sought to move away from simplistic ideas of gaming as either 'negative' or 'positive', but rather seeking to understand its role and location in the complexities of everyday life,['more + [a-z]*ly', 'either', 'but', '(E|e)(ither).+?(or)']</t>
  </si>
  <si>
    <t xml:space="preserve">
From an industry perspective, a lot of game studies research can be seen as the academic response to the videogame industry's questions regarding the products it creates and sells,['as']</t>
  </si>
  <si>
    <t xml:space="preserve"> The subject first addressed zero-sum games, such that one person's gains exactly equal net losses of the other participant or participants,['first', 'such that']</t>
  </si>
  <si>
    <t xml:space="preserve"> These equilibrium strategies determine an equilibrium to the gameβ€”a stable state in which either one outcome occurs or a set of outcomes occur with known probability,['either', '(E|e)(ither).+?(or)']</t>
  </si>
  <si>
    <t xml:space="preserve"> This is often referred to as gameplay,['as']</t>
  </si>
  <si>
    <t xml:space="preserve">
Games such as hide-and-seek or tag do not utilise any obvious tool; rather, their interactivity is defined by the environment,['as']</t>
  </si>
  <si>
    <t xml:space="preserve"> Unlike a game with multiple players competing with or against each other to reach the game's goal, a single-player game is against an element of the environment, against one's own skills, against time, or against chance,['against']</t>
  </si>
  <si>
    <t xml:space="preserve"> This is also true of cooperative games, in which multiple players share a common goal and win or lose together,['also']</t>
  </si>
  <si>
    <t xml:space="preserve">
Games against opponents simulated with artificial intelligence differ from other single-player games in that the algorithms used usually do incorporate strategic behavior,['against', 'that']</t>
  </si>
  <si>
    <t xml:space="preserve"> Narrative plots in games generally have a clearly defined and simplistic structure,['clearly']</t>
  </si>
  <si>
    <t xml:space="preserve"> Because of this, most narrative elements in games are created unconsciously and intuitively,['because']</t>
  </si>
  <si>
    <t xml:space="preserve"> However, as a general rule, game narratives increase in complexity and scale as player choice or game mechanics increase in complexity and scale,['as']</t>
  </si>
  <si>
    <t xml:space="preserve"> This lack of player choice necessitates an increase in mechanical complexity, and could be used as a metaphor to symbolize depression that is felt by a character in the narrative,['that is']</t>
  </si>
  <si>
    <t xml:space="preserve">
Games of skill include games of physical skill, such as wrestling, tug of war, hopscotch, target shooting, and horseshoes, and games of mental skill such as checkers and chess,['as']</t>
  </si>
  <si>
    <t xml:space="preserve">
Often, the game designer also invents the game's title and, if the game isn't abstract, its theme,['if', 'also']</t>
  </si>
  <si>
    <t xml:space="preserve"> Sometimes these activities are done by the game publisher, not the designer, or may be dictated by a licensed property (such as when designing a game based on a film),['as']</t>
  </si>
  <si>
    <t xml:space="preserve">
Often the game designer is also its developer, although some publishers do extensive development of games to suit their particular target audience after licensing a game from a designer,['also', 'although']</t>
  </si>
  <si>
    <t xml:space="preserve"> For larger games, such as collectible card games and most video games, a team is used and the designer and developer roles are usually split among multiple people,['as']</t>
  </si>
  <si>
    <t xml:space="preserve">
Many graphic elements of games are created by the designer when producing a prototype of the game, revised by the developer based on testing, and then further refined by the artist and combined with artwork as a game is prepared for publication or release,['further']</t>
  </si>
  <si>
    <t xml:space="preserve"> Alternatively, game publishers holding a game license to intellectual property in other media may solicit game concepts from several designers before picking one to design a game, typically paying the designer in advance against future royalties,['against', 'alternatively']</t>
  </si>
  <si>
    <t xml:space="preserve"> The play sequence and possible player actions are defined, as well as how the game starts, ends, and what is its winning condition,['as', 'as well']</t>
  </si>
  <si>
    <t xml:space="preserve"> Although prototyping in regards to human-computer interaction and interaction design are both studied, the use of prototyping in game design has remained relatively unexplored,['although']</t>
  </si>
  <si>
    <t xml:space="preserve"> It's known that game design has clear benefits from prototyping, such as exploring new game design possibilities and technologies, the field of game design has different characteristics than other types of software industries that considers prototyping in game design in a different category and need a new perspective
Game testing is a major part of game development,['that']</t>
  </si>
  <si>
    <t xml:space="preserve"> Of those that are still played today, games like go (c,['still']</t>
  </si>
  <si>
    <t xml:space="preserve"> In the case of chess, for example, new variants are developed constantly, to focus on certain aspects of the game, or just for variation's sake,['for example']</t>
  </si>
  <si>
    <t xml:space="preserve"> Whereas ancient board game design was primarily focused on rules alone, traditional board games were often influenced by Victorian mores,['whereas']</t>
  </si>
  <si>
    <t xml:space="preserve"> history and geography) and moral didacticism were important design features for traditional games, and Puritan associations between dice and the Devil meant that early American game designers eschewed their use in board games entirely,['that']</t>
  </si>
  <si>
    <t xml:space="preserve">
Card games include games with cards that are custom-tailored to the game, as in many modern games, as well as those whose design is constricted by the type of the deck of cards, like Tarot or the four-suited Latin decks,['as', 'as well']</t>
  </si>
  <si>
    <t xml:space="preserve"> Card games can be played for fun, such as Go Fish, or as gambling games, such as Poker,['as']</t>
  </si>
  <si>
    <t xml:space="preserve"> Many board games, in turn, uses specialized cards to provide random events, such as the Chance cards of Monopoly (game), or as the central mechanism driving play, as in many card-driven wargames,['as']</t>
  </si>
  <si>
    <t xml:space="preserve">
As cards are typically shuffled and revealed gradually during play, most card games involve randomness, either initially or during play, and hidden information, such as the cards in a player's hand,['either', 'as', '(E|e)(ither).+?(or)']</t>
  </si>
  <si>
    <t xml:space="preserve"> This is in contrast to many board games, in which most of the game's current state is visible to all participants, even though players may also have a small amount of private information, such as the letter tiles on each player's rack during Scrabble,['even though', 'also', 'though']</t>
  </si>
  <si>
    <t xml:space="preserve">
How players play their cards, revealing information and interacting with previous plays as they do so, is central to card game design,['as']</t>
  </si>
  <si>
    <t xml:space="preserve"> In partnership card games, such as Bridge, rules limiting communication between players on the same team become an important part of the game design,['as']</t>
  </si>
  <si>
    <t xml:space="preserve"> Non-gambling dice games, such as Yatzy, Poker dice, or Yahtzee became popular in the mid-20th century,['as']</t>
  </si>
  <si>
    <t xml:space="preserve">
The line between dice and board games is not clear-cut, as dice are often used as randomization devices in board games, such as Monopoly or Risk, while serving as the central drivers of play in games such as Backgammon or Pachisi,['while', 'as']</t>
  </si>
  <si>
    <t xml:space="preserve">
Dice games differ from card games in that each throw of the dice is an independent event, whereas the odds of a given card being drawn is affected by all the previous cards drawn or revealed from a deck,['that', 'whereas']</t>
  </si>
  <si>
    <t xml:space="preserve"> Dice game design often centers around forming scoring combinations and managing re-rolls, either by limiting their number, as in Yahtzee, or by introducing a press-your-luck element, as in Can't Stop,['either', 'as', '(E|e)(ither).+?(or)']</t>
  </si>
  <si>
    <t xml:space="preserve">
Casino game mathematician, Michael Shackleford has noted that it is much more common for casino game designers today to make successful variations than entirely new casino games,['that']</t>
  </si>
  <si>
    <t xml:space="preserve"> Gambling columnist John Grochowski points to the emergence of community-style slot machines in the mid-1990s, for example, as a successful variation on an existing casino game type,['as', 'for example']</t>
  </si>
  <si>
    <t xml:space="preserve"> Player entertainment value is also enhanced by providing gamblers with familiar gaming elements (e,['also']</t>
  </si>
  <si>
    <t xml:space="preserve">
The two most fundamental rules of casino game design is that the games must be non-fraudable (including being as nearly as possible immune from advantage gambling), and that they must mathematically favor the house winning,['that']</t>
  </si>
  <si>
    <t xml:space="preserve"> Shackleford suggests that the optimum casino game design should give the house an edge of smaller than 5%,['that']</t>
  </si>
  <si>
    <t xml:space="preserve"> In many instances, for example, character creation is left to the players,['for example']</t>
  </si>
  <si>
    <t xml:space="preserve">
There is no central core for tabletop role-playing game theory because different people want such different things out of the games,['because']</t>
  </si>
  <si>
    <t xml:space="preserve"> Probably the most famous category of RPG theory, GNS Theory assumes that people want one of three things out of the game β€“ a better, more interestingly challenging game, to create a more interesting story, or a better simulation β€“ in other words better rules to support worldbuilding,['more + [a-z]*ly', 'that', 'in other words']</t>
  </si>
  <si>
    <t xml:space="preserve"> GNS Theory has been abandoned by its creator, partly because it neglects emotional investment, and partly because it just didn't work properly,['because']</t>
  </si>
  <si>
    <t xml:space="preserve"> There are techniques that people use (such as dice pools) to better create the game they want β€“ but with no consistent goal or agreement for what makes for a good game there's no overarching theory generally agreed on,['as', 'but']</t>
  </si>
  <si>
    <t xml:space="preserve"> (May 2017) (Learn how and when to remove this template message)
Sports games are made with the same rules as the sport the game portrays,['as']</t>
  </si>
  <si>
    <t xml:space="preserve"> Elements of video game design such as the establishment of fundamental gameplay rules provide a framework within which players will operate, while the addition of narrative structures provide players with a reason to care about playing the game,['while', 'as']</t>
  </si>
  <si>
    <t xml:space="preserve"> The amount of work that is required to accomplish this often demands the use of a design team which may be divided into smaller game design disciplines,['that is']</t>
  </si>
  <si>
    <t xml:space="preserve"> They are also played as a hobby for entertainment,['also', 'as']</t>
  </si>
  <si>
    <t xml:space="preserve"> The neutrality of this article is questioned because it may show systemic bias,['because']</t>
  </si>
  <si>
    <t xml:space="preserve"> The extent to which these 18th century democratic revivalists succeeded in turning the democratic ideals of the ancient Greeks and Romans into the dominant political institution of the next 300 years is hardly debatable, even if the moral justifications they often employed might be,['if']</t>
  </si>
  <si>
    <t xml:space="preserve"> Nevertheless, the critical historical juncture catalyzed by the resurrection of democratic ideals and institutions fundamentally transformed the ensuing centuries and has dominated the international landscape since the dismantling of the final vestige of empire following the end of the Second World War,['nevertheless']</t>
  </si>
  <si>
    <t xml:space="preserve"> While they engage populations with some level of decision-making, they are defined by the premise of distrust in the ability of human populations to make a direct judgement about candidates or decisions on issues,['while']</t>
  </si>
  <si>
    <t xml:space="preserve">Anthropologists have identified forms of proto-democracy that date back to small bands of hunter-gatherers that predate the establishment of agrarian, sedentary societies and still exist virtually unchanged in isolated indigenous groups today,['still']</t>
  </si>
  <si>
    <t xml:space="preserve"> Given that these dynamics are still alive and well today, it is plausible to assume that democracy in one form or another arises naturally in any well-bonded group or tribe,['naturally', 'still', 'that']</t>
  </si>
  <si>
    <t xml:space="preserve">These types of democracy are commonly identified as tribalism, or primitive democracy,['as']</t>
  </si>
  <si>
    <t xml:space="preserve"> This becomes more complex on a larger scale, such as when the village and city are examined more broadly as political communities,['more + [a-z]*ly', 'as']</t>
  </si>
  <si>
    <t xml:space="preserve">The concepts (and name) of democracy and constitution as a form of government originated in ancient Athens circa 508 B.C.,['as']</t>
  </si>
  <si>
    <t xml:space="preserve">In recent decades scholars have explored the possibility that advancements toward democratic government occurred somewhere else (i.e other than Greece) first, as Greece developed its complex social and political institutions long after the appearance of the earliest civilizations in Egypt and the Near East,['first', 'that', 'as']</t>
  </si>
  <si>
    <t xml:space="preserve"> Jacobsen conceded that the vagueness of the evidence prohibits the separation between the Mesopotamian democracy from a primitive oligarchy,['that']</t>
  </si>
  <si>
    <t xml:space="preserve">Ananda Stupa, built by the Licchavis at Vaishali, which served as the capital of Vajjian Confederacy, one of the world's earliest republics (GaαΉ‡a sangha),['as']</t>
  </si>
  <si>
    <t xml:space="preserve"> In addition, Diodorusβ€”a Greek historian who wrote two centuries after the time of Alexander the Great's invasion of Indiaβ€”mentions, without offering any detail, that independent and democratic states existed in India,['that']</t>
  </si>
  <si>
    <t xml:space="preserve">The Mahajanapadas were the sixteen most powerful and vast kingdoms and republics of the era, there were also a number of smaller kingdoms stretching the length and breadth of Ancient India,['also']</t>
  </si>
  <si>
    <t xml:space="preserve"> This body also had full financial, administrative, and judicial authority,['also']</t>
  </si>
  <si>
    <t xml:space="preserve"> The Magadha kingdom included republican communities such as the community of Rajakumara,['as']</t>
  </si>
  <si>
    <t xml:space="preserve"> It contains a chapter on how to deal with the sangas, which includes injunctions on manipulating the noble leaders, yet it does not mention how to influence the mass of the citizensβ€”a surprising omission if democratic bodies, not the aristocratic families, actively controlled the republican governments,['if']</t>
  </si>
  <si>
    <t xml:space="preserve"> The duties and privileges on the members of each particular casteβ€”rigid enough to prohibit someone sharing a meal with those of another orderβ€”might have affected the roles members were expected to play in the state, regardless of the formality of the institutions,['regardless']</t>
  </si>
  <si>
    <t xml:space="preserve"> The absence of any concrete notion of citizen equality across these caste system boundaries leads many scholars to claim that the true nature of ganas and sanghas is not comparable to truly democratic institutions,['that']</t>
  </si>
  <si>
    <t xml:space="preserve"> The most prominent Greek oligarchy, and the state with which democratic Athens is most often and most fruitfully compared, was Sparta,['most + [a-z]*ly']</t>
  </si>
  <si>
    <t xml:space="preserve"> Yet Sparta, in its rejection of private wealth as a primary social differentiator, was a peculiar kind of oligarchy and some scholars note its resemblance to democracy,['as']</t>
  </si>
  <si>
    <t xml:space="preserve">The two kings served as the head of the government,['as']</t>
  </si>
  <si>
    <t xml:space="preserve"> They ruled simultaneously, but they came from two separate lines,['but']</t>
  </si>
  <si>
    <t xml:space="preserve"> Finally, the five ephors were Spartans chosen in apella to oversee the actions of the kings and other public officials and, if necessary, depose them,['if', 'finally']</t>
  </si>
  <si>
    <t xml:space="preserve"> Over the years, the ephors held great influence on the formation of foreign policy and acted as the main executive body of the state,['as']</t>
  </si>
  <si>
    <t xml:space="preserve"> As Aristotle noted, ephors were the most important key institution of the state, but because often they were appointed from the whole social body it resulted in very poor men holding office, with the ensuing possibility that they could easily be bribed,['that', 'because', 'as', 'but']</t>
  </si>
  <si>
    <t xml:space="preserve"> In order to prevent another helot revolt, Lycurgus devised the highly militarized communal system that made Sparta unique among the city-states of Greece,['in order to']</t>
  </si>
  <si>
    <t xml:space="preserve"> It is also probable that Lycurgus delineated the powers of the two traditional organs of the Spartan government, the gerousia and the apella,['that', 'also']</t>
  </si>
  <si>
    <t xml:space="preserve">The reforms of Lycurgus were written as a list of rules/laws called Great Rhetra, making it the world's first written constitution,['as']</t>
  </si>
  <si>
    <t xml:space="preserve"> The Spartans referred to themselves as ΟΞΌΞΏΞΉΞΏΞΉ (Homoioi, men of equal status),['as']</t>
  </si>
  <si>
    <t xml:space="preserve"> It was also reflected in the Spartan public educational system, agoge, where all citizens irrespective of wealth or status had the same education,['also']</t>
  </si>
  <si>
    <t xml:space="preserve"> And second, the gerousia effectively maintained the biggest share of power of the various governmental bodies,['second']</t>
  </si>
  <si>
    <t xml:space="preserve">The political stability of Sparta also meant that no significant changes in the constitution were made,['that', 'also']</t>
  </si>
  <si>
    <t xml:space="preserve"> These led to a series of armed conflicts known as the Peloponnesian War, with Sparta prevailing in the end,['as']</t>
  </si>
  <si>
    <t xml:space="preserve">Athens is often regarded[i] as the birthplace of democracy and remains an important reference-point for democracy,['as']</t>
  </si>
  <si>
    <t xml:space="preserve"> As the Rhetra did in Lycurgian Sparta, Solon formalized the composition and functions of the governmental bodies,['as']</t>
  </si>
  <si>
    <t xml:space="preserve"> All but those in the poorest group might serve, a year at a time, on a new Boule of 400, which was to prepare the agenda for the Ecclesia,['but']</t>
  </si>
  <si>
    <t xml:space="preserve"> The constitutional reforms eliminated enslavement of Athenians by Athenians, established rules for legal redress against over-reaching aristocratic archons, and assigned political privileges on the basis of productive wealth rather than of noble birth,['against', 'rather than']</t>
  </si>
  <si>
    <t xml:space="preserve">Even though the Solonian reorganization of the constitution improved the economic position of the Athenian lower classes, it did not eliminate the bitter aristocratic contentions for control of the archonship, the chief executive post,['even though', 'though']</t>
  </si>
  <si>
    <t xml:space="preserve"> He also introduced the principle of equality of rights for all male citizens, isonomia, by expanding access to power to more citizens,['also']</t>
  </si>
  <si>
    <t xml:space="preserve"> Pericles became distinguished as the Athenians' greatest democratic leader, even though he has been accused of running a political machine,['even though', 'as', 'though']</t>
  </si>
  <si>
    <t xml:space="preserve"> If we look to the laws, they afford equal justice to all in their private differences; if no social standing, advancement in public life falls to reputation for capacity, class considerations not being allowed to interfere with merit; nor again does poverty bar the way, if a man is able to serve the state, he is not hindered by the obscurity of his condition,['if']</t>
  </si>
  <si>
    <t xml:space="preserve"> The freedom which we enjoy in our government extends also to our ordinary life,['also']</t>
  </si>
  <si>
    <t xml:space="preserve"> Moreover, in most positions chosen by lot, Athenian citizens could not be selected more than once; this rotation in office meant that no-one could build up a power base through staying in a particular position,['that', 'moreover']</t>
  </si>
  <si>
    <t xml:space="preserve">The courts formed another important political institution in Athens; they were composed of a large number of juries with no judges, and they were selected by lot on a daily basis from an annual pool, also chosen by lot,['also']</t>
  </si>
  <si>
    <t xml:space="preserve"> The only officials chosen by elections, one from each tribe, were the strategoi (generals), where military knowledge was required, and the treasurers, who had to be wealthy, since any funds revealed to have been embezzled were recovered from a treasurer's private fortune,['since']</t>
  </si>
  <si>
    <t xml:space="preserve">Overall, the Athenian democracy was not only direct in the sense that decisions were made by the assembled people, but also directest in the sense that the people through the assembly, boule, and courts of law controlled the entire political process and a large proportion of citizens were involved constantly in the public business,['that', 'also', 'but', 'not only']</t>
  </si>
  <si>
    <t xml:space="preserve"> And even though the rights of the individual (probably) were not secured by the Athenian constitution in the modern sense,[ii] the Athenians enjoyed their liberties not in opposition to the government, but by living in a city that was not subject to another power and by not being subjects themselves to the rule of another person,['even though', 'but', 'though']</t>
  </si>
  <si>
    <t xml:space="preserve"> Socrates (470-399 BCE) was the first to raise the question, further expanded by his pupil Plato (died 348/347), about the relation/position of an individual within a community,['further']</t>
  </si>
  <si>
    <t xml:space="preserve"> For Aristotle, the underlying principles of democracy are reflected in his work Politics:
β€  Now a fundamental principle of the democratic form of constitution is libertyβ€”that is what is usually asserted, implying that only under this constitution do men participate in liberty, for they assert this as the aim of every democracy,['that is']</t>
  </si>
  <si>
    <t xml:space="preserve"> But one factor of liberty is to govern and be governed in turn; for the popular principle of justice is to have equality according to number, not worth, and if this is the principle of justice prevailing, the multitude must of necessity be sovereign and the decision of the majority must be final and must constitute justice, for they say that each of the citizens ought to have an equal share; so that it results that in democracies the poor are more powerful than the rich, because there are more of them and whatever is decided by the majority is sovereign,['if', 'that', 'because', 'but', 'so that']</t>
  </si>
  <si>
    <t xml:space="preserve"> This then is one mark of liberty which all democrats set down as a principle of the constitution,['as']</t>
  </si>
  <si>
    <t xml:space="preserve"> This is the second principle of democracy, and from it has come the claim not to be governed, preferably not by anybody, or failing that, to govern and be governed in turns; and this is the way in which the second principle contributes to equalitarian liberty,['that']</t>
  </si>
  <si>
    <t xml:space="preserve">The Athenian democracy, in its two centuries of life-time, twice voted against its democratic constitution (both times during the crisis at the end of the Pelopponesian War of 431 to 404 BC), establishing first the Four Hundred (in 411 BCE) and second Sparta's puppet rΓ©gime of the Thirty Tyrants (in 404 BCE),['first', 'against']</t>
  </si>
  <si>
    <t xml:space="preserve"> Both votes took place under manipulation and pressure, but democracy was recovered in less than a year in both cases,['but']</t>
  </si>
  <si>
    <t xml:space="preserve"> Finally, after the Roman conquest of Greece in 146 BC, Athens was restricted to matters of local administration,['finally']</t>
  </si>
  <si>
    <t xml:space="preserve">However, democracy in Athens declined not only due to external powers, but due to its citizens, such as Plato and his student Aristotle,['as', 'but', 'not only']</t>
  </si>
  <si>
    <t xml:space="preserve"> Because of their influential works, after the rediscovery of classics during the Renaissance, Sparta's political stability was praised, while the Periclean democracy was described as a system of rule where either the less well-born, the mob (as a collective tyrant), or the poorer classes held power,['while', 'because', 'either']</t>
  </si>
  <si>
    <t xml:space="preserve"> Only centuries afterwards, after the publication of A History of Greece by George Grote from 1846 onwards, did modern political thinkers start to view the Athenian democracy of Pericles positively,['afterwards']</t>
  </si>
  <si>
    <t xml:space="preserve">Even though Rome is classified as a Republic and not a democracy, its history has helped preserve the concept of democracy over the centuries,['even though', 'though']</t>
  </si>
  <si>
    <t xml:space="preserve"> A new constitution was crafted, but the conflict between the ruling families (patricians) and the rest of the population, the plebeians continued,['but']</t>
  </si>
  <si>
    <t xml:space="preserve"> The patrician priests, who were the recorders and interpreters of the statutes, by keeping their records secret used their monopoly against social change,['against']</t>
  </si>
  <si>
    <t xml:space="preserve">The political structure as outlined in the Roman constitution resembled a mixed constitution and its constituent parts were comparable to those of the Spartan constitution: two consuls, embodying the monarchic form; the Senate, embodying the aristocratic form; and the people through the assemblies,['as']</t>
  </si>
  <si>
    <t xml:space="preserve"> While in the city of Rome, the consuls were the head of the Roman government and they would preside over the Senate and the assemblies,['while']</t>
  </si>
  <si>
    <t xml:space="preserve"> Though it technically had no official role in the management of military conflict, the Senate ultimately was the force that oversaw such affairs,['though']</t>
  </si>
  <si>
    <t xml:space="preserve"> Also, it managed Rome's civil administration,['also']</t>
  </si>
  <si>
    <t xml:space="preserve"> An assembly was legal only if summoned by a magistrate and it was restricted from any legislative initiative or the ability to debate,['if']</t>
  </si>
  <si>
    <t xml:space="preserve">Roman stability, in Polybiusβ€™ assessment, was owing to the checks each element put on the superiority of any other: a consul at war, for example, required the cooperation of the Senate and the people if he hoped to secure victory and glory, and could not be indifferent to their wishes,['if', 'for example']</t>
  </si>
  <si>
    <t xml:space="preserve"> This was not to say that the balance was in every way even: Polybius observes that the superiority of the Roman to the Carthaginian constitution (another mixed constitution) at the time of the Hannibalic War was an effect of the latter's greater inclination toward democracy than to aristocracy,['that']</t>
  </si>
  <si>
    <t xml:space="preserve"> Moreover, recent attempts to posit for Rome personal freedom in the Greek sense β€“ eleutheria: living as you like β€“ have fallen on stony ground, since eleutheria (which was an ideology and way of life in the democratic Athens) was anathema in the Roman eyes,['as', 'moreover']</t>
  </si>
  <si>
    <t xml:space="preserve"> The laws were applied in particular to the upper classes, since the upper classes were the source of Roman moral examples,['since']</t>
  </si>
  <si>
    <t xml:space="preserve"> The background of social unease and the inability of the traditional republican constitutions to adapt to the needs of the growing empire led to the rise of a series of over-mighty generals, championing the cause of either the rich or the poor, in the last century BCE,['either', '(E|e)(ither).+?(or)']</t>
  </si>
  <si>
    <t xml:space="preserve">Over the next few hundred years, various generals would bypass or overthrow the Senate for various reasons, mostly to address perceived injustices, either against themselves or against poorer citizens or soldiers,['against', 'either', '(E|e)(ither).+?(or)']</t>
  </si>
  <si>
    <t xml:space="preserve"> In the power vacuum that followed Caesar's assassination, his friend and chief lieutenant, Marcus Antonius, and Caesar's grandnephew Octavian who also was the adopted son of Caesar, rose to prominence,['also']</t>
  </si>
  <si>
    <t xml:space="preserve"> Thereafter, there was no one left in the Roman Republic who wanted to, or could stand against Octavian, and the adopted son of Caesar moved to take absolute control,['against', 'thereafter']</t>
  </si>
  <si>
    <t xml:space="preserve"> Octavian left the majority of Republican institutions intact, though he influenced everything using personal authority and ultimately controlled the final decisions, having the military might to back up his rule if necessary,['if', 'though']</t>
  </si>
  <si>
    <t xml:space="preserve"> By 27 BCE the transition, though subtle, disguised, and relying on personal power over the power of offices, was complete,['though']</t>
  </si>
  <si>
    <t xml:space="preserve"> Once Octavian named Tiberius as his heir, it was clear to everyone that even the hope of a restored Republic was dead,['that', 'as']</t>
  </si>
  <si>
    <t xml:space="preserve"> The Roman Republic had been changed into a despotic rΓ©gime, which, underneath a competent and strong Emperor, could achieve military supremacy, economic prosperity, and a genuine peace, but under a weak or incompetent one saw its glory tarnished by cruelty, military defeats, revolts, and civil war,['but']</t>
  </si>
  <si>
    <t xml:space="preserve">The Roman Empire was eventually divided between the Western Roman Empire which fell in 476 AD and the Eastern Roman Empire (also called the Byzantine Empire) which lasted until the fall of Constantinople in 1453 AD,['also', 'eventually']</t>
  </si>
  <si>
    <t xml:space="preserve">Nevertheless, the direct result of these institutions was not always a democracy,['nevertheless']</t>
  </si>
  <si>
    <t xml:space="preserve"> It was often a narrow oligarchy, as in Venice, or even an absolute monarchy, as in Florence, in the Renaissance period; but during the medieval period guild democracies did evolve,['but']</t>
  </si>
  <si>
    <t xml:space="preserve"> Thus, for example, when Burnt Njal's stepson wanted to enter it, Njal had to persuade the Althing to enlarge itself so a seat would become available,['for example']</t>
  </si>
  <si>
    <t xml:space="preserve"> But as each independent farmer in the country could choose what goΓ°i represented him, the system could be claimed as an early form of democracy,['as', 'but']</t>
  </si>
  <si>
    <t xml:space="preserve"> As in Iceland, the lawspeaker presided over the assemblies, but the Swedish king functioned as a judge,['as', 'but']</t>
  </si>
  <si>
    <t xml:space="preserve"> A famous incident took place circa 1018, when King Olof SkΓ¶tkonung wanted to pursue the war against Norway against the will of the people,['against']</t>
  </si>
  <si>
    <t xml:space="preserve"> Adam of Bremen wrote that the people used to obey the king only when they thought his suggestions seemed better, although in war his power was absolute,['that', 'although']</t>
  </si>
  <si>
    <t xml:space="preserve"> Weatherford claimed this democracy was founded between the years 1000β€“1450, and lasted several hundred years, and that the US  democratic system was continually changed and improved by the influence of Native Americans throughout North America,['that']</t>
  </si>
  <si>
    <t xml:space="preserve">Temple University professor of anthropology and an authority on the culture and history of the Northern Iroquois Elizabeth Tooker has reviewed these claims and concluded they are myth rather than fact,['rather than']</t>
  </si>
  <si>
    <t xml:space="preserve"> The idea that North American Indians had a democratic culture is several decades old, but not usually expressed within historical literature,['that', 'but']</t>
  </si>
  <si>
    <t xml:space="preserve"> Tooker concluded that the documents only indicate that some groups of Iroquois and white settlers realized the advantages of a confederation, and that ultimately there is little evidence to support the idea that eighteenth century colonists were knowledgeable regarding the Iroquois system of governance,['that']</t>
  </si>
  <si>
    <t xml:space="preserve">The Aztecs also practiced elections, but the elected officials elected a supreme speaker, not a ruler,['also', 'but']</t>
  </si>
  <si>
    <t xml:space="preserve">The notion of a secret ballot, where one is entitled to the privacy of their votes, is taken for granted by most today by virtue of the fact that it is simply considered the norm,['that', 'simply']</t>
  </si>
  <si>
    <t xml:space="preserve"> However, this practice was highly controversial in the 19th century; it was widely argued that no man would want to keep his vote secret unless he was ashamed of it,['that']</t>
  </si>
  <si>
    <t xml:space="preserve"> The Victorian voting system also was not completely secret, as it was traceable by a special number,['also']</t>
  </si>
  <si>
    <t xml:space="preserve">The stone inscriptions in a temple say that ballot elections were held in South India by a method called Kudavolai system,['that']</t>
  </si>
  <si>
    <t xml:space="preserve"> Actually, the once village-assembly hall is the present temple,['actually']</t>
  </si>
  <si>
    <t xml:space="preserve"> The details show that the village had a secret ballot electoral system and a written Constitution, prescribing the mode of elections,['that']</t>
  </si>
  <si>
    <t xml:space="preserve"> Already in 1906 full modern democratic rights, universal suffrage for all citizens was implemented constitutionally in Finland as well as a proportional representation, open list system,['as well']</t>
  </si>
  <si>
    <t xml:space="preserve"> French women got the right to vote in 1944, but did not actually cast their ballot for the first time until April 29, 1945,['actually', 'but']</t>
  </si>
  <si>
    <t xml:space="preserve"> The act further enfranchised the rights of peoples resident within the boundaries of the United States,['further']</t>
  </si>
  <si>
    <t xml:space="preserve"> In Southern Europe, a number of right-wing authoritarian dictatorships (most notably in Spain and Portugal) continued to exist,['most + [a-z]*ly', 'notably']</t>
  </si>
  <si>
    <t xml:space="preserve">Japan had moved towards democracy during the TaishΕ period during the 1920s, but it was under effective military rule in the years before and during World War II,['but']</t>
  </si>
  <si>
    <t xml:space="preserve">World War II also planted seeds of democracy outside Europe and Japan, as it weakened, with the exception of the USSR and the United States, all the old colonial powers while strengthening anticolonial sentiment worldwide,['while', 'also', 'as']</t>
  </si>
  <si>
    <t xml:space="preserve">The aftermath of World War II also resulted in the United Nations' decision to partition the British Mandate into two states, one Jewish and one Ara,['also']</t>
  </si>
  <si>
    <t xml:space="preserve"> The Voting Rights Act also granted voting rights to all Native Americans, irrespective of their home state,['also']</t>
  </si>
  <si>
    <t xml:space="preserve">New waves of democracy swept across Southern Europe in the 1970s, as a number of right-wing nationalist dictatorships fell from power,['as']</t>
  </si>
  <si>
    <t xml:space="preserve"> Later, in Central and Eastern Europe in the late 1980s, the communist states in the USSR sphere of influence were also replaced with liberal democracies,['also']</t>
  </si>
  <si>
    <t xml:space="preserve">Much of Eastern Europe, Latin America, East and Southeast Asia, and several Arab, central Asian and African states, and the not-yet-state that is the Palestinian Authority moved towards greater liberal democracy in the 1990s and 2000s,['that is']</t>
  </si>
  <si>
    <t xml:space="preserve"> Government funded Freedom House shows that there was not a single liberal democracy with universal suffrage in the world in 1900, but that in 2000, 120 of the world's 192 nations, or 62% were such democracies,['that', 'but']</t>
  </si>
  <si>
    <t xml:space="preserve"> While the specifics may be open to debate (for example, New Zealand actually enacted universal suffrage in 1893, but is discounted due to a lack of complete sovereignty and certain restrictions on the MΔori vote), the numbers are indicative of the expansion of democracy during the twentieth century,['while', 'actually', 'but', 'for example']</t>
  </si>
  <si>
    <t xml:space="preserve"> This revolutionary wave was given the term Tunisia Effect, as well as the Arab Spring,['as well']</t>
  </si>
  <si>
    <t xml:space="preserve"> The Palestinian Authority also took action to address democratic rights,['also']</t>
  </si>
  <si>
    <t xml:space="preserve"> However, undemocratic regimes began to organize elections: as a result, the diversions of electoral processes upstream essentially, the day of the vote sometimes, or the compilation of the minutes, in some cases of inversion of final result, have become very common,['as a result', 'as', 'essentially']</t>
  </si>
  <si>
    <t xml:space="preserve"> Out of 55 countries, the process of continental democratization seems almost stalled since 2005 because of the resistance of some 20 non-democratic regimes, most of which originated in the 1980s,['because']</t>
  </si>
  <si>
    <t xml:space="preserve">In Asia, the country of Burma (also known as Myanmar) had long been ruled by a military junta; however, in 2011, the government changed to allow certain voting rights and released democracy-leader Aung San Suu Kyi from house arrest,['also']</t>
  </si>
  <si>
    <t xml:space="preserve"> However, Burma still will not allow Suu Kyi to run for election and still has major human rights problems and not full democratic rights,['still']</t>
  </si>
  <si>
    <t xml:space="preserve"> In Bhutan, in December 2005, the 4th King Jigme Singye Wangchuck announced that the first general elections would be held in 2008, and that he would abdicate the throne in favor of his eldest son,['that']</t>
  </si>
  <si>
    <t xml:space="preserve"> Bhutan is currently undergoing further changes to allow for a constitutional monarchy,['further']</t>
  </si>
  <si>
    <t xml:space="preserve"> Also in Europe, the Spanish government refused to allow a democratic vote on the future of Catalunya, a decision causing months of instability in the region,['also']</t>
  </si>
  <si>
    <t xml:space="preserve"> Meanwhile, in Thailand a military junta twice overthrew democratically elected governments and has changed the constitution in order to increase its own power,['in order to', 'meanwhile']</t>
  </si>
  <si>
    <t xml:space="preserve"> The authoritarian regime of Han Sen in Cambodia also dissolved the main opposition party and effectively implemented a one-man dictatorship,['also']</t>
  </si>
  <si>
    <t xml:space="preserve"> There are also large parts of the world such as China, Russia, Central and South East Asia, the Middle East and much of Africa which have consolidated authoritarian rule rather seeing it weaken,['also', 'as']</t>
  </si>
  <si>
    <t xml:space="preserve"> The use of random selection to form a representative deliberative body is known as sortition,['as']</t>
  </si>
  <si>
    <t xml:space="preserve"> These limitations inspired the style of music known as chiptunes, which combines simple melodic styles with more complex patterns or traditional music styles, and became the most popular sound of the first video games,['as']</t>
  </si>
  <si>
    <t xml:space="preserve"> While simple synthesizer pieces are still common, game music now includes full orchestral pieces and popular music,['while', 'still']</t>
  </si>
  <si>
    <t xml:space="preserve"> Music in video games can be heard over a gameβ€™s title screen, options menu, and bonus content, as well as during the entire gameplay,['as', 'as well']</t>
  </si>
  <si>
    <t xml:space="preserve"> Modern soundtracks can also change depending on a player's actions or situation, such as indicating missed actions in rhythm games,['also', 'as']</t>
  </si>
  <si>
    <t xml:space="preserve"> In order to create or collect this music, teams of composers, music directors, and music supervisors must work with the game developers and game publishers,['in order to']</t>
  </si>
  <si>
    <t xml:space="preserve">
At the time video games had emerged as a popular form of entertainment in the late 1970s, music was stored on physical medium in analog waveforms such as compact cassettes and phonograph records,['as']</t>
  </si>
  <si>
    <t xml:space="preserve"> Such components were expensive and prone to breakage under heavy use making them less than ideal for use in an arcade cabinet, though in rare cases, they were used (Journey),['though']</t>
  </si>
  <si>
    <t xml:space="preserve">
While this allowed for inclusion of music in early arcade video games, it was usually monophonic, looped or used sparingly between stages or at the start of a new game, such as the Namco titles Pac-Man (1980) composed by Toshio Kai or Pole Position (1982) composed by Nobuyuki Ohnogi,['while']</t>
  </si>
  <si>
    <t xml:space="preserve"> It had four descending chromatic bass notes repeating in a loop, though it was dynamic and interacted with the player, increasing pace as the enemies descended on the player,['though']</t>
  </si>
  <si>
    <t xml:space="preserve"> The decision to include any music into a video game meant that at some point it would have to be transcribed into computer code by a programmer, whether or not the programmer had musical experience,['that']</t>
  </si>
  <si>
    <t xml:space="preserve">
As advances were made in silicon technology and costs fell, a definitively new generation of arcade machines and home consoles allowed for great changes in accompanying music,['as']</t>
  </si>
  <si>
    <t xml:space="preserve"> This was further improved upon by Namco's 1982 arcade game Dig Dug, where the music stopped when the player stopped moving,['further']</t>
  </si>
  <si>
    <t xml:space="preserve"> Dig Dug was composed by Yuriko Keino, who also composed the music for other Namco games such as Xevious (1982) and Phozon (1983),['also']</t>
  </si>
  <si>
    <t xml:space="preserve">
Home console systems also had a comparable upgrade in sound ability beginning with the ColecoVision in 1982 capable of four channels,['also']</t>
  </si>
  <si>
    <t xml:space="preserve"> The home computer Commodore 64 released in 1982 was capable of early forms of filtering effects, different types of waveforms and eventually the undocumented ability to play 4-bit samples on a pseudo fourth sound channel,['eventually']</t>
  </si>
  <si>
    <t xml:space="preserve"> Its comparatively low cost made it a popular alternative to other home computers, as well as its ability to use a TV for an affordable display monitor,['as', 'as well']</t>
  </si>
  <si>
    <t xml:space="preserve"> For example, if a laser beam was fired by a spaceship, and the laser used a 1400 Hz square wave, then the square wave channel that was in use by music would stop playing music and start playing the sound effect,['if', 'for example']</t>
  </si>
  <si>
    <t xml:space="preserve"> That same year, the first known video game to feature speech synthesis was also released: Sunsoft's shoot 'em up game Stratovox,['also']</t>
  </si>
  <si>
    <t xml:space="preserve"> Around the same time, the introduction of frequency modulation synthesis (FM synthesis), first commercially released by Yamaha for their digital synthesizers and FM sound chips, allowed the tones to be manipulated to have different sound characteristics, where before the tone generated by the chip was limited to the design of the chip itself,['first']</t>
  </si>
  <si>
    <t xml:space="preserve"> This differed from Rally-X in that its hardware DAC was used to play back simple waveform samples, and a sampled sound allowed for a complexity and authenticity of a real instrument that an FM simulation could not offer,['that']</t>
  </si>
  <si>
    <t xml:space="preserve">
The Amiga offered these features before most other competing home computer platforms though the Macintosh which had been introduced a year earlier had similar capabilities,['though']</t>
  </si>
  <si>
    <t xml:space="preserve"> Though sampling had the potential to produce much more realistic sounds, each sample required much more data in memory,['though']</t>
  </si>
  <si>
    <t xml:space="preserve"> This was at a time when all memory, solid state (ROM cartridge), magnetic (floppy disk) or otherwise was still very costly per kilobyte,['still', 'otherwise']</t>
  </si>
  <si>
    <t xml:space="preserve">
As home consoles moved into the fourth generation, or 16-bit era, the hybrid approach (sampled and tone) to music composing continued to be used,['as']</t>
  </si>
  <si>
    <t xml:space="preserve"> The Sega Genesis offered advanced graphics over the NES and improved sound synthesis features (also using a Yamaha chip, the YM2612), but largely held the same approach to sound design,['also', 'but']</t>
  </si>
  <si>
    <t xml:space="preserve"> Ten channels in total for tone generation with one for PCM samples were available in stereo instead of the NES's five channels in mono, one for PCM,['instead']</t>
  </si>
  <si>
    <t xml:space="preserve"> As before, it was often used for percussion samples,['as']</t>
  </si>
  <si>
    <t xml:space="preserve"> Despite the additional tone channels, writing music still posed a challenge to traditional composers and it forced much more imaginative use of the FM synthesizer to create an enjoyable listening experience,['still']</t>
  </si>
  <si>
    <t xml:space="preserve">
As cost of magnetic memory declined in the form of diskettes, the evolution of video game music on the Amiga, and some years later game music development in general, shifted to sampling in some form,['as']</t>
  </si>
  <si>
    <t xml:space="preserve"> This was further popularized in the early 1990s by games like Street Fighter II (1991) on the CPS-1, which used voice samples extensively along with sampled sound effects and percussion,['further']</t>
  </si>
  <si>
    <t xml:space="preserve">
The evolution also carried into home console video games, such as the release of the Super Famicom in 1990, and its US/EU version Super NES in 1991,['also', 'as']</t>
  </si>
  <si>
    <t xml:space="preserve"> This allowed experimentation with applied acoustics in video games, such as musical acoustics (early games like Super Castlevania IV, F-Zero, Final Fantasy IV, Gradius III, and later games like Chrono Trigger), directional (Star Fox) and spatial acoustics (Dolby Pro Logic was used in some games, like King Arthur's World and Jurassic Park), as well as environmental and architectural acoustics (Zelda III, Secret of Evermore),['as', 'as well']</t>
  </si>
  <si>
    <t xml:space="preserve"> Many games also made heavy use of the high quality sample playback capabilities (Super Star Wars, Tales of Phantasia),['also']</t>
  </si>
  <si>
    <t xml:space="preserve"> The Neo-Geo home system was capable of the same powerful sample processing as its arcade counterpart, but was several times the cost of a Super NES,['but']</t>
  </si>
  <si>
    <t xml:space="preserve"> The Sega CD (the Mega CD outside North America) hardware upgrade to the Mega Drive (Genesis in the US) offered multiple PCM channels, but they were often passed over instead to use its capabilities with the CD-ROM itself,['but', 'instead']</t>
  </si>
  <si>
    <t xml:space="preserve"> Partly because of the difference in frame rates of PAL broadcast equipment, many titles released were never redesigned to play appropriately and ran much slower than had been intended, or were never released,['because']</t>
  </si>
  <si>
    <t xml:space="preserve"> This divergence would be lessened as the fifth generation of home consoles launched globally, and as Commodore began to take a back seat to general purpose PCs and Macs for developing and gaming,['as']</t>
  </si>
  <si>
    <t xml:space="preserve">
Though the Mega CD/Sega CD, and to a greater extent the PC Engine in Japan, would give gamers a preview of the direction video game music would take in streaming music, the use of both sampled and sequenced music continues in game consoles even today,['though']</t>
  </si>
  <si>
    <t xml:space="preserve"> Many Square titles continued to use sequenced music, such as Final Fantasy VII, Legend of Mana, and Final Fantasy Tactics,['as']</t>
  </si>
  <si>
    <t xml:space="preserve"> In 1996, the Nintendo 64, still using a solid state cartridge, actually supported an integrated and scalable sound system that was potentially capable of 100 channels of PCM, and an improved sample rate of 48 kHz,['still', 'actually']</t>
  </si>
  <si>
    <t xml:space="preserve"> Games for the N64, because of the cost of the solid state memory, typically had samples of lesser quality than the other two however, and music tended to be simpler in construct,['because']</t>
  </si>
  <si>
    <t xml:space="preserve"> While sampled sound could be achieved on the PC speaker using pulse width modulation, doing so required a significant proportion of the available processor power, rendering its use in games rare,['while']</t>
  </si>
  <si>
    <t xml:space="preserve">
With the increase of x86 PCs in the market, there was a vacuum in sound performance in home computing that expansion cards attempted to fill,['that']</t>
  </si>
  <si>
    <t xml:space="preserve"> This made it the first choice for game developers to produce upon, but its higher cost as an end-user solution made it prohibitive,['as', 'but']</t>
  </si>
  <si>
    <t xml:space="preserve">
The AdLib card was usurped in 1989 by Creative's Sound Blaster, which used the same Yamaha FM chip in the AdLib, for compatibility, but also added 8-bit 22,['also', 'but']</t>
  </si>
  <si>
    <t xml:space="preserve"> As an affordable end-user product, the Sound Blaster constituted the core sound technology of the early 1990s; a combination of a simple FM engine that supported MIDI, and a DAC engine of one or more streams,['as']</t>
  </si>
  <si>
    <t xml:space="preserve"> As general purpose PCs using x86 became more ubiquitous than the other PC platforms, developers drew their focus towards that platform,['as']</t>
  </si>
  <si>
    <t xml:space="preserve"> The comparative quality of the samples spurred similar offerings from Soundblaster, but costs for both products were still high,['still', 'but']</t>
  </si>
  <si>
    <t xml:space="preserve">
Unlike the standards of Amiga or Atari, a PC using x86 even then could be using a broad mix of hardware,['even then']</t>
  </si>
  <si>
    <t xml:space="preserve"> Developers increasingly used MIDI sequences: instead of writing soundtrack data for each type of soundcard, they generally wrote a fully featured data set for the Roland application that would be compatible with lesser featured equipment so long as it had a MIDI controller to run the sequence,['instead']</t>
  </si>
  <si>
    <t xml:space="preserve"> Some tied into the Yamaha FM chip to simulate instruments, some daughterboards of samples had very different sound qualities; meaning that no single sequence performance would be accurate to every other General MIDI device,['that']</t>
  </si>
  <si>
    <t xml:space="preserve"> Music could be produced freely with any kind and number of instruments, allowing developers to simply record one track to be played back during the game,['simply']</t>
  </si>
  <si>
    <t xml:space="preserve">
In fourth generation home video games and PCs this was limited to playing a Mixed Mode CD audio track from a CD while the game was in play (such as Sonic CD),['while']</t>
  </si>
  <si>
    <t xml:space="preserve"> The Ys soundtracks, particularly Ys I &amp; II (1989), are still regarded as some of the most influential video game music ever composed,['still', 'as']</t>
  </si>
  <si>
    <t xml:space="preserve"> Optical drive technology was still limited in spindle speed, so playing an audio track from the game CD meant that the system could not access data again until it stopped the track from playing,['still', 'that']</t>
  </si>
  <si>
    <t xml:space="preserve"> Looping, the most common form of game music, was also problem as when the laser reached the end of a track, it had to move itself back to the beginning to start reading again causing an audible gap in playback,['also']</t>
  </si>
  <si>
    <t xml:space="preserve"> This would cut back on memory used for music on the CD, allowed for much lower latency and seek time when finding and starting to play music, and also allowed for much smoother looping due to being able to buffer the data,['also']</t>
  </si>
  <si>
    <t xml:space="preserve"> As computing power increased, this load became minimal, and in some cases dedicated chips in a computer (such as a sound card) would actually handle all the decompressing,['actually', 'as']</t>
  </si>
  <si>
    <t xml:space="preserve">
Fifth generation home console systems also developed specialised streaming formats and containers for compressed audio playback,['also']</t>
  </si>
  <si>
    <t xml:space="preserve"> Using a compressed stream allowed game designers to play back streamed music and still be able to access other data on the disc without interruption of the music, at the cost of CPU power used to render the audio stream,['still']</t>
  </si>
  <si>
    <t xml:space="preserve">
Some games, such as the Wipeout series, continued to use full Mixed Mode CD audio for their soundtracks,['as']</t>
  </si>
  <si>
    <t xml:space="preserve">
An alternate approach, as with the TMNT arcade, was to take pre-existing music not written exclusively for the game and use it in the game,['as']</t>
  </si>
  <si>
    <t xml:space="preserve"> It is common for X-games sports-based video games to come with some popular artists recent releases (SSX, Tony Hawk, Initial D), as well as any game with heavy cultural demographic theme that has tie-in to music (Need For Speed: Underground, Gran Turismo, and Grand Theft Auto),['as well']</t>
  </si>
  <si>
    <t xml:space="preserve"> Sometimes a hybrid of the two are used, such as in Dance Dance Revolution,['as']</t>
  </si>
  <si>
    <t xml:space="preserve">
As processing power increased dramatically in the 6th generation of home consoles, it became possible to apply special effects in realtime to streamed audio,['as']</t>
  </si>
  <si>
    <t xml:space="preserve"> In SSX, a recent video game series, if a snowboarder takes to the air after jumping from a ramp, the music softens or muffles a bit, and the ambient noise of wind and air blowing becomes louder to emphasize being airborne,['if']</t>
  </si>
  <si>
    <t xml:space="preserve"> Stealth-based games will sometimes rely on such music, either by handling streams differently, or dynamically changing the composition of a sequenced soundtrack,['either', '(E|e)(ither).+?(or)']</t>
  </si>
  <si>
    <t xml:space="preserve"> Some PC games, such as Quake, play music from the CD while retrieving game data exclusively from the hard disk, thereby allowing the game CD to be swapped for any music CD,['while', 'as']</t>
  </si>
  <si>
    <t xml:space="preserve">
Some PlayStation games supported this by swapping the game CD with a music CD, although when the game needed data, players had to swap the CDs again,['although']</t>
  </si>
  <si>
    <t xml:space="preserve"> The Wii is also able to play custom soundtracks if it is enabled by the game (Excite Truck, Endless Ocean),['if', 'also']</t>
  </si>
  <si>
    <t xml:space="preserve"> MLB 08: The Show, released in 2008, has a My MLB sound track feature which allows the user to play music tracks of their choice saved on the hard drive of their PS3, rather than the preprogrammed tracks incorporated into the game by the developer,['rather than']</t>
  </si>
  <si>
    <t xml:space="preserve"> An update to Wipeout HD, released on the PlayStation Network, was made to also incorporate this feature,['also']</t>
  </si>
  <si>
    <t xml:space="preserve">
Games in the Grand Theft Auto series have supported custom soundtracks, using them as a separate in-game radio station,['as']</t>
  </si>
  <si>
    <t xml:space="preserve">                        
                                               Battle for Wesnoth (2005) - fanfare music                                           
                                               An example of fanfare music in video games, also from The Battle for Wesnoth (2005),['also']</t>
  </si>
  <si>
    <t xml:space="preserve"> While powerful and flexible, none of these features represent any major change in how game music is made from the last generation of console systems,['while']</t>
  </si>
  <si>
    <t xml:space="preserve"> More likely, changes in video game music creation will have very little to do with technology and more to do with other factors of game development as a business whole,['as']</t>
  </si>
  <si>
    <t xml:space="preserve"> As sales of video game music diverged from the game itself in the West (compared to Japan where game music CDs had been selling for years), business elements also wield a new level of influence,['also', 'as']</t>
  </si>
  <si>
    <t xml:space="preserve"> Music from outside the game developer's immediate employment, such as music composers and pop artists, have been contracted to produce game music just as they would for a theatrical movie,['as', 'just as']</t>
  </si>
  <si>
    <t xml:space="preserve"> Many other factors have growing influence, such as editing for content, politics on some level of the development, and executive input,['as']</t>
  </si>
  <si>
    <t xml:space="preserve"> This means that if the music of a game is not impactful enough, the game may not sell well, regardless of how extraordinary the gameplay itself is,['if', 'that', 'regardless']</t>
  </si>
  <si>
    <t xml:space="preserve"> A few of which include a faster paced tempo, a higher treble line, as well as a more powerful bass,['as well']</t>
  </si>
  <si>
    <t xml:space="preserve"> Since action games are based on quick thinking and spontaneous reactions, the result is more exciting gameplay,['since']</t>
  </si>
  <si>
    <t xml:space="preserve"> The purpose of music in such games is to enhance the experience, calm the player, or simply serve as a catchy tune,['as', 'simply']</t>
  </si>
  <si>
    <t xml:space="preserve"> While music doesn't play in the background of our real lives, the music is composed in such a way that is still reminiscent of whatever scenery is portrayed in the game,['while', 'still', 'that is']</t>
  </si>
  <si>
    <t xml:space="preserve">
As video game music sets the mood for the background of video games, sound effects are the ones to amplify the actions within the game, therefore, making it a vital part of video game music,['as', 'therefore']</t>
  </si>
  <si>
    <t xml:space="preserve"> Sound effects help make a virtual scene, a reality by helping the player respond to the natural sounds he or she would hear if it were in real life,['if']</t>
  </si>
  <si>
    <t xml:space="preserve"> Usually, video games with great audio do better in the market due how well it engages the player while they play and encourage them to continue to game more,['while']</t>
  </si>
  <si>
    <t xml:space="preserve"> The more sound effects the creators put, the more successful the game will be,['(T|t)(he more).+?(the more)']</t>
  </si>
  <si>
    <t xml:space="preserve">
Sound effects have the power to manipulate the environment for the player in an almost tangible way where they believe they are actually in the game,['actually']</t>
  </si>
  <si>
    <t xml:space="preserve"> These are essentials in making it more realistic, since each little sound effect helps create a more realism within virtuality,['since']</t>
  </si>
  <si>
    <t xml:space="preserve"> As the speed of the aliens approaching the player begin to increase, so did the speed of the music it played as well,['as', 'as well']</t>
  </si>
  <si>
    <t xml:space="preserve"> As technology has intelligently skyrocketed, it has taken sound effects into a whole new dimension making video games more addicting as ever,['as']</t>
  </si>
  <si>
    <t xml:space="preserve">
Along with sound effects in video game music, soundtracks as well play a huge part in manipulating the mood, heightening the player's emotions, and making the virtual world more present within the game,['as', 'as well']</t>
  </si>
  <si>
    <t xml:space="preserve"> However, this study shows how video game soundtracks also have the power to not only help the gamer focus on playing the video game but also collect their thoughts and help with their cognitive skills,['also', 'but', 'not only']</t>
  </si>
  <si>
    <t xml:space="preserve"> After this study was published by Jiulin Zhang and Xiaoqing Fu from the School of Psychology at Southwest University in China, many video game designers began to give importance to the soundtracks that were playing in video games as a marketing strategy to increase the amount of sales that could be done if people begin to realize the direct link between video game music soundtracks and immersion,['if']</t>
  </si>
  <si>
    <t xml:space="preserve"> Since video game music soundtracks have the power to raise cognitive power, its importance in getting gamers to be addicted to the newest games that are being released have heightened as well,['since', 'as well']</t>
  </si>
  <si>
    <t xml:space="preserve"> These soundtracks can not only create a more vivid and exhilarating gaming experience, but they can also help the mind in other ways by raising cognitive motor skills,['also', 'but', 'not only']</t>
  </si>
  <si>
    <t xml:space="preserve"> While a game may be able to get by without music or dialogue, one without sound effects will be very disappointing,['while']</t>
  </si>
  <si>
    <t xml:space="preserve">  Video game music is meant to have a memorable effect, such as Super Mario Land from 1989 on the GameBoy,['as']</t>
  </si>
  <si>
    <t xml:space="preserve"> Practically everyone knows the classic Mario background music because the tune is catchy and memorable, bring gamers to keep coming and buying the newest edition of Mario games for nostalgia reasons,['because']</t>
  </si>
  <si>
    <t xml:space="preserve"> Despite the common knowledge of video game composers and their importance on video games, they still have a major impact on video games,['still']</t>
  </si>
  <si>
    <t xml:space="preserve"> In arcades, it was the music that first attracted people towards the games, enticing people to play,['first']</t>
  </si>
  <si>
    <t xml:space="preserve"> (August 2014) (Learn how and when to remove this template message)
Many games for the Nintendo Entertainment System and other early game consoles feature a similar style of musical composition that is sometimes described as the video game genre",['that is', 'as']</t>
  </si>
  <si>
    <t xml:space="preserve"> The genre's compositional elements largely developed due to technological restraints, while also being influenced by electronic music bands, particularly Yellow Magic Orchestra (YMO), who were popular during the late 1970s to 1980s,['while', 'also']</t>
  </si>
  <si>
    <t xml:space="preserve">
Although the tones featured in NES music can be thought of emulating a traditional four-piece rock band (triangle wave used as a bass, two pulse waves analogous to two guitars, and a white noise channel used for drums), composers would often go out of their way to compose complex and rapid sequences of notes, in part due to the restrictions mentioned above,['although', 'as']</t>
  </si>
  <si>
    <t xml:space="preserve"> This is similar to music composition during the Baroque period, when composers, particularly when creating solo pieces, focused on musical embellishments to compensate for instruments such as the harpsichord that do not allow for expressive dynamics,['as']</t>
  </si>
  <si>
    <t xml:space="preserve"> For the same reason, many early compositions also feature a distinct jazz influence,['also']</t>
  </si>
  <si>
    <t xml:space="preserve"> These would overlap with later influences from heavy metal and j-pop music, resulting in an equally distinct compositional style in the 16-bit era,['equally']</t>
  </si>
  <si>
    <t xml:space="preserve">
In an unrelated but parallel course in the European and North American developer scene, similar limitations were driving the musical style of home computer games,['but']</t>
  </si>
  <si>
    <t xml:space="preserve"> Module file format music, particularly MOD, used similar techniques but was more heavily influenced from the electronic music scene as it developed, and resulted in another very distinct subgenre,['more + [a-z]*ly', 'but']</t>
  </si>
  <si>
    <t xml:space="preserve"> Demos and the developing demoscene played a big part in the early years, and still influence video game music today,['still']</t>
  </si>
  <si>
    <t xml:space="preserve">
As technological limitations gradually lifted, composers were given more freedom and with the advent of CD-ROM pre-recorded soundtracks came to dominate, resulting in a noticeable shift in composition and voicing style,['as']</t>
  </si>
  <si>
    <t xml:space="preserve"> Since the audio was not reliant on a sound-card's synthesis, CD-ROM technology ensured that composers and sound designers could know what audio would sound like on most consumer configurations and could also record sound effects, live instruments, vocals, and in-game dialogue,['since', 'that', 'also']</t>
  </si>
  <si>
    <t xml:space="preserve">
As the divisions between movies and video games has blurred, so have divisions between film scores and video game scores,['as']</t>
  </si>
  <si>
    <t xml:space="preserve">
Selling video game soundtracks separately as CDs has become increasingly popular in the industry,['as']</t>
  </si>
  <si>
    <t xml:space="preserve"> Interpretive albums, remixes, and live performance albums were also common variations to original soundtracks (OSTs),['also']</t>
  </si>
  <si>
    <t xml:space="preserve"> Therefore, interested non-Japanese gamers had to import the soundtracks and/or sheet music books through on or offline firms specifically dedicated to video game soundtrack imports,['therefore']</t>
  </si>
  <si>
    <t xml:space="preserve"> This has been somewhat less of an issue more recently as domestic publishers of anime and video games have been producing western equivalent versions of the OSTs for sale in UK and US, though these are often for more popular titles,['more + [a-z]*ly', 'though']</t>
  </si>
  <si>
    <t xml:space="preserve"> Commonly, games are being used to promote and sell licensed music, rather than just original score, and recording artists are being used to market and sell games,['rather than']</t>
  </si>
  <si>
    <t xml:space="preserve"> Some game soundtracks have become so popular they have reached platinum status, such as NBA Live 2003,['as']</t>
  </si>
  <si>
    <t xml:space="preserve"> In 1991, he also formed a series called Orchestral Game Music Concerts, notable for featuring other talented game composers such as Yoko Kanno (Nobunaga's Ambition, Romance of the Three Kingdoms, Uncharted Waters), Nobuo Uematsu (Final Fantasy), Keiichi Suzuki (Mother/Earthbound), and Kentaro Haneda (Wizardry),['also', 'as']</t>
  </si>
  <si>
    <t xml:space="preserve"> On August 20, 2003, music written for video games such as Final Fantasy and The Legend of Zelda was performed for the first time outside Japan, by the Czech National Symphony Orchestra in a Symphonic Game Music Concert in Leipzig, Germany at the Gewandhaus concert hall,['as']</t>
  </si>
  <si>
    <t xml:space="preserve"> Nobuo Uematsu has also performed a variety of Final Fantasy compositions live with his rock band, The Black Mages,['also']</t>
  </si>
  <si>
    <t xml:space="preserve">
On July 6, 2005, the Los Angeles Philharmonic Orchestra also held a Video Games Live concert at the Hollywood Bowl, an event founded by video game music composers Tommy Tallarico and Jack Wall,['also']</t>
  </si>
  <si>
    <t xml:space="preserve"> It also incorporated real-time video feeds that were in sync with the music, as well as laser and light special effects,['also', 'as', 'as well']</t>
  </si>
  <si>
    <t xml:space="preserve"> Media outside the video game industry, such as NPR and The New York Times, have covered their subsequent world tours,['as']</t>
  </si>
  <si>
    <t xml:space="preserve"> Whilst Eminence had performed video game music as part of their concerts since their inception, the 2007 concert marked the first time ever that the entire setlist was pieces from video games,['that', 'as']</t>
  </si>
  <si>
    <t xml:space="preserve"> Former YMO member Haruomi Hosono also released a 1984 album produced entirely from Namco arcade game samples entitled Video Game Music, an early example of a chiptune record and the first video game music album,['also']</t>
  </si>
  <si>
    <t xml:space="preserve"> Other post-secondary schools have more games-focused programs, such as DigiPen Institute of Technology, Columbia College Chicago, and Academy of Art University, who all offer programs in Music and Sound Design,['as']</t>
  </si>
  <si>
    <t xml:space="preserve">
More informal institutions, like the training seminars at GameSoundCon also feature classes in how to compose video game music,['also']</t>
  </si>
  <si>
    <t xml:space="preserve">
Extracurricular organizations devoted to the performance of video game music have also been implemented in tandem with these new curriculum programs,['also']</t>
  </si>
  <si>
    <t xml:space="preserve"> The group was founded by Kamp, Summers and Sweeney in August 2011, who have also edited a collection of essays based around the study of game sound entitled Ludomusicology: Approaches to Video Game Music, published in July 2016,['also']</t>
  </si>
  <si>
    <t xml:space="preserve"> Whereas Kamp, Summers and Sweeney have a background in musicology, Fritsch's background is in performance studies,['whereas']</t>
  </si>
  <si>
    <t xml:space="preserve"> As the market has expanded, so have the types of jobs in game music,['as']</t>
  </si>
  <si>
    <t xml:space="preserve"> Most bigger budget games such as Call of Duty, Mass Effect, Ghost Recon, or Lost Planet hire composers in this fashion,['as']</t>
  </si>
  <si>
    <t xml:space="preserve"> Original score and soundtrack may require the hiring of a Music Director, who will help create the game music as well as help book the resources needed for performing and recording the music,['as', 'as well']</t>
  </si>
  <si>
    <t xml:space="preserve"> Game composers, particularly for smaller games, are likely to provide other services such as sound design (76% of game composers also do some sound design), integration (47% of game composers also integrate their music into audio middleware), or even computer coding or scripting (15%),['also', 'as']</t>
  </si>
  <si>
    <t xml:space="preserve">
With the rising use of licensed popular music in video games, job opportunities in game music has also come to include the role of a music supervisor,['also']</t>
  </si>
  <si>
    <t xml:space="preserve"> A music supervisor is needed to not only help select music that will suit the game, but to also ensure the music is fully licensed in order to avoid lawsuits or conflicts,['in order to', 'also', 'but', 'not only']</t>
  </si>
  <si>
    <t xml:space="preserve"> Music supervisors may also help negotiate payment, which for artists and songwriters is often a one-time buy out fee, because games do not generate music royalties when they are sold,['also', 'because']</t>
  </si>
  <si>
    <t xml:space="preserve"> A growing trend is to contract artists to write original songs for games, to add to their value and exclusivity, and once again supervisors can be a part of that process,['once again']</t>
  </si>
  <si>
    <t xml:space="preserve">
Since the mid-2000s, video game music has been recognized in a number of award shows, though some categories have been short-lived,['though']</t>
  </si>
  <si>
    <t xml:space="preserve"> The song won for its placement on Christopher Tinβ€™s album Calling All Dawns, but had been used in the game six years prior,['but']</t>
  </si>
  <si>
    <t xml:space="preserve">
In 2012, the Grammy Awards included video game music as part of its Visual Media Awards, expanding the category to include Motion, Television, Video Game Music, or Other Visual Media,['as']</t>
  </si>
  <si>
    <t xml:space="preserve">
Fans also make their own song remixes and compilations, and have built online remixing communities through the ease of internet distribution,['also']</t>
  </si>
  <si>
    <t xml:space="preserve">
Japanese dΕjin music scene is notable for producing albums of arranged videogame music which derived from popular retro franchises such as Mega Man, Chrono Trigger or Final Fantasy, from dΕjin games, such as Touhou Project, studio Key visual novels and When They Cry series, from popular franchises on Comiket, such as Type-Moon Fate series or Kantai Collection,['as']</t>
  </si>
  <si>
    <t xml:space="preserve"> Video game addiction may present itself as compulsive gaming, social isolation, mood swings, diminished imagination, and hyper-focus on in-game achievements, to the exclusion of other events in life,['as']</t>
  </si>
  <si>
    <t xml:space="preserve">
In May 2013, the American Psychiatric Association (APA) declined to include video game addiction in the 5th edition of the Diagnostic and Statistical Manual of Mental Disorders, concluding that there was insufficient evidence to include it as an official mental disorder,['that']</t>
  </si>
  <si>
    <t xml:space="preserve">
While Internet gaming disorder is proposed as a disorder, it's unclear how much this disorder is caused by the gaming activity itself, or whether it is to some extent an effect of other disorders,['while', 'as']</t>
  </si>
  <si>
    <t xml:space="preserve"> For example, while some research has linked violent video games with increased aggressive behavior other research has failed to find evidence for such links,['while', 'for example']</t>
  </si>
  <si>
    <t xml:space="preserve"> The anticipation of such rewards can create a neurological reaction that releases dopamine into the body, so that once the reward is obtained, the person will remember it as a pleasurable feeling,['so', 'so that']</t>
  </si>
  <si>
    <t xml:space="preserve"> In reference to gamers, such as one suicide in China, the head of one software association stated, In the hypothetical world created by such games, they become confident and gain satisfaction, which they cannot get in the real world",['as']</t>
  </si>
  <si>
    <t xml:space="preserve">
Ferguson, Coulson and Barnett in a meta-analytic review of the research, concluded that the evidence suggests that video game addiction arises out of other mental health problems, rather than causing them,['that', 'rather than']</t>
  </si>
  <si>
    <t xml:space="preserve"> According to lead investigator Richard Ryan, they believe that players play for more reasons than fun alone,['that']</t>
  </si>
  <si>
    <t xml:space="preserve"> Ryan, a motivational psychologist at Rochester, says that many video games satisfy basic psychological needs, and players often continue to play because of rewards, freedom, and a connection to other players,['that', 'because']</t>
  </si>
  <si>
    <t xml:space="preserve"> Two or more children see her each week because of excessive computer and video game play, and she treats their problems as she would any addiction,['because', 'as']</t>
  </si>
  <si>
    <t xml:space="preserve"> Video game addiction is a broader concept than internet gaming addiction, but most video game addiction is associated with Internet gaming,['but']</t>
  </si>
  <si>
    <t xml:space="preserve"> Because of the distinguishing features and increased risks of clinically significant problems associated with gaming in particular, the Workgroup recommended the inclusion of only internet gaming disorder in Section 3 of the DSM-5,['because']</t>
  </si>
  <si>
    <t xml:space="preserve">
APA has developed 9 criteria for characterizing the proposed Internet gaming disorder:
One of the most commonly used instruments for the measurement of addiction, the PVP Questionnaire (Problem Video Game Playing Questionnaire), was presented as a quantitative measure, not as a diagnostic tool,['most + [a-z]*ly']</t>
  </si>
  <si>
    <t xml:space="preserve"> But, APA's 9 criteria for diagnosing Internet gaming disorder were made by taking point of departure in 8 different diagnostic/measuring tools proposed in other studies,['but']</t>
  </si>
  <si>
    <t xml:space="preserve"> A group of 26 scholars wrote an open letter to the WHO, suggesting that the proposed diagnostic categories lacked scientific merit and were likely to do more harm than good,['that']</t>
  </si>
  <si>
    <t xml:space="preserve"> A report, prepared by mental health experts at Oxford University, Johns Hopkins University, Stockholm University and the University of Sydney, sponsored by The Association for UK Interactive Entertainment, and supported by 22 video game industry trade organizations including the Entertainment Software Association of the United States and Interactive Software Federation of Europe, asserts that while there may be potential addiction associated with video gaming, it is premature to consider it a disorder without further study, given the stigmatization that video games are perceived as, and request WHO use caution when finalizing the ICD draft,['while', 'that', 'further']</t>
  </si>
  <si>
    <t xml:space="preserve"> Vladimir Poznyak, the coordinator for the WHO Department of Mental Health and Substance Abuse, defended the addition of gaming disorder, believing the backlash against the addition as a moral panic as they chose a very narrow definition that defines only the most extreme cases of gaming disorder,['against']</t>
  </si>
  <si>
    <t xml:space="preserve"> Poznyak asserts that several medical professionals consulting on the ICD-11 did believe gaming disorder to be real, and by including it in the ICD-11, there can now be earnest efforts to define its causes and symptoms betters and methods to deal with it, and now include the video game industry within the conversation to help reduce the effects of video games on public health,['that']</t>
  </si>
  <si>
    <t xml:space="preserve">
As a growing concern of video game addiction the use of psychopharmacology, psychotherapy, twelve-step programs, and use of continuing developing treatment enhancements have proven to show signs of the decrease the side effect of the addiction of video games,['as']</t>
  </si>
  <si>
    <t xml:space="preserve">[
Some countries, such as South Korea, China, the Netherlands, Canada, and the United States, have responded to the perceived threat of video game addiction by opening treatment centers,['as']</t>
  </si>
  <si>
    <t xml:space="preserve"> Along with a number of programs designed to help those struggling with addiction, Game Quitters also advocates following a 90-day-detox from gaming, providing free support through an active online forum allowing users to share their journey into overcoming video game addiction,['also']</t>
  </si>
  <si>
    <t xml:space="preserve"> Most of the addiction β€boot campsβ€ in China are actually illegal treatment centers, but have remained popular despite growing controversy over their practices,['actually', 'but']</t>
  </si>
  <si>
    <t xml:space="preserve"> Keith Bakker, founder and former head of the clinic, has stated that 90% of the young people who seek treatment for compulsive computer gaming are not addicted,['that']</t>
  </si>
  <si>
    <t xml:space="preserve">
The National Health Service is opening a treatment centre, run by the Central and North West London NHS foundation trust, that will initially focus on gaming disorder but plans to expand to cover other internet-based addictions,['but']</t>
  </si>
  <si>
    <t xml:space="preserve">
The Cabin Chiang Mai is a rehabilitation clinic facility in Chiang Mai that offers treatment services for a wide range of addictions such as alcohol, drug and more recently gaming addiction,['more + [a-z]*ly', 'as']</t>
  </si>
  <si>
    <t xml:space="preserve">
A report by the Council on Science and Public Health to the AMA cited a 2005 Entertainment Software Association survey of computer game players and noted that players of MMORPGs were more likely to play for more than two hours per day than other gamers,['that']</t>
  </si>
  <si>
    <t xml:space="preserve">
In a 2005 Tom's Games interview, Maressa Orzack estimated that 40% of the players of World of Warcraft (an MMORPG) were addicted, but she did not indicate a source for the estimate,['that', 'but']</t>
  </si>
  <si>
    <t xml:space="preserve">
A 2006 lecture reported by the BBC indicated that 12% of polled online gamers reported at least some addictive behaviours,['that']</t>
  </si>
  <si>
    <t xml:space="preserve"> The lecturer, Professor Mark Griffiths of Nottingham Trent University, stated in another BBC interview that addicts are few and far between",['that']</t>
  </si>
  <si>
    <t xml:space="preserve"> Further, the average play time varied by age and gender, from eight hours per week (responses from teen girls) to 14 hours per week (responses by teen boys),['further']</t>
  </si>
  <si>
    <t xml:space="preserve"> However, the study was further criticized in eLetters to the same journal for failing to use well-validated measures of attention problems or control for other important variables,['further']</t>
  </si>
  <si>
    <t xml:space="preserve"> Also, a study in Pediatrics found problematic gaming behaviors to be far less common, about 4%, and concluded that such problems were the result of underlying mental health problems rather than anything unique to gaming,['that', 'also', 'rather than']</t>
  </si>
  <si>
    <t xml:space="preserve">
Writing in the Review of General Psychology's special issue on video games, Barnett and Coulson expressed concern that much of the debate on the issue of addiction may be a knee jerk response stimulated by poor understanding of games and game players,['that']</t>
  </si>
  <si>
    <t xml:space="preserve"> Such issues may lead both society and scholars to exaggerate the prevalence and nature of problematic gaming, and over-focus on games specifically while ignoring underlying mental health issues,['while']</t>
  </si>
  <si>
    <t xml:space="preserve">
Other scholars have cautioned that comparing the symptoms of problematic gaming with problematic gambling is flawed, and that such comparisons may introduce research artifacts and artificially inflate prevalence estimates,['that']</t>
  </si>
  <si>
    <t xml:space="preserve"> For instance, Richard Wood has observed that behaviors which are problematic in regards to gambling may not be as problematic when put into the context of other behaviors that are rewarding such as gaming,['that', 'for instance']</t>
  </si>
  <si>
    <t xml:space="preserve"> Similarly, Barnett and Coulson have cautioned that discussions of problematic gaming have moved forward prematurely without proper understanding of the symptoms, proper assessment and consequences,['that']</t>
  </si>
  <si>
    <t xml:space="preserve">
Some scholars suggest that psycho-social dependence may revolve around the intermittent reinforcements in the game and the need to belong,['that']</t>
  </si>
  <si>
    <t xml:space="preserve">
Many[who?] describe video game addiction to be a global mental health problem and that gamers who gain characteristics of addiction show decreased functioning in school, social, family, occupational and social domains of their lives in addition to their social lives,['that']</t>
  </si>
  <si>
    <t xml:space="preserve"> Griffiths, which dived deeper into the source of gaming addiction, one interviewer described gaming as a method of stress relief,['as']</t>
  </si>
  <si>
    <t xml:space="preserve"> Another person described gaming as a medicine it was a medicine for me",['as']</t>
  </si>
  <si>
    <t xml:space="preserve">
In July 2018, a study published by LSU's Pennington Biomedical Research Center shows that some video games can decrease or control obesity, lower the blood pressure and cholesterol in children if followed with proper coaching and a step tracker,['if', 'that']</t>
  </si>
  <si>
    <t xml:space="preserve">
Though the study on the topic of gaming addiction is growing, the research is still young, and is therefore conducive to critique,['still', 'therefore', 'though']</t>
  </si>
  <si>
    <t xml:space="preserve"> Many rely on self-surveys from University students and also lack time frames making it difficult to study the impact, if any, of addiction on a long term scale,['also']</t>
  </si>
  <si>
    <t xml:space="preserve"> Other concerns also address the definition of addiction and how to measure it, questioning whether or not time is a proper unit to determine how addicted someone is to gaming,['also']</t>
  </si>
  <si>
    <t xml:space="preserve"> A 2014 study done by Brunborg, Mentzoni and Froyland found that video game addiction does have a correlation with negative outcomes, such as depression,['that', 'as']</t>
  </si>
  <si>
    <t xml:space="preserve"> However, as stated in the article, the link between time spent on gaming and the same outcomes were found to be weaker than the former, showing that time may not be the only factor in gaming addiction,['as']</t>
  </si>
  <si>
    <t xml:space="preserve">
Though the critiques are present, studies on this topic are still relatively young and growing and there is much to still be explored in this realm,['still', 'though']</t>
  </si>
  <si>
    <t xml:space="preserve">
The study shows that people with gaming addiction are more exposed to all the tested health factors than the other groups,['that']</t>
  </si>
  <si>
    <t xml:space="preserve">
Press reports have noted that some Finnish Defence Forces conscripts were not mature enough to meet the demands of military life and were required to interrupt or postpone military service for a year,['that']</t>
  </si>
  <si>
    <t xml:space="preserve">
In a July 2007 article, Perth, Western Australia, parents stated that their 15-year-old son had abandoned all other activities to play RuneScape, a popular MMORPG,['that']</t>
  </si>
  <si>
    <t xml:space="preserve">
In an April 2008 article, The Daily Telegraph reported that surveys of 391 players of Asheron's Call showed that 3% of the respondents suffered from agitation when they were unable to play, or missed sleep or meals to play,['that']</t>
  </si>
  <si>
    <t xml:space="preserve"> The article reports that University of Bolton lead researcher John Charlton stated, Our research supports the idea that people who are heavily involved in game playing may be nearer to autistic spectrum disorders than people who have no interest in gaming",['that']</t>
  </si>
  <si>
    <t xml:space="preserve">
According to ABC News, parents have many concerns about their children playing video games, such as:
Other concerns are addiction, safety concerns and violence, aggression and misbehavior,['as']</t>
  </si>
  <si>
    <t xml:space="preserve"> In 2006, it relaxed the rule so only citizens under the age of 18 would face the limitations,['so']</t>
  </si>
  <si>
    <t xml:space="preserve">
In 2011, the South Korean government implemented a law, known as the Shutdown Law or the Cinderella Law, which prohibits children under the age of 16 from playing online video games between the hours of 12 am to 6 am,['as']</t>
  </si>
  <si>
    <t xml:space="preserve"> However, as of 2014, the law was amended and now children under the age of 16 can play after midnight if they have permission from their parents,['if', 'as']</t>
  </si>
  <si>
    <t xml:space="preserve">
Still, there have been at least few deaths caused directly by exhaustion from playing games for excessive periods of time,['still']</t>
  </si>
  <si>
    <t xml:space="preserve"> Some brutal murders are sometimes also believed to be caused by violent video games, but no evidence has been found to confirm this,['also', 'but']</t>
  </si>
  <si>
    <t xml:space="preserve"> Zhang died in Jinzhou after playing online games persistently during the week-long Lunar New Year holiday as a result of a heart attack, brought on by a lack of physical activity,['as a result', 'as']</t>
  </si>
  <si>
    <t xml:space="preserve"> During the same year, reports indicated that a 30-year-old man died in Guangzhou after playing video games continuously for three days,['that']</t>
  </si>
  <si>
    <t xml:space="preserve">
The suicide of a young Chinese boy in the Tianjin municipality has highlighted once more the growing dangers of game addiction, when those responsible do not understand or notice the risks of unhealthy play,['once more']</t>
  </si>
  <si>
    <t xml:space="preserve"> The suicide notes were written through the eyes of a gaming character, so reports the China Daily, and stated that he hoped to meet three gaming friends in the afterlife,['that']</t>
  </si>
  <si>
    <t xml:space="preserve">
In 2012, two males in Taiwan died while playing computer games,['while']</t>
  </si>
  <si>
    <t xml:space="preserve">
An Independent Online article reported in 2007 that police arrested a 13-year-old boy accused of murdering and robbing an 81-year-old woman,['that']</t>
  </si>
  <si>
    <t xml:space="preserve"> A local policeman was quoted as saying that the boy ,False</t>
  </si>
  <si>
    <t xml:space="preserve">,False
,False</t>
  </si>
  <si>
    <t xml:space="preserve">confessed that he needed money to play online games and decided to kill and ro,['that']</t>
  </si>
  <si>
    <t xml:space="preserve"> The article further related a police report that the murder by strangling netted the thief 100,000 Vietnamese Δ‘α»“ng (US$6,['that', 'further']</t>
  </si>
  <si>
    <t xml:space="preserve">
In November 2001, Shawn Woolley committed suicide; it has been inferred that his death was related to the popular computer game EverQuest,['that']</t>
  </si>
  <si>
    <t xml:space="preserve"> In a sentencing hearing after the teen was found guilty of aggravated murder, the judge said, I firmly believe that Daniel Petric had no idea at the time he hatched this plot that if he killed his parents they would be dead forever",['if', 'that']</t>
  </si>
  <si>
    <t xml:space="preserve">
A New Mexico woman named Rebecca Colleen Christie was convicted of second degree murder and child abandonment, and sentenced to 25 years in prison, for allowing her 3 and a half-year-old daughter to die of malnutrition and dehydration while occupied with chatting and playing World of Warcraft online,['while']</t>
  </si>
  <si>
    <t xml:space="preserve">Types of democracy refers to kinds of governments or social structures which allow people to participate equally, either directly or indirectly,['either', 'equally', '(E|e)(ither).+?(or)']</t>
  </si>
  <si>
    <t xml:space="preserve">An industrial democracy is an arrangement which involves workers making decisions, sharing responsibility and authority in the workplace (see also workplace),['also']</t>
  </si>
  <si>
    <t xml:space="preserve">A demarchy has people randomly selected from the citizenry through sortition to either act as general governmental representatives or to make decisions in specific areas of governance (defense, environment, etc),['either', '(E|e)(ither).+?(or)']</t>
  </si>
  <si>
    <t xml:space="preserve">A non-partisan democracy is system of representative government or organization such that universal and periodic elections (by secret ballot) take place without reference to political parties,['that', 'such that']</t>
  </si>
  <si>
    <t xml:space="preserve">An organic or authoritarian democracy is a democracy where the ruler holds a considerable amount of power, but their rule benefits the people,['but']</t>
  </si>
  <si>
    <t xml:space="preserve"> The term was first used by supporters of Bonapartism,['first']</t>
  </si>
  <si>
    <t xml:space="preserve"> Foldvary, uses a multi-level bottom-up structure based on either small neighborhood governmental districts or contractual communities,['either']</t>
  </si>
  <si>
    <t xml:space="preserve">A workplace democracy refers to the application of democracy to the workplace (see also industrial democracy),['also']</t>
  </si>
  <si>
    <t xml:space="preserve"> In contrast, a defensive democracy limits some rights and freedoms in order to protect the institutions of the democracy,['in order to']</t>
  </si>
  <si>
    <t xml:space="preserve">Representative democracy (also indirect democracy, representative government or psephocracy) is a type of democracy founded on the principle of elected officials representing a group of people, as opposed to direct democracy,['also', 'as']</t>
  </si>
  <si>
    <t xml:space="preserve"> Nearly all modern Western-style democracies are types of representative democracies; for example, the United Kingdom is a constitutional monarchy, France is a unitary state, and the United States is a federal republic,['for example']</t>
  </si>
  <si>
    <t xml:space="preserve">It is an element of both the parliamentary and the presidential systems of government and is typically used in a lower chamber such as the House of Commons of the United Kingdom, Lok Sabha of India, and may be curtailed by constitutional constraints such as an upper chamber,['as']</t>
  </si>
  <si>
    <t xml:space="preserve"> Dahl, Gregory Houston and Ian Liebenberg as polyarchy,['as']</t>
  </si>
  <si>
    <t xml:space="preserve"> Political parties are often central to this form of democracy because electoral systems require voters to vote for political parties as opposed to individual representatives,['because', 'as']</t>
  </si>
  <si>
    <t xml:space="preserve">Representatives are elected by the public, as in national elections for the national legislature,['as']</t>
  </si>
  <si>
    <t xml:space="preserve"> Elected representatives may hold the power to select other representatives, presidents, or other officers of the government or of the legislature, as the Prime Minister in the latter case,['as']</t>
  </si>
  <si>
    <t xml:space="preserve"> It is his duty to sacrifice his repose, his pleasures, his satisfactions, to theirs; and above all, ever, and in all cases, to prefer their interest to his own,['above all']</t>
  </si>
  <si>
    <t xml:space="preserve"> But his unbiassed opinion, his mature judgment, his enlightened conscience, he ought not to sacrifice to you, to any man, or to any set of men living,['but']</t>
  </si>
  <si>
    <t xml:space="preserve"> Your representative owes you, not his industry only, but his judgment; and he betrays, instead of serving you, if he sacrifices it to your opinion,['if', 'but', 'instead']</t>
  </si>
  <si>
    <t xml:space="preserve"> The Roman model of governance inspired many political thinkers over the centuries, and today's modern representative democracies imitate more the Roman than the Greek models because it was a state in which supreme power was held by the people and their elected representatives, and which had an elected or nominated leader,['because']</t>
  </si>
  <si>
    <t xml:space="preserve"> Representative democracy is a form of democracy in which people vote for representatives who then vote on policy initiatives as opposed to a direct democracy, a form of democracy in which people vote on policy initiatives directly,['as']</t>
  </si>
  <si>
    <t xml:space="preserve"> A European medieval tradition of selecting representatives from the various estates (classes, but not as we know them today) to advise/control monarchs led to relatively wide familiarity with representative systems inspired by Roman systems,['but']</t>
  </si>
  <si>
    <t xml:space="preserve">In Britain, Simon de Montfort is remembered as one of the fathers of representative government for holding two famous parliaments,['as']</t>
  </si>
  <si>
    <t xml:space="preserve"> Women, men who owned no property, and blacks, and others not originally given voting rights in most states eventually gained the vote through changes in state and federal law in the course of the 19th and 20th centuries,['eventually']</t>
  </si>
  <si>
    <t xml:space="preserve">In 1789, Revolutionary France adopted the Declaration of the Rights of Man and of the Citizen and, although short-lived, the National Convention was elected by all males in 1792,['although']</t>
  </si>
  <si>
    <t xml:space="preserve">Representative democracy came into particular general favour in post-industrial revolution nation states where large numbers of citizens evinced interest in politics, but where technology and population figures remained unsuited to direct democracy,['but']</t>
  </si>
  <si>
    <t xml:space="preserve"> As noted above, Edmund Burke in his speech to the electors of Bristol classically analysed their operation in Britain and the rights and duties of an elected representative,['as']</t>
  </si>
  <si>
    <t xml:space="preserve">Separate but related, and very large, bodies of research in political philosophy and social science investigate how and how well elected representatives, such as legislators, represent the interests or preferences of one or another constituency,['as', 'but']</t>
  </si>
  <si>
    <t xml:space="preserve">In his book Political Parties, written in 1911, Robert Michels argues that most representative systems deteriorate towards an oligarchy or particracy,['that']</t>
  </si>
  <si>
    <t xml:space="preserve"> This is known as the iron law of oligarchy,['as']</t>
  </si>
  <si>
    <t xml:space="preserve"> Adolf Gasser stated the following requirements for a representative democracy in order to remain stable, unaffected by the iron law of oligarchy:
A drawback to this type of government is that elected officials are not required to fulfill promises made before their election and are able to promote their own self-interests once elected, providing an incohesive system of governance,['in order to', 'that']</t>
  </si>
  <si>
    <t xml:space="preserve"> Legislators are also under scrutiny as the system of majority-won legislators voting for issues for the large group of people fosters inequality among the marginalized,['also', 'as']</t>
  </si>
  <si>
    <t xml:space="preserve"> Stochocracy aims to at least reduce this degradation by having all representatives appointed by lottery instead of by voting,['instead']</t>
  </si>
  <si>
    <t xml:space="preserve"> Therefore, this system is also called lottocracy,['also', 'therefore']</t>
  </si>
  <si>
    <t xml:space="preserve"> Choosing officeholders by lot was also the standard practice in ancient Athenian democracy,['also']</t>
  </si>
  <si>
    <t xml:space="preserve"> Nintendo is one of the world's largest video game companies by market capitalization, creating some of the best-known and top-selling video game franchises, such as Mario, The Legend of Zelda, and PokΓ©mon,['as']</t>
  </si>
  <si>
    <t xml:space="preserve"> By 1963, the company had tried several small niche businesses, such as cab services and love hotels,['as']</t>
  </si>
  <si>
    <t xml:space="preserve">,[b] doing business as The Nintendo Playing Card Co,['as']</t>
  </si>
  <si>
    <t xml:space="preserve"> He found that the biggest playing card company in the world was using only a small office,['that']</t>
  </si>
  <si>
    <t xml:space="preserve"> Yamauchi's realization that the playing card business had limited potential was a turning point,['that']</t>
  </si>
  <si>
    <t xml:space="preserve"> However, Nintendo was forced to sell it because problems with the labour unions were making it too expensive to run the service,['because']</t>
  </si>
  <si>
    <t xml:space="preserve"> It also set up a love hotel chain, a TV network, a food company (selling instant rice) and several other ventures,['also']</t>
  </si>
  <si>
    <t xml:space="preserve"> All of these ventures eventually failed, and after the 1964 Tokyo Olympics, playing card sales dropped, and Nintendo's stock price plummeted to its lowest recorded level of Β¥60,['eventually']</t>
  </si>
  <si>
    <t xml:space="preserve"> Following some success, Nintendo developed several more light gun machines (such as the light gun shooter game Wild Gunman) for the emerging arcade scene,['as']</t>
  </si>
  <si>
    <t xml:space="preserve"> While the Laser Clay Shooting System ranges had to be shut down following excessive costs, Nintendo had found a new market,['while']</t>
  </si>
  <si>
    <t xml:space="preserve"> Four versions of these consoles were produced, each including variations of a single game (for example, Color TV Game 6 featured six versions of Light Tennis),['for example']</t>
  </si>
  <si>
    <t xml:space="preserve"> Nintendo had some small success with this venture, but the release of Donkey Kong in 1981, designed by Miyamoto, changed Nintendo's fortunes dramatically,['but']</t>
  </si>
  <si>
    <t xml:space="preserve"> The success of the game and many licensing opportunities (such as ports on the Atari 2600, Intellivision and ColecoVision) gave Nintendo a huge boost in profit and in addition, the game also introduced an early iteration of Mario, then known in Japan as Jumpman, the eventual company mascot,['also', 'as']</t>
  </si>
  <si>
    <t xml:space="preserve">
In 1979, Gunpei Yokoi conceived the idea of a handheld video game, while observing a fellow bullet train commuter who passed the time by interacting idly with a portable LCD calculator, which gave birth to Game &amp; Watch,['while']</t>
  </si>
  <si>
    <t xml:space="preserve">
In 1983, Nintendo launched the Family Computer (colloquialized as Famicom") home video game console in Japan, alongside ports of its most popular arcade games",['as']</t>
  </si>
  <si>
    <t xml:space="preserve"> In 1985, a cosmetically reworked version of the system known outside Japan as the Nintendo Entertainment System or NES, launched in North America,['as']</t>
  </si>
  <si>
    <t xml:space="preserve"> Nintendo of America president Minoru Arakawa managed a deal to bundle the popular third-party game Tetris along with the Game Boy, and the pair launched as an instant success,['as']</t>
  </si>
  <si>
    <t xml:space="preserve">
See also: History of Super Nintendo Entertainment System and History of Virtual Boy
In 1989, Nintendo announced plans to release the successor to the Famicom, the Super Famicom,['also']</t>
  </si>
  <si>
    <t xml:space="preserve"> The Super Famicom was finally released relatively late to the market in Japan on 21 November 1990, and released as the Super Nintendo Entertainment System (officially abbreviated the Super NES or SNES and commonly shortened to Super Nintendo) in North America on 23 August 1991 and in Europe in 1992,['finally']</t>
  </si>
  <si>
    <t xml:space="preserve"> Its main rival was the 16-bit Mega Drive, known in North America as Genesis, which had been advertised aggressively against the nascent 8-bit NES,['against']</t>
  </si>
  <si>
    <t xml:space="preserve"> The system was announced to be released by the end of 1995, but was subsequently delayed,['but']</t>
  </si>
  <si>
    <t xml:space="preserve"> Meanwhile, Nintendo continued the Nintendo Entertainment System family with the release of the NES-101, a smaller redesign of the original NES,['meanwhile']</t>
  </si>
  <si>
    <t xml:space="preserve"> Bearing prototypes and joint announcements at the Consumer Electronics Show, it was on track for a 1994 release, but was controversially cancelled,['but']</t>
  </si>
  <si>
    <t xml:space="preserve">
In 1995, Nintendo announced that it had sold one billion game cartridges worldwide, ten percent of those being from the Mario franchise,['that']</t>
  </si>
  <si>
    <t xml:space="preserve"> As a result, Nintendo bought a 25% stake in the company, eventually expanding to 49%, and offered their catalogue of characters to create a CGI game around, making Rare Nintendo's first western-based second-party developer,['as a result', 'as', 'eventually']</t>
  </si>
  <si>
    <t xml:space="preserve"> Their first game as partners with Nintendo was Donkey Kong Country,['as']</t>
  </si>
  <si>
    <t xml:space="preserve"> Various games were made exclusively for the platform, as well as various remakes,['as', 'as well']</t>
  </si>
  <si>
    <t xml:space="preserve"> During the same year, Nintendo also released the Game Boy Pocket in Japan, a smaller version of the Game Boy that generated more sales for the platform,['also']</t>
  </si>
  <si>
    <t xml:space="preserve"> The system had improved technical specifications allowing it to run games made specifically for the system as well as games released for the Game Boy, albeit with added color,['as', 'as well']</t>
  </si>
  <si>
    <t xml:space="preserve"> The Game Boy Camera and Printer were also released as accessories,['also']</t>
  </si>
  <si>
    <t xml:space="preserve"> Nintendo saw an opportunity for the new studio to create games for the upcoming GameCube targeting an older demographic, in the same vein as Iguana Entertainment's successful Turok series for the Nintendo 64,['as']</t>
  </si>
  <si>
    <t xml:space="preserve"> The same year, Nintendo also released the GameCube to lukewarm sales, and it ultimately failed to regain the market share lost by the Nintendo 64,['also']</t>
  </si>
  <si>
    <t xml:space="preserve"> The DS is a dual screened handheld featuring touch screen capabilities, which respond to either a stylus or the touch of a finger,['either', '(E|e)(ither).+?(or)']</t>
  </si>
  <si>
    <t xml:space="preserve"> Former Nintendo president and chairman Hiroshi Yamauchi was translated by GameScience as explaining, If we can increase the scope of the industry, we can re-energise the global market and lift Japan out of depression β€“ that is Nintendo's mission",['if', 'that is']</t>
  </si>
  <si>
    <t xml:space="preserve"> If it succeeds, we rise to the heavens, if it fails, we sink into hell,['if']</t>
  </si>
  <si>
    <t xml:space="preserve"> The last system in the Game Boy line, it was also the smallest Game Boy, and the least successful,['also']</t>
  </si>
  <si>
    <t xml:space="preserve"> In the middle of 2005, Nintendo opened the Nintendo World Store in New York City, which would sell Nintendo games, present a museum of Nintendo history, and host public parties such as for product launches,['as']</t>
  </si>
  <si>
    <t xml:space="preserve">
The Wii Remote, along with the Wii, was said to be β€revolutionaryβ€ because of its motion detection capabilities
In the first half of 2006, Nintendo released the Nintendo DS Lite, a version of the original Nintendo DS with lighter weight, brighter screen, and better battery life,['because']</t>
  </si>
  <si>
    <t xml:space="preserve"> Meanwhile, New Super Mario Bros,['meanwhile']</t>
  </si>
  <si>
    <t xml:space="preserve"> Monolith Soft is best known for developing role-playing games such as the Xenosaga and Baten Kaitos series,['as']</t>
  </si>
  <si>
    <t xml:space="preserve"> The 2DS is compatible with but lacks the 3DS's more expensive but cosmetic autostereoscopic 3D feature,['but']</t>
  </si>
  <si>
    <t xml:space="preserve"> Nintendo also released the Wii Mini, a cheaper and non-networked redesign of the Wii,['also']</t>
  </si>
  <si>
    <t xml:space="preserve"> Nintendo has also worked with this company in the past to create character recognition software for a Nintendo DS touchscreen,['also']</t>
  </si>
  <si>
    <t xml:space="preserve"> Nintendo cited high import duties and lack of local manufacturing operation as reasons for leaving,['as']</t>
  </si>
  <si>
    <t xml:space="preserve"> It was also reported that Nintendo had begun distributing software development kits (SDKs) for it to third-party developers, with the unnamed source further speculating that these moves suggested that the company was on track to introduce it as early as 2016,['that', 'also', 'further']</t>
  </si>
  <si>
    <t xml:space="preserve"> At an investor's meeting on 27 April 2016, Nintendo announced that the NX would be released worldwide in March 2017,['that']</t>
  </si>
  <si>
    <t xml:space="preserve"> In an interview with Asahi Shimbun in May 2016, Kimishima stated that the NX was a new concept that would not succeed the 3DS or Wii U product lines,['that']</t>
  </si>
  <si>
    <t xml:space="preserve"> At a shareholders' meeting following E3 2016, Shigeru Miyamoto stated that the company chose not to present the NX during the conference due to concerns that competitors could copy from it if they revealed it too soon,['if', 'that']</t>
  </si>
  <si>
    <t xml:space="preserve"> The same day, Kimishima also revealed during a Q&amp;A session with investors that they were also researching virtual reality,['that', 'also']</t>
  </si>
  <si>
    <t xml:space="preserve">
In May 2015, Universal Parks &amp; Resorts announced that it was partnering with Nintendo to create attractions at Universal theme parks based upon Nintendo properties,['that']</t>
  </si>
  <si>
    <t xml:space="preserve"> In May 2016, Nintendo also expressed a desire to enter the animated film market,['also']</t>
  </si>
  <si>
    <t xml:space="preserve"> In November 2016, it was stated that the area to be created at Universal theme parks is known as Super Nintendo World, which will be completed by 2020 at Universal Studios Japan in time of the 2020 Tokyo Olympics, whereas Universal Orlando Resort and Universal Studios Hollywood will get the themed area in an unspecified date after the Japanese version,['that', 'whereas']</t>
  </si>
  <si>
    <t xml:space="preserve"> Additional controllers were also available,['also']</t>
  </si>
  <si>
    <t xml:space="preserve">
The July 2016 release of the PokΓ©mon Go mobile app by Niantic caused shares in Nintendo to double, due to investor misunderstanding that the software was the property of Nintendo,['that']</t>
  </si>
  <si>
    <t xml:space="preserve"> Later that month, Nintendo released a statement clarifying its relation with Niantic, Nintendo stated it owned 32% of PokΓ©mon intellectual property owner The PokΓ©mon Company, and though it would receive some licensing and other revenues from the game it expected the impact on Nintendo's total income to be limited,['though']</t>
  </si>
  <si>
    <t xml:space="preserve"> As a result of the statement Nintendo's share price fell substantially, losing 17% in one day of trading,['as a result', 'as']</t>
  </si>
  <si>
    <t xml:space="preserve"> After a reduction in shareprice from the PokΓ©mon Go peak, the company was still valued at over 100 times its net income, a priceβ€“earnings ratio greatly exceeding the average on the Nikkei 225,['still']</t>
  </si>
  <si>
    <t xml:space="preserve"> and the Financial Times both commented on the potential future value of Nintendo's IP if transferred to the mobile phone game business,['if']</t>
  </si>
  <si>
    <t xml:space="preserve"> Kimishima stated that Nintendo would release a couple of mobile games each year from then on,['that']</t>
  </si>
  <si>
    <t xml:space="preserve"> The announcement lead some to believe that Nintendo could soon have a bigger footprint in China, a region where the Switch is not sold and is largely dominated by Tencent,['that']</t>
  </si>
  <si>
    <t xml:space="preserve"> In November 2017, it was reported that Nintendo would be teaming up with Illumination, an animation division of Universal Pictures, to make an animated Mario film,['that']</t>
  </si>
  <si>
    <t xml:space="preserve"> In April 2018, Nintendo announced that Kimishima would be stepping down as company president that June, with Shuntaro Furukawa, former managing executive officer and outside director of The PokΓ©mon Company, succeeding him,['that', 'as']</t>
  </si>
  <si>
    <t xml:space="preserve"> In February 2019, Nintendo of America president Reggie Fils-AimΓ© announced that he would be retiring, with Doug Bowser succeeding him on April 15, 2019,['that']</t>
  </si>
  <si>
    <t xml:space="preserve">
The Nintendo Entertainment System, Nintendo's first major success in the home console market
The Nintendo Entertainment System (abbreviated as NES) is an 8-bit video game console, which released in North America in 1985, and in Europe throughout 1986 and 1987,['as']</t>
  </si>
  <si>
    <t xml:space="preserve">
Nintendo also produced a limited run of the NES Classic Edition in 2016,['also']</t>
  </si>
  <si>
    <t xml:space="preserve"> While even crude three-dimensional graphics had previously rarely been seen on home consoles, the Super NES's enhancement chips suddenly enabled a new caliber of games containing increasingly sophisticated faux 3D effects as seen in 1991's Pilotwings and 1992's Super Mario Kart,['while']</t>
  </si>
  <si>
    <t xml:space="preserve"> Argonaut Games developed the Super FX chip in order to replicate 3D graphics from their earlier Atari ST and Amiga Starglider series on the Super NES (more specifically, Starglider 2), starting with Star Fox in 1993,['more + [a-z]*ly', 'in order to']</t>
  </si>
  <si>
    <t xml:space="preserve"> The SNES is the best-selling console of the 16-bit era although having experienced a relatively late start and fierce competition from Sega's Mega Drive/Genesis console,['although']</t>
  </si>
  <si>
    <t xml:space="preserve">
Nintendo also released a limited run of the Super NES Classic Edition in September 2017 through the end of the year,['also']</t>
  </si>
  <si>
    <t xml:space="preserve"> Both are the first such features to have come to market for home console gaming and eventually became the de facto industry standard,['eventually']</t>
  </si>
  <si>
    <t xml:space="preserve"> Eventually released only in Japan in 1999, the 64DD peripheral's commercial failure there resulted in only nine games being released and precluded further worldwide release,['further', 'eventually']</t>
  </si>
  <si>
    <t xml:space="preserve"> The GameCube is the first Nintendo console to use optical discs as its primary storage medium,['as']</t>
  </si>
  <si>
    <t xml:space="preserve"> The discs are similar to the miniDVD format, but the system was not designed to play standard DVDs or audio CDs,['but']</t>
  </si>
  <si>
    <t xml:space="preserve"> The GameCube supports connectivity to the Game Boy Advance, allowing players to access exclusive in-game features using the handheld as a second screen and controller,['as']</t>
  </si>
  <si>
    <t xml:space="preserve">
The Wii, Nintendo's best selling home video game console and first to use motion controls
The Wii was released during the holiday season of 2006 worldwide,['first']</t>
  </si>
  <si>
    <t xml:space="preserve"> The system features the Wii Remote controller, which can be used as a handheld pointing device and which detects movement in three dimensions,['as']</t>
  </si>
  <si>
    <t xml:space="preserve"> Another notable feature of the console is WiiConnect24, which enables it to receive messages and updates over the Internet while in standby mode,['while']</t>
  </si>
  <si>
    <t xml:space="preserve"> The Wii Family Edition variant is identical to the original model, but is designed to sit horizontally and removes the GameCube compatibility,['but']</t>
  </si>
  <si>
    <t xml:space="preserve"> Each game may be designed to use this touchscreen as supplemental to the main TV, or as the only screen for Off-TV Play,['as']</t>
  </si>
  <si>
    <t xml:space="preserve"> The system supports most Wii controllers and accessories, and the more classically shaped Wii U Pro Controller,['more + [a-z]*ly']</t>
  </si>
  <si>
    <t xml:space="preserve"> The system is backward compatible with Wii software and accessories; this mode also utilizes Wii-based controllers, and it optionally offers the GamePad as its primary Wii display and motion sensor bar,['also']</t>
  </si>
  <si>
    <t xml:space="preserve"> As of 31 March 2018, worldwide Wii U sales had totalled over 13 million units, with over 100 million games and other software for it sold,['as']</t>
  </si>
  <si>
    <t xml:space="preserve"> It was also reported that Nintendo had begun distributing software development kits (SDKs) for NX to third-party developers, with the unnamed source further speculating that these moves [suggest that] the company is on track to introduce [NX] as early as ",['that', 'also', 'further']</t>
  </si>
  <si>
    <t xml:space="preserve"> Eventually becoming the best-selling handheld of all time, the Game Boy remained dominant for more than a decade, seeing critically and commercially popular games such as PokΓ©mon Yellow released as late as 1998 in Japan, 1999 in North America, and 2000 in Europe,['as', 'eventually']</t>
  </si>
  <si>
    <t xml:space="preserve"> Incremental updates of the Game Boy, including Game Boy Pocket, Game Boy Light and Game Boy Color, did little to change the original formula, though the latter introduced color graphics to the Game Boy line,['though']</t>
  </si>
  <si>
    <t xml:space="preserve"> The Game Boy Advance SP was the first revision to the GBA line and introduced screen lighting and a clam shell design, while later iteration, the Game Boy Micro, brought a smaller form factor,['while']</t>
  </si>
  <si>
    <t xml:space="preserve">
Although originally advertised as an alternative to the Game Boy Advance, the Nintendo DS replaced the Game Boy line after its initial release in 2004,['although', 'as']</t>
  </si>
  <si>
    <t xml:space="preserve"> It was distinctive for its dual screens and a microphone, as well as a touch-sensitive lower screen,['as well']</t>
  </si>
  <si>
    <t xml:space="preserve"> The Nintendo DS Lite brought a smaller form factor while the Nintendo DSi features larger screens and two cameras, and was followed by an even larger model, the Nintendo DSi XL, with a 90% bigger screen,['while']</t>
  </si>
  <si>
    <t xml:space="preserve">
Further expanding the Nintendo DS line, the Nintendo 3DS uses the process of autostereoscopy to produce a stereoscopic three-dimensional effect without glasses,['further']</t>
  </si>
  <si>
    <t xml:space="preserve"> Partially as a result of slow sales, Nintendo stock declined in value,['as a result', 'as']</t>
  </si>
  <si>
    <t xml:space="preserve"> As of August 2013, the 3DS was the best selling console in the United States for four consecutive months,['as']</t>
  </si>
  <si>
    <t xml:space="preserve"> The standard-sized model also features slightly larger screens, and support for faceplate accessories,['also']</t>
  </si>
  <si>
    <t xml:space="preserve">
The Nintendo Entertainment Planning &amp; Development division is the primary software development division at Nintendo, formed as a merger between their former Entertainment Analysis &amp; Development and Software Planning &amp; Development divisions in 2015,['as']</t>
  </si>
  <si>
    <t xml:space="preserve"> The division is primarily located in the central Kyoto R&amp;D building, where they are overseen by Katsuya Eguchi, and also has a studio in Tokyo overseen by Yoshiaki Koizumi,['also']</t>
  </si>
  <si>
    <t xml:space="preserve"> Led by Ko Shiota, the division is responsible for designing hardware and developing Nintendo's operating systems, developer environment and internal network as well as maintenance of the Nintendo Network,['as', 'as well']</t>
  </si>
  <si>
    <t xml:space="preserve"> Nintendo of America also operates two retail stores in the United States, Nintendo New York in Rockefeller Plaza, New York City, which is open to the public, and Nintendo Redmond, co-located at NOA headquarters in Redmond, Washington, which is open only to Nintendo employees and invited guests,['also']</t>
  </si>
  <si>
    <t xml:space="preserve">[citation needed] Nintendo of America's localization team, dubbed Nintendo Treehouse, is composed of around eighty staff, who are responsible for translating text from Japanese to English, creating videos and marketing plans, and ensuring that Nintendo's games release in a polished state,['that']</t>
  </si>
  <si>
    <t xml:space="preserve"> As of July 2018, the company employs 850 people,['as']</t>
  </si>
  <si>
    <t xml:space="preserve"> It also manufactures some Wii games locally,['also']</t>
  </si>
  <si>
    <t xml:space="preserve"> Nintendo Australia is also a third-party distributor of some games from Rising Star Games, Bandai Namco Entertainment, Atlus, The Tetris Company, Sega, Koei Tecmo, and Capcom,['also']</t>
  </si>
  <si>
    <t xml:space="preserve"> For example, Nintendo's only console in China is the iQue Player, a modified version of the Nintendo 64,['for example']</t>
  </si>
  <si>
    <t xml:space="preserve"> The company has not released its more modern GameCube or Wii to the market, although a version of the Nintendo 3DS XL was released in 2012,['although']</t>
  </si>
  <si>
    <t xml:space="preserve"> As of 2013, it is a 100% Nintendo-owned subsidiary,['as']</t>
  </si>
  <si>
    <t xml:space="preserve">
Although most of the Research &amp; Development is being done in Japan, there are some R&amp;D facilities in the United States and Europe that are focused on developing software and hardware technologies used in Nintendo products,['although']</t>
  </si>
  <si>
    <t xml:space="preserve"> Although they all are subsidiaries of Nintendo (and therefore first party), they are often referred to as external resources when being involved in joint development processes with Nintendo's internal developers by the Japanese personal involved,['although', 'as', 'therefore']</t>
  </si>
  <si>
    <t xml:space="preserve"> Nintendo Software Technology (NST) and Nintendo Technology Development (NTD) are located in Redmond, Washington, United States, while Nintendo European Research &amp; Development (NERD) is located in Paris, France, and Nintendo Network Service Database (NSD) is located in Kyoto, Japan,['while']</t>
  </si>
  <si>
    <t xml:space="preserve">
Most external first-party software development is done in Japan, since the only overseas subsidiary is Retro Studios in the United States,['since']</t>
  </si>
  <si>
    <t xml:space="preserve"> Although these studios are all subsidiaries of Nintendo, they are often referred to as external resources when being involved in joint development processes with Nintendo's internal developers by the Nintendo Entertainment Planning &amp; Development (EPD) division,['although', 'as']</t>
  </si>
  <si>
    <t xml:space="preserve"> 1-Up Studio and Nd Cube are located in Tokyo, Japan, while Monolith Soft has one studio located in Tokyo and another in Kyoto,['while']</t>
  </si>
  <si>
    <t xml:space="preserve">
Nintendo also established The PokΓ©mon Company alongside Creatures and Game Freak in order to effectively manage the PokΓ©mon brand,['in order to', 'also']</t>
  </si>
  <si>
    <t xml:space="preserve"> Although Nintendo allowed graphic violence in its video games released in Japan, nudity and sexuality were strictly prohibited,['although']</t>
  </si>
  <si>
    <t xml:space="preserve"> Former Nintendo president Hiroshi Yamauchi believed that if the company allowed the licensing of pornographic games, the company's image would be forever tarnished,['if', 'that']</t>
  </si>
  <si>
    <t xml:space="preserve"> Nintendo of America went further in that games released for Nintendo consoles could not feature nudity, sexuality, profanity (including racism, sexism or slurs), blood, graphic or domestic violence, drugs, political messages or religious symbols (with the exception of widely unpracticed religions, such as the Greek Pantheon),['further']</t>
  </si>
  <si>
    <t xml:space="preserve"> Despite the strict guidelines, some exceptions have occurred: Bionic Commando (though swastikas were eliminated in the US version), Smash TV and Golgo 13: Top Secret Episode contained human violence, the latter also containing implied sexuality and tobacco use; River City Ransom and Taboo: The Sixth Sense contained nudity, and the latter also contained religious images, as did Castlevania II and III,['also', 'though']</t>
  </si>
  <si>
    <t xml:space="preserve">
A known side effect of this policy was the Genesis version of Mortal Kombat selling over double the number of the Super NES version, mainly because Nintendo had forced publisher Acclaim to recolor the red blood to look like white sweat and replace some of the more gory graphics in its release of the game, making it less violent,['because']</t>
  </si>
  <si>
    <t xml:space="preserve"> By contrast, Sega allowed blood and gore to remain in the Genesis version (though a code was required to unlock the gore),['by contrast', 'though']</t>
  </si>
  <si>
    <t xml:space="preserve"> The only clear-set rule is that ESRB AO-rated games will not be licensed on Nintendo consoles in North America, a practice which is also enforced by Sony and Microsoft, its two greatest competitors in the present market,['that', 'also']</t>
  </si>
  <si>
    <t xml:space="preserve"> For example, Konami was forced to remove all references to cigarettes in the 2000 Game Boy Color game Metal Gear Solid (although the previous NES version of Metal Gear and the subsequent GameCube game Metal Gear Solid: The Twin Snakes both included such references, as did Wii game MadWorld), and maiming and blood were removed from the Nintendo 64 port of Cruis'n USA,['although', 'for example']</t>
  </si>
  <si>
    <t xml:space="preserve">
Nintendo of America also had guidelines before 1993 that had to be followed by its licensees to make games for the Nintendo Entertainment System, in addition to the above content guidelines,['also']</t>
  </si>
  <si>
    <t xml:space="preserve">
The last rule was circumvented in a number of ways; for example, Konami, wanting to produce more games for Nintendo's consoles, formed Ultra Games and later Palcom to produce more games as a technically different publisher,['for example']</t>
  </si>
  <si>
    <t xml:space="preserve"> This disadvantaged smaller or emerging companies, as they could not afford to start additional companies,['as']</t>
  </si>
  <si>
    <t xml:space="preserve"> In another side effect, Square Co (now Square Enix) executives have suggested that the price of publishing games on the Nintendo 64 along with the degree of censorship and control that Nintendo enforced over its games, most notably Final Fantasy VI, were factors in switching its focus towards Sony's PlayStation console,['most + [a-z]*ly', 'that', 'notably']</t>
  </si>
  <si>
    <t xml:space="preserve">[citation needed]
In 1993, a class action suit was taken against Nintendo under allegations that their lock-out chip enabled unfair business practices,['against', 'that']</t>
  </si>
  <si>
    <t xml:space="preserve"> The case was settled, with the condition that California consumers were entitled to a $3 discount coupon for a game of Nintendo's choice,['that']</t>
  </si>
  <si>
    <t xml:space="preserve">
Nintendo is opposed to any third-party emulation of its video games and consoles, stating that it is the single largest threat to the intellectual property rights of video game developers,['that']</t>
  </si>
  <si>
    <t xml:space="preserve"> However, emulators have been used by Nintendo and licensed third party companies as a means to re-release older games, with Virtual Console, which re-released classic games as downloadable titles, and with dedicated consoles like the NES Mini and SNES Mini,['as']</t>
  </si>
  <si>
    <t xml:space="preserve"> While Nintendo is likely to have agreed to a smaller fine in private, the large amount was seen as a deterrent to prevent similar sites from sharing ROM images,['while']</t>
  </si>
  <si>
    <t xml:space="preserve">
The gold sunburst seal was first used by Nintendo of America, and later Nintendo of Europe,['first']</t>
  </si>
  <si>
    <t xml:space="preserve"> The seal read as follows: This seal is your assurance that NINTENDO has approved and guaranteed the quality of this product",['as']</t>
  </si>
  <si>
    <t xml:space="preserve"> These units combine several forms of multimedia entertainment, including gaming, and serve as a distraction to brighten moods and boost kids' morale during hospital stays,['as']</t>
  </si>
  <si>
    <t xml:space="preserve"> Nintendo of America claimed that it took in 548 tons of returned products in 2011, 98% of which was either reused or recycled,['that', 'either', '(E|e)(ither).+?(or)']</t>
  </si>
  <si>
    <t xml:space="preserve">
During the peak of Nintendo's success in the video game industry in the 1990s, their name was ubiquitously used to refer to any video game console, regardless of the manufacturer,['regardless']</t>
  </si>
  <si>
    <t xml:space="preserve"> The console features a dot-matrix screen, five control buttons, a 2 voice speaker, and, like its rivals, uses cartridges as physical media,['as']</t>
  </si>
  <si>
    <t xml:space="preserve"> At launch, it was sold either as a standalone unit, or bundled with the one of several games, including Super Mario Land and Tetris,['either', '(E|e)(ither).+?(or)']</t>
  </si>
  <si>
    <t xml:space="preserve"> Several accessories were also developed for the Game Boy, including a carrying pouch and the Game Boy Printer,['also']</t>
  </si>
  <si>
    <t xml:space="preserve">
Despite being technically inferior to its competitors (notably Sega's Game Gear, Atari's Lynx, and NEC's TurboExpress), the Game Boy received praise for its battery life and durability, and quickly outsold the competition, selling one million units in the United States within a few weeks,['notably']</t>
  </si>
  <si>
    <t xml:space="preserve">
The standard gray cartridge for the original Game Boy games, although other colors and shapes exist,['although']</t>
  </si>
  <si>
    <t xml:space="preserve"> The on-off switch includes a physical lockout to prevent users from either inserting or removing a cartridge while the unit is switched on,['while', 'either', '(E|e)(ither).+?(or)']</t>
  </si>
  <si>
    <t xml:space="preserve">
The Game Boy also contains optional input and/or output connectors,['also']</t>
  </si>
  <si>
    <t xml:space="preserve">35 mm DC power supply jack that allows users to use an external rechargeable battery pack or AC adapter (sold separately) instead of four AA batteries,['instead']</t>
  </si>
  <si>
    <t xml:space="preserve"> The port can also be used to connect a Game Boy Printer,['also']</t>
  </si>
  <si>
    <t xml:space="preserve"> However, game developer Satoshi Tajiri would later use the link cable technology as a method of communication and networking in the popular PokΓ©mon video game series,['as']</t>
  </si>
  <si>
    <t xml:space="preserve">[b] Specifications for this unit remain exactly the same as the original Game Boy, including the monochromatic screen,['as']</t>
  </si>
  <si>
    <t xml:space="preserve"> Most common are the yellow, red, clear and black, Green is fairly scarce but blue and white are the rarest,['but']</t>
  </si>
  <si>
    <t xml:space="preserve"> Blue was a Europe and Japan only release, White was a Japanese majority release with UK Toys R Us stores also getting it as an exclusive edition to them,['also']</t>
  </si>
  <si>
    <t xml:space="preserve"> The Play It Loud's screens also have a darker border than the normal Game Boy,['also']</t>
  </si>
  <si>
    <t xml:space="preserve"> The unit is also fitted with a 3 volt, 2,['also']</t>
  </si>
  <si>
    <t xml:space="preserve"> Also, the Game Boy Pocket (GBP) has a larger screen than the Game Boy Color (GBC) that later superseded it,['also']</t>
  </si>
  <si>
    <t xml:space="preserve"> Although like its predecessor, the Game Boy Pocket has no backlight to allow play in a darkened area, it did notably improve visibility and pixel response-time (mostly eliminating ghosting),['although', 'notably']</t>
  </si>
  <si>
    <t xml:space="preserve"> Like the Game Boy Pocket, the system was also priced at Β¥6,800,['also']</t>
  </si>
  <si>
    <t xml:space="preserve"> It also received numerous special editions, including an Astro Boy edition with a clear case and a picture of Astro Boy on it, an Osamu Tezuka World edition with a clear red case and a picture of his characters, and a solid yellow PokΓ©mon Center Tokyo version,['also']</t>
  </si>
  <si>
    <t xml:space="preserve">
Though it was less technically advanced than the Lynx and other competitors, the Game Boy's excellent battery life and rugged hardware and the popularity of the bundled Tetris and other games made it much more successful,['though']</t>
  </si>
  <si>
    <t xml:space="preserve"> At a March 14, 1994 press conference in San Francisco, Nintendo vice president of marketing Peter Main answered queries about when Nintendo was coming out with a color handheld system by stating that sales of the Game Boy were strong enough that it had decided to hold off on developing a successor handheld for the near future,['that']</t>
  </si>
  <si>
    <t xml:space="preserve">
In 1995, Nintendo of America announced that 46% of Game Boy players were female, which was higher than the percentage of female players for both the Nintendo Entertainment System (29%) and Super Nintendo Entertainment System (14%),['that']</t>
  </si>
  <si>
    <t xml:space="preserve"> As of June 6, 2011, Game Boy and Game Boy Color games are available on the Virtual Console service on the Nintendo 3DS's Nintendo eShop,['as']</t>
  </si>
  <si>
    <t xml:space="preserve">In the history of computer and video games, the fourth generation (more commonly referred to as the 16-bit era) of game consoles began on October 30, 1987 with the Japanese release of NEC Home Electronics' PC Engine (known as the TurboGrafx-16 in North America),['more + [a-z]*ly', 'as']</t>
  </si>
  <si>
    <t xml:space="preserve"> Although NEC released the first console of this era, sales were mostly dominated by the rivalry between Nintendo's and Sega's consoles in North America: the Super Nintendo Entertainment System (SNES; the Super Famicom in Japan) and the Sega Genesis (named the Mega Drive in other regions),['although']</t>
  </si>
  <si>
    <t xml:space="preserve"> Handheld systems released during this time include the Nintendo Game Boy, released in 1989, and the Sega Game Gear, first released in 1990,['first']</t>
  </si>
  <si>
    <t xml:space="preserve">
Nintendo was able to capitalize on its success in the previous, third generation, and managed to win the largest worldwide market share in the fourth generation as well,['as well']</t>
  </si>
  <si>
    <t xml:space="preserve"> Several other companies released consoles in this generation, but none of them were widely successful,['but']</t>
  </si>
  <si>
    <t xml:space="preserve"> Nevertheless, there were other companies that started to take notice of the maturing video game industry and begin making plans to release consoles of their own in the future,['nevertheless']</t>
  </si>
  <si>
    <t xml:space="preserve"> Finally, this generation ended with the discontinuation of the Neo Geo in 2004,['finally']</t>
  </si>
  <si>
    <t xml:space="preserve">
In the United States, NEC used Bonk, a head-banging caveman, as their mascot and featured him in most of the TurboGrafx advertising from 1990 to 1994,['as']</t>
  </si>
  <si>
    <t xml:space="preserve"> The platform was well received initially, especially in larger markets, but failed to make inroads into the smaller metropolitan areas where NEC did not have as many store representatives or as focused in-store promotion,['but']</t>
  </si>
  <si>
    <t xml:space="preserve"> The TurboGrafx-16 and its CD combination system, the Turbo Duo, ceased manufacturing in North America by 1994, though a small amount of software continued to trickle out for the platform,['though']</t>
  </si>
  <si>
    <t xml:space="preserve"> This also led to Congressional hearings to investigate the marketing of violent video games to children, and to the creation of the Interactive Digital Software Association and the Entertainment Software Rating Board,['also']</t>
  </si>
  <si>
    <t xml:space="preserve"> Sega concluded that the superior sales of their version of Mortal Kombat were outweighed by the resulting loss in consumer trust, and cancelled the game's release in Spain to avoid further controversy,['that', 'further']</t>
  </si>
  <si>
    <t xml:space="preserve"> The Toy Retail Sales Tracking Service reported that during the key shopping month of November 1994, 63% of all 16-bit video game consoles sold were Sega systems,['that']</t>
  </si>
  <si>
    <t xml:space="preserve">
The console was never popular in Japan (being regularly outsold by the PC Engine), but still managed to sell 40 million units worldwide,['still', 'but']</t>
  </si>
  <si>
    <t xml:space="preserve"> While this made perfect sense for the Japanese market, it was disastrous in North America: the market for Genesis games was much larger than for the Saturn, but Sega was left without the inventory or software to meet demand,['while', 'but']</t>
  </si>
  <si>
    <t xml:space="preserve">
Nintendo executives were initially reluctant to design a new system, but as the market transitioned to the newer hardware, Nintendo saw the erosion of the commanding market share it had built up with the Nintendo Entertainment System,['as', 'but']</t>
  </si>
  <si>
    <t xml:space="preserve"> The machine reached North America as the Super Nintendo Entertainment System on August 23, 1991,[cn 1] and Europe and Australia in April 1992,['as']</t>
  </si>
  <si>
    <t xml:space="preserve">
Despite stiff competition from the Mega Drive/Genesis console, the Super NES eventually took the top selling position, selling 49,['eventually']</t>
  </si>
  <si>
    <t xml:space="preserve"> Nintendo's market position was defined by their machine's increased video and sound capabilities, as well as exclusive first-party franchise titles such as F-Zero, Starfox, Donkey Kong Country, Super Mario Kart, Super Mario World, The Legend of Zelda: A Link to the Past and Super Metroid,['as well']</t>
  </si>
  <si>
    <t xml:space="preserve"> The Phillips CD-i's main selling point was that it was more than a game machine and could be used for multimedia needs,['that']</t>
  </si>
  <si>
    <t xml:space="preserve"> Due to an agreement between Nintendo in Philips about an abortive CD add-on for the SNES, Philips also had rights to use some of Nintendo franchises,['also']</t>
  </si>
  <si>
    <t xml:space="preserve">
Nintendo, NEC and Sega also competed with hardware peripherals for their consoles in this generation,['also']</t>
  </si>
  <si>
    <t xml:space="preserve">99 at release, the CD add-on was not a popular purchase, but was largely responsible for the platform's success in Japan,['but']</t>
  </si>
  <si>
    <t xml:space="preserve">
Nintendo also made two attempts with the Satellaview and the Super Game Boy,['also']</t>
  </si>
  <si>
    <t xml:space="preserve"> Nintendo, working along with Sony, also had plans to create a CD-ROM drive for the SNES (plans that resulted in a prototype version of the Sony PlayStation), but eventually decided not to go through with that project, opting to team up with Philips in the development of the add-on instead (contrary to popular belief, the CD-i was largely unrelated to the project),['also', 'but', 'eventually', 'instead']</t>
  </si>
  <si>
    <t xml:space="preserve">
The fourth generation was also the era when the act of buying imported US games became more established in Europe, and regular stores began to carry them,['also']</t>
  </si>
  <si>
    <t xml:space="preserve"> This means that a game designed for the NTSC standard without any modification would run 17% slower and have black bars at the top and bottom when played on a PAL television,['that']</t>
  </si>
  <si>
    <t xml:space="preserve">[further explanation needed] Developers often had a hard time converting games designed for the American and Japanese NTSC standard to the European and Australian PAL standard,['further']</t>
  </si>
  <si>
    <t xml:space="preserve"> Companies such as Konami, with large budgets and a healthy following in Europe and Australia, readily optimized several games (such as the International Superstar Soccer series) for this audience, while most smaller developers did not,['while', 'as']</t>
  </si>
  <si>
    <t xml:space="preserve">
Also, few RPGs were released in Europe because the market for the genre was not as large as in Japan or North America, and the increasing amount of time and money required for translation as RPGs became more text-heavy, in addition to the usual need to convert the games to the PAL standard, often made localizing the games to Europe a high-cost venture with little potential payoff,['also', 'because']</t>
  </si>
  <si>
    <t xml:space="preserve"> As a result, RPG releases in Europe were largely limited to games which had previously been localized for North America, thus reducing the amount of translation required,['as a result', 'as']</t>
  </si>
  <si>
    <t xml:space="preserve"> Secret of Mana and Street Fighter II would eventually receive official release in Europe,['eventually']</t>
  </si>
  <si>
    <t xml:space="preserve"> The ceremonies also feature premieres of new games and in-depth looks at previously announced ones,['also']</t>
  </si>
  <si>
    <t xml:space="preserve"> Keighley, as a teenager, had been brought on to help write material for the celebrity hosts such as William Shatner and Leslie Neilson,['as']</t>
  </si>
  <si>
    <t xml:space="preserve"> The show was not considered successful, aimed more for comedy than celebration, but from it, Keighley had been prompted to develop something akin to the Academy Awards for video games later in his career,['but']</t>
  </si>
  <si>
    <t xml:space="preserve"> Keighley served as the producer and often host for these shows,['as']</t>
  </si>
  <si>
    <t xml:space="preserve"> In 2013, Spike opted to rename the awards from VGA to VGX as to reflect that they wanted to focus more on next-generation games that were being ushered in by the onset of the eighth generation of consoles, as well as bringing comedian Joel McHale to co-host alongside Keighley,['that', 'as', 'as well']</t>
  </si>
  <si>
    <t xml:space="preserve"> The 2013 show was considered to be disappointing and aimed as a more commercial work rather than a celebration of video game achievements,['rather than']</t>
  </si>
  <si>
    <t xml:space="preserve"> He opted to drop out from further involvement in the VGX, allowing Spike to retain ownership of the property; in November 2014, Spike TV announced that they had opted to drop the awards show in its entirety,['that', 'further']</t>
  </si>
  <si>
    <t xml:space="preserve"> Instead, Keighley worked with several entities within the industry, including console hardware manufacturers Sony, Microsoft, and Nintendo, and several large publishers, to financially back and craft a new awards show, the Game Awards, with Spike's blessing,['instead']</t>
  </si>
  <si>
    <t xml:space="preserve"> Keighley has been approached by broadcast networks offering to air the show, but he had refused these offers, allowing them to keep the freedom of how they present and structure the show,['but']</t>
  </si>
  <si>
    <t xml:space="preserve">
Keighley considered it important that the Game Awards presentation is aimed to favorably present the interest of gamers and of the industry, and to be welcoming to celebrities and others that have shown interest in video games,['that']</t>
  </si>
  <si>
    <t xml:space="preserve"> While the Game Awards are principally an awards show, Keighley knew the importance of having additional content, having seen other experiments of video game awards shows that were only dedicated to awards fail due to lack of audience,['while']</t>
  </si>
  <si>
    <t xml:space="preserve"> Keighley believed that the Game Awards should fall somewhere between the entertainment venues that are used for the Academy Awards, and the standard award presentation used for the Game Developers Choice Awards, and wanted a balance of material,['that']</t>
  </si>
  <si>
    <t xml:space="preserve"> Keighly encourages developers and publishers to provide any content that might be deemed exciting or that can pique interest, even if these games are at an early stage of development, and then makes the selection of which games and trailers to feature,['if']</t>
  </si>
  <si>
    <t xml:space="preserve"> Keighley will subsequently work with those developers and publishers about how to best position their trailers to have the most impact; for example, in the 2018 show, he and Nintendo worked on a trailer reveal for a new fighter in Super Smash Bros,['for example']</t>
  </si>
  <si>
    <t xml:space="preserve"> Ultimate that appeared to start as a teaser for a new Persona game so that it would have the most dramatic impact,['as', 'so that']</t>
  </si>
  <si>
    <t xml:space="preserve">
In conjunction with the Awards presentation, several digital storefronts, such as Steam, the Xbox Games Store and the PlayStation Store offer the nominated games on sale leading up to and a few days after the presentation,['as']</t>
  </si>
  <si>
    <t xml:space="preserve"> The advisory committee otherwise does not participate in the nomination or voting process,['otherwise']</t>
  </si>
  <si>
    <t xml:space="preserve"> Prior to 2017, there were 28 industry experts and representatives that selected the winners, while the awards from 2017 onwards have used over 50 such experts,['while']</t>
  </si>
  <si>
    <t xml:space="preserve">
A PC game, also known as a computer game or personal computer game, is a video game played on a personal computer rather than a dedicated video game console or arcade machine,['also', 'as', 'rather than']</t>
  </si>
  <si>
    <t xml:space="preserve">
Newzoo reports that the PC gaming sector is the third-largest category (and estimated in decline) across all platforms as of 2016, with the console sector second-largest, and mobile/smartphone gaming sector biggest,['second', 'third', 'that', 'as']</t>
  </si>
  <si>
    <t xml:space="preserve">4 billion), cementing its place as the largest video game market in the world, ahead of the US's anticipated market size of $23,['as']</t>
  </si>
  <si>
    <t xml:space="preserve">
Spacewar!, developed for the PDP-1 in 1961, is often credited as being the second ever computer game,['as']</t>
  </si>
  <si>
    <t xml:space="preserve">
Although personal computers only became popular with the development of the microprocessor and microcomputer, computer gaming on mainframes and minicomputers had previously already existed,['although']</t>
  </si>
  <si>
    <t xml:space="preserve"> By the 1980s, personal computers had become powerful enough to run games like Adventure, but by this time, graphics were beginning to become an important factor in games,['but']</t>
  </si>
  <si>
    <t xml:space="preserve"> Later games combined textual commands with basic graphics, as seen in the SSI Gold Box games such as Pool of Radiance, or The Bard's Tale, for example,['for example']</t>
  </si>
  <si>
    <t xml:space="preserve">
By the late 1970s to early 1980s, games were developed and distributed through hobbyist groups and gaming magazines, such as Creative Computing and later Computer Gaming World,['as']</t>
  </si>
  <si>
    <t xml:space="preserve"> First sold in 1977, Microchess eventually sold over 50,000 copies on cassette tape,['first', 'eventually']</t>
  </si>
  <si>
    <t xml:space="preserve">
As with second-generation video game consoles at the time, early home computer game companies capitalized on successful arcade games at the time with ports or clones of popular arcade games,['as']</t>
  </si>
  <si>
    <t xml:space="preserve"> By 1982, the top-selling games for the Atari 400 were ports of Frogger and Centipede, while the top-selling game for the Texas Instruments TI-99/4A was the Space Invaders clone TI Invaders,['while']</t>
  </si>
  <si>
    <t xml:space="preserve"> That same year, Pac-Man was ported to the Atari 800, while Donkey Kong was licensed for the Coleco Adam,['while']</t>
  </si>
  <si>
    <t xml:space="preserve"> In late 1981, Atari attempted to take legal action against unauthorized clones, particularly Pac-Man clones, despite some of these predating Atari's exclusive rights to the home versions of Namco's game,['against']</t>
  </si>
  <si>
    <t xml:space="preserve">
As the video game market became flooded with poor-quality cartridge games created by numerous companies attempting to enter the market, and overproduction of high-profile releases such as the Atari 2600 adaptations of Pac-Man and E,['as']</t>
  </si>
  <si>
    <t xml:space="preserve"> In 1983, consumer interest in console video games dwindled to historical lows, as interest in games on personal computers rose,['as']</t>
  </si>
  <si>
    <t xml:space="preserve"> Conversely, the home computer market boomed, as sales of low-cost color computers such as the Commodore 64 rose to record highs and developers such as Electronic Arts benefited from increasing interest in the platform,['as', 'conversely']</t>
  </si>
  <si>
    <t xml:space="preserve"> Computers such as the ZX Spectrum and BBC Micro were successful in the European market, where the NES was not as successful despite its monopoly in Japan and North America,['as']</t>
  </si>
  <si>
    <t xml:space="preserve"> Meanwhile, in Japan, both consoles and computers became major industries, with the console market dominated by Nintendo and the computer market dominated by NEC's PC-88 (1981) and PC-98 (1982),['meanwhile']</t>
  </si>
  <si>
    <t xml:space="preserve"> Japanese computers were also using Yamaha's FM synth sound boards from the early 1980s,['also']</t>
  </si>
  <si>
    <t xml:space="preserve">
During the 16-bit era, the Commodore Amiga and Atari ST became popular in Europe, while the PC-98, Sharp X68000 and FM Towns became popular in Japan,['while']</t>
  </si>
  <si>
    <t xml:space="preserve"> The Amiga, X68000 and FM Towns were capable of producing near arcade-quality hardware sprite graphics and sound quality when they first released in the mid-to-late 1980s,['first']</t>
  </si>
  <si>
    <t xml:space="preserve"> The PC's CGA graphics and speaker sound were poor, however, and most customers bought the powerful but expensive computer for business,['but']</t>
  </si>
  <si>
    <t xml:space="preserve"> More than a third of games sold in North America were for the PC, twice as many as those for the Apple II and even outselling those for the Commodore 64,['as']</t>
  </si>
  <si>
    <t xml:space="preserve">
Further improvements to game artwork and audio were made possible with the introduction of FM synthesis sound,['further']</t>
  </si>
  <si>
    <t xml:space="preserve"> The first PC sound cards, such as AdLib's Music Synthesizer Card, soon appeared in 1987,['as']</t>
  </si>
  <si>
    <t xml:space="preserve"> Also in 1989, the FM Towns computer included built-in PCM sound, in addition to a CD-ROM drive and 24-bit color graphics,['also']</t>
  </si>
  <si>
    <t xml:space="preserve"> There were also several other companies that produced early first-person shooters, such as Arsys Software's Star Cruiser, which featured fully 3D polygonal graphics in 1988, and Accolade's Day of the Viper in 1989,['also', 'as']</t>
  </si>
  <si>
    <t xml:space="preserve">
In December 1992, Computer Gaming World reported that DOS accounted for 82% of computer-game sales in 1991, compared to Macintosh's 8% and Amiga's 5%,['that']</t>
  </si>
  <si>
    <t xml:space="preserve"> By 1992 DOS games such as Links 386 Pro supported Super VGA graphics,['as']</t>
  </si>
  <si>
    <t xml:space="preserve"> While leading Sega and Nintendo console systems kept their CPU speed at 3β€“7 MHz, the 486 PC processor ran much faster, allowing it to perform many more calculations per second,['while']</t>
  </si>
  <si>
    <t xml:space="preserve"> Computer Gaming World reported in April 1994 that some software publishers planned to only distribute on CD as of 1995,['as']</t>
  </si>
  <si>
    <t xml:space="preserve"> By 1993, PC games required much more memory than other software, often consuming all of conventional memory, while device drivers could go into upper memory with DOS memory managers,['while']</t>
  </si>
  <si>
    <t xml:space="preserve"> (The game Les Manley 2 satirizes this by depicting two beautiful women exhaust the hero in bed, by requesting that he again explain the difference between extended and expanded memory,['that']</t>
  </si>
  <si>
    <t xml:space="preserve"> The success of 3D console titles such as Super Mario 64 and Tomb Raider increased interest in hardware accelerated 3D graphics on PCs, and soon resulted in attempts to produce affordable solutions with the ATI Rage, Matrox Mystique, S3 ViRGE, and Rendition VΓ©ritΓ©,['as']</t>
  </si>
  <si>
    <t xml:space="preserve"> As 3D graphics libraries such as DirectX and OpenGL matured and knocked proprietary interfaces out of the market, these platforms gained greater acceptance in the market, particularly with their demonstrated benefits in games such as Unreal,['as']</t>
  </si>
  <si>
    <t xml:space="preserve"> During this time, the improvements introduced with products such as ATI's Radeon R300 and NVidia's GeForce 6 Series have allowed developers to increase the complexity of modern game engines,['as']</t>
  </si>
  <si>
    <t xml:space="preserve"> Issues such as difficulty in ensuring consistent experiences for all players, and the uncertain benefit of first generation PhysX cards in games such as Tom Clancy's Ghost Recon Advanced Warfighter and City of Villains, prompted arguments over the value of such technology,['as']</t>
  </si>
  <si>
    <t xml:space="preserve"> Chief among these alternative strategies is episodic gaming, an adaptation of the older concept of expansion packs, in which game content is provided in smaller quantities but for a proportionally lower price,['but']</t>
  </si>
  <si>
    <t xml:space="preserve"> Titles such as Half-Life 2: Episode One took advantage of the idea, with mixed results rising from concerns for the amount of content provided for the price,['as']</t>
  </si>
  <si>
    <t xml:space="preserve"> Game developers can use this to improve the visual fidelity of their game relative to other platforms, but even if they do not, games running on PC are likely to benefit from higher screen resolution, higher framerate, and anti-aliasing,['if', 'but']</t>
  </si>
  <si>
    <t xml:space="preserve"> Increased draw distance is also common in open world games,['also']</t>
  </si>
  <si>
    <t xml:space="preserve">
Better hardware also increases the potential fidelity of a PC game's rules and simulation,['also']</t>
  </si>
  <si>
    <t xml:space="preserve">[citation needed]
The PC also supports greater input fidelity thanks to its compatibility with a wide array of peripherals,['also']</t>
  </si>
  <si>
    <t xml:space="preserve">[citation needed] The most common forms of input are the mouse/keyboard combination and gamepads, though touchscreens and motion controllers are also available,['also', 'though']</t>
  </si>
  <si>
    <t xml:space="preserve">
The defining characteristic of the PC platform is the absence of centralized control; all other gaming platforms (except Android devices, to an extent) are owned and administered by a single group,['except']</t>
  </si>
  <si>
    <t xml:space="preserve"> Increased flexibility PC games decades old can be played on modern systems, through emulation software if need be,['if']</t>
  </si>
  <si>
    <t xml:space="preserve"> Conversely, newer games can often be run on older systems by reducing the games' fidelity and/or scale,['conversely']</t>
  </si>
  <si>
    <t xml:space="preserve"> By comparison, closed platforms tend to remain much the same throughout their lifespan,['by comparison']</t>
  </si>
  <si>
    <t xml:space="preserve"> Hardware compatibility issues are also possible,['also']</t>
  </si>
  <si>
    <t xml:space="preserve"> Game development is complicated by the wide variety of hardware configurations; developers may be forced to limit their design to run with sub-optimum PC hardware in order to reach a larger PC market, or add a range graphical and other settings to adjust for playability on individual machines, requiring increased development, test, and customer support resources,['in order to']</t>
  </si>
  <si>
    <t xml:space="preserve">[citation needed] Increased hardware cost PC components are generally sold individually for profit (even if one buys a pre-built machine), whereas the hardware of closed platforms is mass-produced as a single unit and often sold at a smaller profit, or even a loss (with the intention of making profit instead in online service fees and developer kit profits),['if', 'instead', 'whereas']</t>
  </si>
  <si>
    <t xml:space="preserve"> It is common for professional developers to release the tools they use to create their games (and sometimes even source code) in order to encourage modding, but if a game is popular enough mods generally arise even without official support,['if', 'in order to', 'but']</t>
  </si>
  <si>
    <t xml:space="preserve">
Mods can compete with official downloadable content however, or even outright redistribute it, and their ability to extend the lifespan of a game can work against its developers' plans for regular sequels,['against']</t>
  </si>
  <si>
    <t xml:space="preserve"> As game technology has become more complex, it has also become harder to distribute development tools to the public,['also', 'as']</t>
  </si>
  <si>
    <t xml:space="preserve">
Modding has a different connotation on consoles which are typically restricted much more heavily,['more + [a-z]*ly']</t>
  </si>
  <si>
    <t xml:space="preserve"> As publicly released development tools are rare, console mods usually refer to hardware alterations designed to remove restrictions,['as']</t>
  </si>
  <si>
    <t xml:space="preserve">
Although the PC platform is almost completely decentralized at a hardware level, there are two dominant software forces: the Microsoft Windows operating system and the Steam distribution service,['although']</t>
  </si>
  <si>
    <t xml:space="preserve">
Microsoft introduced an operating environment named Windows on November 20, 1985 as an add-on to DOS in response to the growing interest in graphical user interfaces (GUIs),['as']</t>
  </si>
  <si>
    <t xml:space="preserve">
Valve does not release any sales figures on its Steam service, instead it only provides the data to companies with games on Steam, which they cannot release without permission due to signing a non-disclosure agreement with Valve,['instead']</t>
  </si>
  <si>
    <t xml:space="preserve"> However, Stardock, the previous owner of competing platform Impulse, estimated that, as of 2009, Steam had a 70% share of the digital distribution market for video games,['that', 'as']</t>
  </si>
  <si>
    <t xml:space="preserve"> In early 2011, Forbes reported that Steam sales constituted 50β€“70% of the $4 billion market for downloaded PC games and that Steam offered game producers gross margins of 70% of purchase price, compared with 30% at retail,['that']</t>
  </si>
  <si>
    <t xml:space="preserve"> It would later see release on the Mac OS X operating system in 2010 and was released on Linux in 2012 as well,['as well']</t>
  </si>
  <si>
    <t xml:space="preserve"> Origin, a new version of the Electronic Arts online store, was released in 2011 in order to compete with Steam and other digital distribution platforms on the PC,['in order to']</t>
  </si>
  <si>
    <t xml:space="preserve"> The period between 2004 and now saw the rise of many digital distribution services on PC, such as Amazon Digital Services, GameStop, GFWL, EA Store, Direct2Drive, GOG,['as']</t>
  </si>
  <si>
    <t xml:space="preserve">
Digital distribution also slashes the cost of circulation, eliminates stock shortages, allows games to be released worldwide at no additional cost, and allows niche audiences to be reached with ease,['also']</t>
  </si>
  <si>
    <t xml:space="preserve"> This raises the prospect of purchases being lost if the distributor goes out of business or chooses to lock the buyer's account, and prevents resale (the ethics of which are a matter of debate),['if']</t>
  </si>
  <si>
    <t xml:space="preserve"> CPU manufacturers historically relied mainly on increasing clock rates to improve the performance of their processors, but had begun to move steadily towards multi-core CPUs by 2005,['but']</t>
  </si>
  <si>
    <t xml:space="preserve"> GPUs may be an integrated part of the computer's motherboard, the most common solution in laptops, or come packaged with a discrete graphics card with a supply of dedicated Video RAM, connected to the motherboard through either an AGP or PCI-Express port,['either', '(E|e)(ither).+?(or)']</t>
  </si>
  <si>
    <t xml:space="preserve"> It is also possible to use multiple GPUs in a single computer, using technologies such as NVidia's Scalable Link Interface and ATI's CrossFire,['also', 'as']</t>
  </si>
  <si>
    <t xml:space="preserve">
Sound cards are also available to provide improved audio in computer games,['also']</t>
  </si>
  <si>
    <t xml:space="preserve"> These cards provide improved 3D audio and provide audio enhancement that is generally not available with integrated alternatives, at the cost of marginally lower overall performance,['that is']</t>
  </si>
  <si>
    <t xml:space="preserve"> The Creative Labs SoundBlaster line was for many years the de facto standard for sound cards, although its popularity dwindled as PC audio became a commodity on modern motherboards,['although']</t>
  </si>
  <si>
    <t xml:space="preserve">
Physics processing units (PPUs), such as the Nvidia PhysX (formerly AGEIA PhysX) card, are also available to accelerate physics simulations in modern computer games,['also', 'as']</t>
  </si>
  <si>
    <t xml:space="preserve">
Computer games also rely on third-party software such as an operating system (OS), device drivers, libraries and more to run,['also', 'as']</t>
  </si>
  <si>
    <t xml:space="preserve"> Whereas earlier games written for DOS would include code to communicate directly with hardware, today application programming interfaces (APIs) provide an interface between the game and the OS, simplifying game design,['whereas']</t>
  </si>
  <si>
    <t xml:space="preserve"> Microsoft's DirectX is an API that is widely used by today's computer games to communicate with sound and graphics hardware,['that is']</t>
  </si>
  <si>
    <t xml:space="preserve"> OpenGL is a cross-platform API for graphics rendering that is also used,['that is', 'also']</t>
  </si>
  <si>
    <t xml:space="preserve"> In late 2013, AMD announced Mantle, a low-level API for certain models of AMD graphics cards, allowing for greater performance compared to software-level APIs such as DirectX, as well as simplifying porting to and from the PlayStation 4 and Xbox One consoles, which are both built upon AMD hardware,['as', 'as well']</t>
  </si>
  <si>
    <t xml:space="preserve"> These advantages allowed more players to join any given computer game, but have persisted today because of the higher latency of most Internet connections and the costs associated with broadband Internet,['because', 'but']</t>
  </si>
  <si>
    <t xml:space="preserve"> Additionally, each computer must have its own copy (or spawn copy) of the game in order to play,['in order to']</t>
  </si>
  <si>
    <t xml:space="preserve">
Online multiplayer games have achieved popularity largely as a result of increasing broadband adoption among consumers,['as a result', 'as']</t>
  </si>
  <si>
    <t xml:space="preserve"> Console emulators such as Nestopia and MAME are relatively commonplace, although the complexity of modern consoles such as the Xbox or PlayStation makes them far more difficult to emulate, even for the original manufacturers,['although', 'as']</t>
  </si>
  <si>
    <t xml:space="preserve"> The most technically advanced consoles that can currently be successfully emulated for commercial games on PC are the PlayStation 2 using PCSX2, and the Nintendo Wii U using the Cemu emulator,['most + [a-z]*ly']</t>
  </si>
  <si>
    <t xml:space="preserve"> A PlayStation 3 emulator named RPCS3 is in development, although it can currently[when?] only run small Homebrew games and certain old arcade titles that were originally ported to the PS3 from older platforms,['although']</t>
  </si>
  <si>
    <t xml:space="preserve"> The debate surrounds the influence of objectionable content on the social development of minors, with organizations such as the American Psychological Association concluding that video game violence increases children's aggression, a concern that prompted a further investigation by the Centers for Disease Control in September 2006,['further', 'as']</t>
  </si>
  <si>
    <t xml:space="preserve"> Industry groups have responded by noting the responsibility of parents in governing their children's activities, while attempts in the United States to control the sale of objectionable games have generally been found unconstitutional,['while']</t>
  </si>
  <si>
    <t xml:space="preserve"> The Museum of Art and Digital Entertainment, in Oakland, California also exhibits PC games in its general collection,['also']</t>
  </si>
  <si>
    <t xml:space="preserve"> Critics of multiculturalism may argue against cultural integration of different ethnic and cultural groups to the existing laws and values of the country,['against']</t>
  </si>
  <si>
    <t xml:space="preserve"> Alternatively critics may argue for assimilation of different ethnic and cultural groups to a single national identity,['alternatively']</t>
  </si>
  <si>
    <t xml:space="preserve"> The party enjoyed brief electoral success, most notably in its home state of Queensland, but became electorally marginalized until its resurgence in 2016,['most + [a-z]*ly', 'but', 'notably']</t>
  </si>
  <si>
    <t xml:space="preserve">He added: A community of separate cultures fosters a rights mentality, rather than a responsibilities mentalityβ€",['rather than']</t>
  </si>
  <si>
    <t xml:space="preserve"> Andrew Robb, then Parliamentary Secretary for Immigration and Multicultural Affairs, told a conference in November 2006 that some Australians worried the term multicultural" had been transformed by interest groups into a philosophy that put "allegiances to original culture ahead of national loyalty, a philosophy which fosters separate development, a federation of ethnic cultures, not one community"",['that']</t>
  </si>
  <si>
    <t xml:space="preserve"> It works against quick and effective integration,['against']</t>
  </si>
  <si>
    <t xml:space="preserve">However, criticism of multiculturalism in Australia has also emerged in the context of a construction of a binary us" vs "them" discourse",['also']</t>
  </si>
  <si>
    <t xml:space="preserve">The discourse further included a backlash against boat people," particularly refugees from Malaysia, who were accused of trying to "exploit our compassion and generosity",['against', 'further']</t>
  </si>
  <si>
    <t xml:space="preserve"> Chipman and Knopfelmacher were concerned with threats to social cohesion, while Birrell's concern was that multiculturalism obscures the social costs associated with large scale immigration that fall most heavily on the most recently arrived and unskilled immigrants,['most + [a-z]*ly', 'while', 'that']</t>
  </si>
  <si>
    <t xml:space="preserve">In his 1984 book All for Australia, Blainey criticised multiculturalism for tending to emphasise the rights of ethnic minorities at the expense of the majority of Australians" and also for tending to be "anti-British",['also']</t>
  </si>
  <si>
    <t xml:space="preserve">Blainey remained a persistent critic of multiculturalism into the 1990s, denouncing multiculturalism as morally, intellectually and economically a sham"",['as']</t>
  </si>
  <si>
    <t xml:space="preserve"> He has argued that while multiculturalism might serve the needs of ethnic politics and the demands of certain ethnic groups for government funding for the promotion of their separate ethnic identity, it was a perilous concept on which to base national policy,['while', 'that']</t>
  </si>
  <si>
    <t xml:space="preserve">Critics associated with the Centre for Population and Urban Research at Monash University have argued that both Right and Left factions in the Australian Labor Party have adopted a multicultural stance for the purposes of increasing their support within the party,['that']</t>
  </si>
  <si>
    <t xml:space="preserve">Australian political ethologist Frank Salter, author of On Genetic Interests: Family, Ethnicity, and Humanity in an Age of Mass Migration, has argued that multiculturalism forms part of an ideological-administrative system that is helping swamp the Australian nation through ethnically diverse immigration",['that is']</t>
  </si>
  <si>
    <t xml:space="preserve">In contrast to the multicultural doctrine which promotes ethnic diversity, Salter has expounded the case for limiting diversity within the nation-state, asserting that multi-ethnic societies are often confronted with the problem of discrimination and group conflictβ€",['that']</t>
  </si>
  <si>
    <t xml:space="preserve"> According to Salter:
Cross-cultural comparisons reveal the wisdom of Australia's first prime minister Edmund Barton who believed that ethnic homogeneity must be the cornerstone of Australian nation-building,['that']</t>
  </si>
  <si>
    <t xml:space="preserve">Many QuΓ©bΓ©cois, despite an official national bilingualism policy, insist that multiculturalism threatens to reduce them to just another ethnic group,['that']</t>
  </si>
  <si>
    <t xml:space="preserve"> In 2008, a Consultation Commission on Accommodation Practices Related to Cultural Differences, headed by sociologist Gerard Bouchard and philosopher Charles Taylor, recognized that Quebec is a de facto pluralist society, but that the Canadian multiculturalism model does not appear well suited to conditions in Quebecβ€",['that', 'but']</t>
  </si>
  <si>
    <t xml:space="preserve">Foreign born Canadian, Neil Bissoondath in his book Selling Illusions: The Cult of Multiculturalism in Canada, argues that official multiculturalism limits the freedom of minority members, by confining them to cultural and geographic ethnic enclaves,['that']</t>
  </si>
  <si>
    <t xml:space="preserve"> Stoffman points out that many cultural practices, such as allowing dog meat to be served in restaurants and street cockfighting, are simply incompatible with Canadian and Western culture,['that', 'as', 'simply']</t>
  </si>
  <si>
    <t xml:space="preserve"> He also raises concern about the number of recent immigrants who are not being linguistically integrated into Canada (i.e , not learning either English or French),['also', 'either', '(E|e)(ither).+?(or)']</t>
  </si>
  <si>
    <t xml:space="preserve"> In October 2010, amid a nationwide controversy about Thilo Sarrazin's bestselling book Deutschland schafft sich ab (Germany is abolishing Itself"), chancellor Angela Merkel of the conservative Christian Democratic Union judged attempts to build a multicultural society in Germany to have "failed, utterly failed"",[]</t>
  </si>
  <si>
    <t xml:space="preserve"> This has added to a growing debate within Germany on the levels of immigration, its effect on the country and the degree to which Muslim immigrants have integrated into German society,[]</t>
  </si>
  <si>
    <t xml:space="preserve"> Former Japanese Prime Minister (Deputy Prime Minister as of 26 December 2012) Taro Aso has called Japan a one race" nation",['as']</t>
  </si>
  <si>
    <t xml:space="preserve"> Cliteur sees non-Western cultures not as merely different but as anachronistic,['as', 'but']</t>
  </si>
  <si>
    <t xml:space="preserve"> He sees multiculturalism primarily as an unacceptable ideology of cultural relativism, which would lead to acceptance of barbaric practices, including those brought to the Western World by immigrants,['as']</t>
  </si>
  <si>
    <t xml:space="preserve"> Scheffer is a committed supporter of the nation-state, assuming that homogeneity and integration are necessary for a society: the presence of immigrants undermines this,['that']</t>
  </si>
  <si>
    <t xml:space="preserve"> A society does have a finite absorptive capacity" for those from other cultures, he says, but this has been exceeded in the Netherlands",['but']</t>
  </si>
  <si>
    <t xml:space="preserve">With considerable immigration after the Second World War making the UK an increasingly ethnically and racially diverse state, race relations policies have been developed that broadly reflect the principles of multiculturalism, although there is no official national commitment to the concept,['although']</t>
  </si>
  <si>
    <t xml:space="preserve"> This model has faced criticism on the grounds that it has failed to sufficiently promote social integration, although some commentators have questioned the dichotomy between diversity and integration that this critique presumes,['that', 'although', 'on the grounds that']</t>
  </si>
  <si>
    <t xml:space="preserve"> It has been argued that the UK government has since 2001, moved away from policy characterised by multiculturalism and towards the assimilation of minority communities,['that']</t>
  </si>
  <si>
    <t xml:space="preserve">Opposition has grown to state sponsored multicultural policies, with some believing that it has been a costly failure,['that']</t>
  </si>
  <si>
    <t xml:space="preserve"> There is now a debate in the UK over whether explicit multiculturalism and social cohesion and inclusion" are in fact mutually exclusive",['in fact']</t>
  </si>
  <si>
    <t xml:space="preserve">The British columnist Leo McKinstry has persistently criticized multiculturalism, stating that Britain is now governed by a suicide cult bent on wiping out any last vestige of nationhood" and called multiculturalism a "profoundly disturbing social experiment"",['that']</t>
  </si>
  <si>
    <t xml:space="preserve"> They pose as champions of progress yet their fixation with multiculturalism is dragging us into a new dark age,['as']</t>
  </si>
  <si>
    <t xml:space="preserve">Advocates of multiculturalism argue that immigrants prefer to stick together because of racism and the fear of racial violence, as well as the bonds of community,['that', 'because', 'as', 'as well']</t>
  </si>
  <si>
    <t xml:space="preserve"> This is perfectly reasonable, but if this is the case, why not the same for natives too? If multiculturalism is right because minorities feel better among themselves, why have mass immigration at all, since it must obviously make everyone miserable? (And if diversity 'enriches' and strengthens, why integrate, since that will only reduce diversity?) All the arguments for multiculturalismβ€”that people feel safer, more comfortable among people of the same group, and that they need their own cultural identityβ€”are arguments against immigration, since English people must also feel the same,['against', 'if', 'since', 'also', 'because', 'but']</t>
  </si>
  <si>
    <t xml:space="preserve"> If people categorised as white Britons" are not afforded that indulgence because they are a majority, do they attain it when they become a minority?</t>
  </si>
  <si>
    <t xml:space="preserve">In the May 2004 edition of Prospect Magazine, the editor David Goodhart temporarily couched the debate on multiculturalism in terms of whether a modern welfare state and a "good society" is sustainable as its citizens become increasingly diverse",['if', 'because', 'as']</t>
  </si>
  <si>
    <t xml:space="preserve">In November 2005 John Sentamu, the Archbishop of York, stated, Multiculturalism has seemed to imply, wrongly for me: let other cultures be allowed to express themselves but do not let the majority culture at all tell us its glories, its struggles, its joys, its pains",['but']</t>
  </si>
  <si>
    <t xml:space="preserve">The Bishop of Rochester Michael Nazir-Ali was also critical, calling for the Church to regain a prominent position in public life and blaming the newfangled and insecurely founded doctrine of multiculturalism" for entrenching the segregation of communities",['also']</t>
  </si>
  <si>
    <t xml:space="preserve">Whilst minority cultures are allowed to remain distinct, British culture and traditions are sometimes perceived as exclusive and adapted accordingly, often without the consent of the local population,['accordingly', 'as']</t>
  </si>
  <si>
    <t xml:space="preserve">[citation needed] For instance, Birmingham City Council was heavily criticised when it was alleged to have renamed Christmas as Winterval" in 1998, although in truth it had done no such thing",['although', 'for instance']</t>
  </si>
  <si>
    <t xml:space="preserve">In August 2006, the community and local government secretary Ruth Kelly made a speech perceived as signalling the end of multiculturalism as official policy,['as']</t>
  </si>
  <si>
    <t xml:space="preserve">He did not reject multiculturalism outright, but he included British heritage among the essential values:
When it comes to our essential valuesβ€”belief in democracy, the rule of law, tolerance, equal treatment for all, respect for this country and its shared heritageβ€”then that is where we come together, it is what we hold in common,['that is', 'but']</t>
  </si>
  <si>
    <t xml:space="preserve">Renewed controversy on the subject came to the fore when Andrew Neatherβ€”a former adviser to Jack Straw, Tony Blair and David Blunkettβ€”said that Labour ministers had a hidden agenda in allowing mass immigration into Britain, to change the face of Britain forever",True",['that']</t>
  </si>
  <si>
    <t xml:space="preserve"> In November 2006, Prime Minister Tony Blair stated that Britain has certain essential values" and that these are a "duty"",['that']</t>
  </si>
  <si>
    <t xml:space="preserve"> Neather went on to say that the policy was intendedβ€”even if this wasn't its main purpose β€” to rub the right's nose in diversity and render their arguments out of date"",['if', 'that']</t>
  </si>
  <si>
    <t xml:space="preserve"> The Conservative party demanded an independent inquiry into the issue and alleged that the document showed that Labour had overseen a deliberate open-door policy on immigration to boost multiculturalism for political ends,['that']</t>
  </si>
  <si>
    <t xml:space="preserve">In February 2011, the then Prime Minister David Cameron stated that the doctrine of state multiculturalism" (promoted by the previous Labour government) had failed and will no longer be state policy",['that']</t>
  </si>
  <si>
    <t xml:space="preserve"> He stated that the UK needed a stronger national identity and signalled a tougher stance on groups promoting Islamist extremism,['that']</t>
  </si>
  <si>
    <t xml:space="preserve"> However, official statistics showed that EU and non-EU mass immigration, together with asylum seeker applications, all increased substantially during Cameron's term in office,['that']</t>
  </si>
  <si>
    <t xml:space="preserve"> The Immigration Act of 1924 was aimed at further restricting the Southern and Eastern Europeans, especially Italians and Slavs, who had begun to enter the country in large numbers beginning in the 1890s,['further']</t>
  </si>
  <si>
    <t xml:space="preserve"> Criticisms come from a wide variety of perspectives, but predominantly from the perspective of liberal individualism, from American conservatives concerned about shared traditional values, and from a national unity perspective,['but']</t>
  </si>
  <si>
    <t xml:space="preserve">A prominent criticism in the US, later echoed in Europe, Canada and Australia, was that multiculturalism undermined national unity, hindered social integration and cultural assimilation, and led to the fragmentation of society into several ethnic factions (Balkanization),['that']</t>
  </si>
  <si>
    <t xml:space="preserve">In his 1991 work, Illiberal Education, Dinesh D'Souza argues that the entrenchment of multiculturalism in American universities undermined the universalist values that liberal education once attempted to foster,['that']</t>
  </si>
  <si>
    <t xml:space="preserve">Multiculturalism has also been attacked through satire, such as the following proposition by John Derbyshire,['also']</t>
  </si>
  <si>
    <t xml:space="preserve">The Diversity Theorem: Groups of people from anywhere in the world, mixed together in any numbers and proportions whatsoever, will eventually settle down as a harmonious society, appreciatingβ€”nay, celebrating!β€”their differences  which will of course soon disappear entirely,['as', 'eventually', 'of course']</t>
  </si>
  <si>
    <t xml:space="preserve">The late Lawrence Auster, another conservative critic of multiculturalism, argued that although multiculturalism was meant to promote the value of each culture, its real tendency had been to undermine US traditional majority culture,['that', 'although']</t>
  </si>
  <si>
    <t xml:space="preserve"> In Auster's view, multiculturalism tended to downgrade our national culture while raising the status and power of other cultures",['while']</t>
  </si>
  <si>
    <t xml:space="preserve">In other words the US must, in the name of diversity, abandon its particularity while the very groups making that demand shall hold on to theirs,['while', 'that', 'in other words']</t>
  </si>
  <si>
    <t xml:space="preserve">In demanding that non-European cultures, as cultures, be given the same importance as the European-American national culture, the multiculturalists are declaring that the non-European groups are unable or unwilling to assimilate as European immigrants have in the past, and that for the sake of these non-assimilating groups American society must be radically transformed,['as']</t>
  </si>
  <si>
    <t xml:space="preserve"> In his 2002 book Culture and Equality: An Egalitarian Critique of Multiculturalism, he argues that some forms of multiculturalism can divide people, although they need to unite in order to fight for social justice,['in order to', 'that', 'although']</t>
  </si>
  <si>
    <t xml:space="preserve">Byron M. Roth, Professor Emeritus of Psychology at Dowling College, has argued that multiculturalism is profoundly undemocratic" and that multicultural countries can only be held together through state coercion",['that']</t>
  </si>
  <si>
    <t xml:space="preserve"> In his book The Perils of Diversity: Immigration and Human Nature, Roth writes:
From the perspective of inclusive fitness, unfamiliar others are potential free-riders and, out of a concern that they will be exploited by others, people reduce considerably their altruistic attitudes and behavior in a general way in more diverse communities,['that']</t>
  </si>
  <si>
    <t xml:space="preserve"> This loss of trust is a symptom of a breakdown in social cohesion and is surely a forerunner of the sort of ethnic conflict that is always likely to break out if allowed to do so,['if', 'surely', 'that is']</t>
  </si>
  <si>
    <t xml:space="preserve"> This is undoubtedly the reason why multicultural nation-states are forever promoting tolerance and ever more punitive sanctions for the expression of ethnic hostility, even going so far to as to discourage the expression of opinion about the reality of ethnic and racial differences,['undoubtedly']</t>
  </si>
  <si>
    <t xml:space="preserve"> Currently these measures are directed at the host population when they express reservations about the wisdom of mass immigration, but this will surely change as it becomes ever more obvious that it is the presence of competing ethnic groups that is creating the tension and not the expressed reservations of the majority population,['surely', 'that is', 'that', 'but']</t>
  </si>
  <si>
    <t xml:space="preserve"> The real danger for modern democracies is that in their zeal to promote multicultural societies, they will be forced to resort to the means that have characterized all empires attempting to maintain their hegemony over disparate peoples,['that']</t>
  </si>
  <si>
    <t xml:space="preserve"> It is also extreme in the viciousness with which it attacks those who differ on this issue,['also']</t>
  </si>
  <si>
    <t xml:space="preserve"> These attacks are accompanied by a very generalized and one-sided denigration of Western traditions and Western accomplishments, and claims that a collective guilt should be assumed by all Europeans (whites) for the sins of their forebears,['that']</t>
  </si>
  <si>
    <t xml:space="preserve"> MacDonald, a professor of psychology at California State University, Long Beach, has argued in his trilogy of books on Judaism that Jews have been prominent as main ideologues and promoters of multiculturalism in an attempt to end anti-semitism,['that']</t>
  </si>
  <si>
    <t xml:space="preserve"> MacDonald considers multiculturalism to be dangerous to the West, concluding in his Jack London Literary Prize acceptance speech:
[Given] that some ethnic groupsβ€”especially ones with high levels of ethnocentrism and mobilizationβ€”will undoubtedly continue to function as groups far into the foreseeable future, unilateral renunciation of ethnic loyalties by some groups means only their surrender and defeatβ€”the Darwinian dead end of extinction,['that', 'as', 'undoubtedly']</t>
  </si>
  <si>
    <t xml:space="preserve">Finally, multiculturalism and cultural relativism have been fiercely attacked by American social thinker Lloyd deMause, founder of psychohistory,['finally']</t>
  </si>
  <si>
    <t xml:space="preserve"> DeMause's central argument is that, in the past, the astronomical infanticidal ratios among the tribes gives the lie to the claim that the diverse cultures are basically equal,['that']</t>
  </si>
  <si>
    <t xml:space="preserve"> DeMause wrote: The best estimate I could make from the statistics was that in antiquity about half of all children born were killed by their caretakers, declining to about a third by later medieval times and to a very small percentage by the seventeenth century in Western Europe and America",['that']</t>
  </si>
  <si>
    <t xml:space="preserve"> And it's not just that we don't trust people who are not like us,['that']</t>
  </si>
  <si>
    <t xml:space="preserve"> For example, the degree of ethnic homogeneity correlates with the government's share of gross domestic product as well as the average wealth of citizens,['as', 'as well', 'for example']</t>
  </si>
  <si>
    <t xml:space="preserve"> Case studies of the United States find that multi-ethnic societies are less charitable and less able to cooperate to develop public infrastructure,['that']</t>
  </si>
  <si>
    <t xml:space="preserve"> The Yugoslav wars that took place between 1991 and 2001 were characterized by bitter ethnic conflicts between the peoples of the former Yugoslavia, mostly between Serbs on the one side and Croats, Bosniaks or Albanians on the other; but also between Bosniaks and Croats in Bosnia and Macedonians and Albanians in North Macedonia,['also', 'but', 'on the one side']</t>
  </si>
  <si>
    <t xml:space="preserve">In an article in the Hudson Review, Bruce Bawer writes about what he sees as a developing distaste toward the idea and policies of multiculturalism in Europe, especially, as stated earlier, in the Netherlands, Denmark, United Kingdom, Norway, Sweden, Austria and Germany,['as']</t>
  </si>
  <si>
    <t xml:space="preserve">The belief behind this backlash on multiculturalism is that it creates friction within society,['that']</t>
  </si>
  <si>
    <t xml:space="preserve"> In China, as well as other parts of the world, the disorder is considered a problem,['as', 'as well']</t>
  </si>
  <si>
    <t xml:space="preserve"> According to its definition, it is characterized by impaired control, prioritizing gaming by giving excessive time to games rather than other activities, lack of other interests in daily activities, and the continuation of gaming despite the negative consequences,['rather than']</t>
  </si>
  <si>
    <t xml:space="preserve"> DLC enables developers to expand their games and attract others for a player to play against,['against']</t>
  </si>
  <si>
    <t xml:space="preserve">
Top players or teams can receive rewards in real life, as some tournaments offer cash prizes,['as']</t>
  </si>
  <si>
    <t xml:space="preserve"> In the same year, it was reported that a 30-year-old man in Guangzhou died after playing video games continuously for three days,['that']</t>
  </si>
  <si>
    <t xml:space="preserve"> If the a player under 18 years of age exceeds three hours of gameplay in a single day, they will no longer be able to receive bonuses for that day,['if']</t>
  </si>
  <si>
    <t xml:space="preserve"> For example, their characters may no longer receive experience points or virtual currency,['for example']</t>
  </si>
  <si>
    <t xml:space="preserve"> The New gaming restriction policy set up by Tencent was first applied to the mobile phone online game Strike of Kings Teenagers who are under 12 years old are restricted to playing the game one hour per day, with no online access after 9:00 pm,['first']</t>
  </si>
  <si>
    <t xml:space="preserve"> Please help out by adding categories to it so that it can be listed with similar articles,['so', 'that', 'so that']</t>
  </si>
  <si>
    <t xml:space="preserve"> They found that students, who reported playing more violent games in their middle and high school time, occupied with more forceful behavior, Moreover, the time spent playing violent games in the past related to lower grades in school, which is a cause of dissatisfaction for some students,['that', 'moreover']</t>
  </si>
  <si>
    <t xml:space="preserve"> Video games are also been linked in some studies to aggressive behaviour and violence or fearful behaviour by its players in the short term although other studies have not supported this link,['also', 'although']</t>
  </si>
  <si>
    <t xml:space="preserve"> Several specific names have been given to video-game related health problems, for example PlayStation thumb, Nintendinitis and acute Wiiitis; however, the literature does not seem to support these as truly separate disease entities,['as', 'for example']</t>
  </si>
  <si>
    <t xml:space="preserve"> Video game consoles linked to medical problems include the PlayStation and the Nintendo Wii, although it is unknown whether certain types are more connected to these problems than others,['although']</t>
  </si>
  <si>
    <t xml:space="preserve"> Another study claims that girls who gamed were less likely to experience depression but were more likely to get into fights,['that', 'but']</t>
  </si>
  <si>
    <t xml:space="preserve">In 2009, during a speech to the American Medical Association, US President Barack Obama identified video games as a health concern, stating that they are a key factor in unhealthy sedentary lifestyles,['that']</t>
  </si>
  <si>
    <t xml:space="preserve">When questioned, children often admit to having physical complaints during video game playing, for example pain in the hands and wrists, back and neck,['for example']</t>
  </si>
  <si>
    <t xml:space="preserve">
A further study involving musculoskeletal symptoms and computer use among Finnish adolescents affirmed the association between musculoskeletal symptoms and computer usage,['further']</t>
  </si>
  <si>
    <t xml:space="preserve"> The study claims that daily computer use of 2 hours or more increases the risk for pain at most anatomic sites,['that']</t>
  </si>
  <si>
    <t xml:space="preserve">
Consistently long sessions of video game play also leads to an increased likelihood of lower back pain, according to a study conducted in a population of school children,['also']</t>
  </si>
  <si>
    <t xml:space="preserve"> Children who played video games for more than 2 hours a day were more inclined to have lower back pain, however the same could not be said for those who watched television instead,['instead']</t>
  </si>
  <si>
    <t xml:space="preserve"> Extensive viewing of the screen can cause eye strain, as the cornea, pupil, and iris are not intended for mass viewing sessions of electronic devices,['as']</t>
  </si>
  <si>
    <t xml:space="preserve"> Using video games for too long may also cause headaches, dizziness, and chances of vomiting from focusing on a screen,['also']</t>
  </si>
  <si>
    <t xml:space="preserve">[citation needed]
However, certain studies have shown that video games can be used to improve various eye conditions,['that']</t>
  </si>
  <si>
    <t xml:space="preserve"> An investigation into the effect of action gaming on spatial distribution of attention was conducted and revealed that gamers exhibited an enhancement with attention resources compared to non-gamers, not only in the periphery but also in central vision,['that', 'also', 'not only']</t>
  </si>
  <si>
    <t xml:space="preserve"> Further studies in 2011, concluded that a combination of video game therapy alongside occlusion therapy, would greatly improve the recovery of visual acuity in those experiencing amblyopia,['that', 'further']</t>
  </si>
  <si>
    <t xml:space="preserve">org/blog/prevent-eye-strain-with-the-20-20-20-rule/
Concerns that video games can trigger epileptic seizures began in the early 1980s, with the first medically documented case of a video game-induced seizure occurring in 1981,['that']</t>
  </si>
  <si>
    <t xml:space="preserve"> In early 1993 The Sun reported a boy choked to death on his own vomit during a seizure triggered by playing a video game; similar though less serious incidents were subsequently reported by news media around the world, and within a year all video game console manufacturers required that epilepsy warnings be included in the instruction manuals for all games published for their consoles,['that', 'though']</t>
  </si>
  <si>
    <t xml:space="preserve">
Studies published in 1994 in Pediatrics and The Lancet found that video games only cause seizures in people already predisposed to epilepsy, and that people with a predisposition to epilepsy can greatly reduce the risk of a seizure by staying 10 feet or more away from the TV set and wearing sunglasses while playing,['while', 'that']</t>
  </si>
  <si>
    <t xml:space="preserve"> A single session of video game play resulted in an increase in food intake, regardless of appetite,['regardless']</t>
  </si>
  <si>
    <t xml:space="preserve"> Furthermore, a study conducted in Baylor College of Medicine revolving around children claims that there is no evidence which supports the belief that acquiring an active video game under naturalistic circumstance would result in a beneficial outcome toward children,['that', 'furthermore']</t>
  </si>
  <si>
    <t xml:space="preserve"> It has been estimated that children in the United States are spending 25 percent of their waking hours watching television and playing video games,['that']</t>
  </si>
  <si>
    <t xml:space="preserve">
The history of video games goes as far back as the early 1950s, when academic computer scientists began designing simple games and simulations as part of their research or just for fun,['as']</t>
  </si>
  <si>
    <t xml:space="preserve"> in the 1960s, professors and students played games such as 3D tic-tac-toe and Moon Landing,['as']</t>
  </si>
  <si>
    <t xml:space="preserve"> These games were played on computer such as the IBM 1560, and moves were made by means of punch cards,['as']</t>
  </si>
  <si>
    <t xml:space="preserve"> Video arcades with large, graphics-decorated coin-operated machines were common at malls and popular, affordable home consoles such as the Atari 2600 and Intellivision enabled people to play games on their home TVs,['as']</t>
  </si>
  <si>
    <t xml:space="preserve"> This definition would preclude early computer games that outputted results to a printer or teletype rather than a display, any game rendered on a vector-scan monitor, any game played on a modern high definition display, and most handheld game systems,['rather than']</t>
  </si>
  <si>
    <t xml:space="preserve">
The first electronic digital computers, Colossus and ENIAC, were built during World War II to aid the Allied war effort against the Axis powers,['against']</t>
  </si>
  <si>
    <t xml:space="preserve"> This in turn promoted the adoption of computers by universities, government organizations, and large corporations as the decade progressed,['as']</t>
  </si>
  <si>
    <t xml:space="preserve"> It was in this environment that the first video games were born,['that']</t>
  </si>
  <si>
    <t xml:space="preserve">
The computer games of the 1950s can generally be divided into three categories: training and instructional programs, research programs in fields such as artificial intelligence, and demonstration programs intended to impress or entertain the public,['as']</t>
  </si>
  <si>
    <t xml:space="preserve"> Because these games were largely developed on unique hardware in a time when porting between systems was difficult and were often dismantled or discarded after serving their limited purposes, they did not generally influence further developments in the industry,['because', 'further']</t>
  </si>
  <si>
    <t xml:space="preserve">
The earliest known chess computer program was developed by Alan Turing and David Champernowne called Turochamp, which was completed in 1950 but not actually implemented by them on a computer,['actually', 'but']</t>
  </si>
  <si>
    <t xml:space="preserve">
The earliest known[by whom?][citation needed] electronic computer games actually implemented were two custom built machines called Bertie the Brain and Nimrod, which played tic-tac-toe and the game of Nim, respectively,['actually']</t>
  </si>
  <si>
    <t xml:space="preserve"> Bertie the Brain, designed and built by Josef Kates at Rogers Majestic, was displayed at the Canadian National Exhibition in 1950, while Nimrod, conceived by John Bennett at Ferranti and built by Raymond Stuart-Williams, was displayed at the Festival of Britain and the Berlin Industrial Show in 1951,['while']</t>
  </si>
  <si>
    <t xml:space="preserve"> Before these, automated games like the simple chess simulator El Ajedrecista (1914) and Nimrod's predecessor Nimatron (1940) had been created as electro-mechanical devices,['as']</t>
  </si>
  <si>
    <t xml:space="preserve">
Perhaps the first game created solely for entertainment rather than to demonstrate the power of some technology, train personnel, or aid in research was Tennis for Two, designed by William Higinbotham and built by Robert Dvorak at the Brookhaven National Laboratory in 1958,['rather than']</t>
  </si>
  <si>
    <t xml:space="preserve"> Furthermore, they were costly and relatively scarce commodities, so computer time was a precious resource that could not be wasted on frivolous pursuits like entertainment,['furthermore']</t>
  </si>
  <si>
    <t xml:space="preserve"> As the computer operated in real time and thus allowed for interactive programming, MIT allowed students to program the computer to conduct their own research, perhaps the first time that university students were allowed to directly access a computer for their own work,['that', 'as']</t>
  </si>
  <si>
    <t xml:space="preserve"> Further, the university decided to allow students to set the computer to tasks outside the bounds of classwork or faculty research during periods of time no one was signed up to do official work,['further']</t>
  </si>
  <si>
    <t xml:space="preserve"> MIT provided a similar level of access to the computer for students as it did for the TX-0, resulting in the creation of the first (relatively) widespread, and thus influential, computer game, Spacewar!
Spacewar! is credited as the first widely available and influential computer game,['as']</t>
  </si>
  <si>
    <t xml:space="preserve">
As computing resources continued to expand over the remainder of the decade through the adoption of time sharing and the development of simpler high-level programming languages like BASIC, an increasing number of college students began programming and sharing simple sports, puzzle, card, logic, and board games as the decade progressed,['as']</t>
  </si>
  <si>
    <t xml:space="preserve"> These creations remained trapped in computer labs for the remainder of the decade, however, because even though some adherents of Spacewar! had begun to sense the commercial possibilities of computer games, they could only run on hardware costing hundreds of thousands of dollars,['even though', 'because', 'though']</t>
  </si>
  <si>
    <t xml:space="preserve"> As computers and their components continued to fall in price, however, the dream of a commercial video game finally became attainable at the start of the 1970s,['as', 'finally']</t>
  </si>
  <si>
    <t xml:space="preserve"> While still far too costly for the home, these advances lowered the cost of computing enough that it could be seriously considered for the coin-operated games industry, which at the time was experiencing its own technological renaissance as large electro-mechanical target shooting and driving games like Sega Enterprises's Periscope (1967) and Chicago Coin's Speedway (1969) pioneered the adoption of elaborate visual displays and electronic sound effects in the amusement arcade,['while', 'still', 'that']</t>
  </si>
  <si>
    <t xml:space="preserve"> Consequently, when a recent engineering graduate from Utah with experience running coin-operated equipment named Nolan Bushnell first saw Spacewar! at SAIL in late 1969 or early 1970, he resolved to build a coin-operated version for public consumption,['first', 'consequently']</t>
  </si>
  <si>
    <t xml:space="preserve">
Meanwhile, Ralph Baer, an engineer with a degree in television engineering working for defense contractor Sanders Associates, had been working on a video game system that could be plugged into a standard television set since 1966,['meanwhile']</t>
  </si>
  <si>
    <t xml:space="preserve"> Due to the limited abilities of the system, which could only render three spots and a line, most of the graphic and gameplay elements were actually defined by plastic overlays attached to the TV set along with accessories like boards, cards, and dice,['actually']</t>
  </si>
  <si>
    <t xml:space="preserve">
In 1972, Nolan Bushnell and Ted Dabney decided to strike out on their own and incorporated their preexisting partnership as Atari,['as']</t>
  </si>
  <si>
    <t xml:space="preserve"> Alcorn's version ended up being so fun that Atari decided to release it as Pong,['that']</t>
  </si>
  <si>
    <t xml:space="preserve"> The success of Pong did not result in the displacement of traditional arcade amusements like pinball, but did lay the foundation for a successful video arcade game industry,['but']</t>
  </si>
  <si>
    <t xml:space="preserve"> Gun Fight was also one of the first arcade games to incorporate a microprocessor, starting a shift away from video arcade games engineered using dedicated TTL hardware to video games programmed in software,['also']</t>
  </si>
  <si>
    <t xml:space="preserve"> By banning eating, drinking, and smoking, and maintaining a full staff at all times to keep an eye on the facilities, Millman created a safe environment where parents could feel safe leaving their older children while browsing other stores in the mall,['while']</t>
  </si>
  <si>
    <t xml:space="preserve">
The emergence of solid state pinball in the late 1970s, in which electro-mechanical technologies like relays were replaced by the newly emerging microprocessor, temporarily stole the limelight from video games, which once again entered a period of decline in 1977 and 1978,['once again']</t>
  </si>
  <si>
    <t xml:space="preserve"> While individual games like Atari's Breakout (1976) and Cinematronics' Space Wars (1978) sold in large numbers during this period, overall profitability began to lag,['while']</t>
  </si>
  <si>
    <t xml:space="preserve"> The market surged once again, however, after the introduction of the Taito game Space Invaders by Midway in 1979,['once again']</t>
  </si>
  <si>
    <t xml:space="preserve"> Atari, meanwhile, entered the consumer market that same year with the single-chip Home Pong system designed by Harold Lee,['meanwhile']</t>
  </si>
  <si>
    <t xml:space="preserve"> Toy company Coleco Industries used this chip to create the million-selling Telstar console model series (1976β€“77), while dozens of other companies released models as well,['while', 'as well']</t>
  </si>
  <si>
    <t xml:space="preserve"> As older model dedicated consoles were heavily discounted and consumers with more purchasing power transitioned to the new programmable systems, newer dedicated systems with more advanced features like Video Pinball from Atari and the Odyssey 4000 were squeezed out by their lower priced predecessors and their more sophisticated programmable replacements,['as']</t>
  </si>
  <si>
    <t xml:space="preserve">
In the 1960s, a number of computer games were created for mainframe and minicomputer systems, but these failed to achieve wide distribution due to the continuing scarcity of computer resources, a lack of sufficiently trained programmers interested in crafting entertainment products, and the difficulty in transferring programs between computers in different geographic areas,['but']</t>
  </si>
  <si>
    <t xml:space="preserve"> Furthermore, the widespread adoption of the PDP-10, released by Digital Equipment Corporation (DEC) in 1966, and the portable UNIX operating system, developed at Bell Labs in 1971 and released generally in 1973, created common programming environments across the country that reduced the difficulty of sharing programs between institutions,['furthermore']</t>
  </si>
  <si>
    <t xml:space="preserve"> Finally, the founding of the first magazines dedicated to computing like Creative Computing (1974), the publication of the earliest program compilation books like 101 BASIC Computer Games (1973), and the spread of wide-area networks such as the ARPANET allowed programs to be shared more easily across great distances,['more + [a-z]*ly', 'finally']</t>
  </si>
  <si>
    <t xml:space="preserve"> As a result, many of the mainframe games created by college students in the 1970s influenced subsequent developments in the video game industry in ways that, Spacewar! aside, the games of the 1960s did not,['as a result', 'as']</t>
  </si>
  <si>
    <t xml:space="preserve"> On the mainframe, however, such games were generally not possible due both to the lack of adequate displays (many computer terminals continued to rely on teletypes rather than monitors well into the 1970s and even most CRT terminals could only render character-based graphics) and insufficient processing power and memory to update game elements in real time,['rather than']</t>
  </si>
  <si>
    <t xml:space="preserve"> While 1970s mainframes were more powerful than arcade and console hardware of the period, the need to parcel out computing resources to dozens of simultaneous users via time-sharing significantly hampered their abilities,['while']</t>
  </si>
  <si>
    <t xml:space="preserve"> Perhaps the most significant game of the period was Colossal Cave Adventure (or simply Adventure), created in 1976 by Will Crowther by combining his passion for caving with concepts from the newly released tabletop role-playing game (RPG) Dungeons and Dragons (D&amp;D),['simply']</t>
  </si>
  <si>
    <t xml:space="preserve">
While most games were created on hardware of limited graphic ability, one computer able to host more impressive games was the PLATO system developed at the University of Illinois,['while']</t>
  </si>
  <si>
    <t xml:space="preserve"> Intended as an educational computer, the system connected hundreds of users all over the United States via remote terminals that featured high-quality plasma displays and allowed users to interact with each other in real time,['as']</t>
  </si>
  <si>
    <t xml:space="preserve"> This allowed the system to host an impressive array of graphical and/or multiplayer games, including some of the earliest known computer RPGs, which were primarily derived, like Adventure, from D&amp;D, but unlike that game placed a greater emphasis on combat and character progression than puzzle solving,['but']</t>
  </si>
  <si>
    <t xml:space="preserve"> Starting with top-down dungeon crawls like The Dungeon (1975) and The Game of Dungeons (1975), more commonly referred to today by their filenames, pedit5 and dnd, PLATO RPGs soon transitioned to a first-person perspective with games like Moria (1975), Oubliette (1977), and Avatar (1979), which often allowed multiple players to join forces to battle monsters and complete quests together,['more + [a-z]*ly']</t>
  </si>
  <si>
    <t xml:space="preserve"> coin-operated amusement industry, but their popularity was secondary to the industry stalwarts of pool and pinball,['but']</t>
  </si>
  <si>
    <t xml:space="preserve"> Taito designer Tomohiro Nishikado decided to build on the popularity of Breakout by replacing the paddle in the game with a gun battery and the bricks in the game with rows of aliens that would descend line-by-line while firing at the player,['while']</t>
  </si>
  <si>
    <t xml:space="preserve">
Games such as Galaxian, Galaga and Donkey Kong were popular in arcades during the early 1980s,['as']</t>
  </si>
  <si>
    <t xml:space="preserve">
Space Invaders introduced or popularized several important concepts in arcade video games, including play regulated by lives instead of a timer or set score, gaining extra lives through accumulating points, and the tracking of the high score achieved on the machine,['instead']</t>
  </si>
  <si>
    <t xml:space="preserve"> It was also the first game to confront the player with waves of targets that would shoot back at the player and the first to include background music during game play, a simple four-note loop,['also']</t>
  </si>
  <si>
    <t xml:space="preserve"> With its intense game play and competitive scoring features, Space Invaders became a national phenomenon as over 200,000 invader gamesβ€”counting clones and knockoffsβ€”entered Japanese game centers by the middle of 1979,['as']</t>
  </si>
  <si>
    <t xml:space="preserve"> While not quite as popular in the United States, Space Invaders became the biggest hit the industry had seen since the Great Depression as Midway, serving as the North American manufacturer, moved over 60,000 cabinets,['as']</t>
  </si>
  <si>
    <t xml:space="preserve"> The one-two punch of Space Invaders and the Atari game Asteroids (1979), which moved 70,000 units and popularized the recording of multiple high scores in a table, resulted in video arcade games completely displacing pinball and other amusements to become the central attraction of not just the shopping mall arcade, but also a variety of street locations from convenience stores to bowling alleys to pizza parlors,['also', 'but']</t>
  </si>
  <si>
    <t xml:space="preserve"> Many of the best-selling games of 1980 and 1981 such as Galaxian (1979), Defender (1980), Missile Command (1980), Tempest (1981), and Galaga (1981) focused on shooting mechanics and achieving high scores,['as']</t>
  </si>
  <si>
    <t xml:space="preserve"> Starting with Pac Man in 1980, which sold 96,000 units in the United States, a new wave of games appeared that focused on identifiable characters and alternate mechanics such as navigating a maze or traversing a series of platforms,['as']</t>
  </si>
  <si>
    <t xml:space="preserve"> As Pac Man ignited an even larger video game craze and attracted more female players to arcades, revenues jumped again to $4,['as']</t>
  </si>
  <si>
    <t xml:space="preserve"> Meanwhile, the number of arcadesβ€”defined as any location with ten or more gamesβ€”more than doubled between July 1981 and July 1983 from over 10,000 to just over 25,000,['as', 'meanwhile']</t>
  </si>
  <si>
    <t xml:space="preserve"> Fairchild semiconductor struck first in this market with the Channel F, but after losing millions in the digital watch business, the company took a conservative approach to the programmable console market and kept production runs of the system low,['first', 'but']</t>
  </si>
  <si>
    <t xml:space="preserve"> As a result, by the end of 1977, Fairchild had only sold about 250,000 systems,['as a result', 'as']</t>
  </si>
  <si>
    <t xml:space="preserve"> Magnavox joined the programmable market in 1978 with the Odyssey2, while toy company Mattel released the Intellivision in 1979, which featured graphics superior to any of its competitors,['while']</t>
  </si>
  <si>
    <t xml:space="preserve">
After both Atari and Fairchild made a strong showing in 1977, the market hit a difficult patch in 1978 when retailers resisted building inventory, believing that the newly emerging electronic handheld market would displace video games,['that']</t>
  </si>
  <si>
    <t xml:space="preserve"> Atari, for example, manufactured 800,000 systems, but proved unable to sell more than 500,000 to retail,['but', 'for example']</t>
  </si>
  <si>
    <t xml:space="preserve"> New Atari CEO Ray Kassar subsequently harnessed his company's leftover stock to help transform video game consoles into a year-round product rather than something just purchased by retailers for sale during the holiday season,['rather than']</t>
  </si>
  <si>
    <t xml:space="preserve"> Buoyed by the success of the game, Atari's consumer sales almost doubled from $119 million to nearly $204 million in 1980 and then exploded to over $841 million in 1981, while sales across the entire video game industry in the United States rose from $185,['while']</t>
  </si>
  <si>
    <t xml:space="preserve"> Mattel settled into second place with roughly 15%-20% of the market, while Magnavox ran a distant third, and Fairchild exited the market entirely in 1979,['while']</t>
  </si>
  <si>
    <t xml:space="preserve"> The company went on to develop a string of hits including Kaboom! (1981), River Raid (1982), and Pitfall! (1982), recognized as one of the foundational games of the scrolling platformer genre,['as']</t>
  </si>
  <si>
    <t xml:space="preserve">
In 1982, Atari released a more advanced console based on its 8-bit computer line, the Atari 5200, which failed to perform as well as its predecessor,['as well']</t>
  </si>
  <si>
    <t xml:space="preserve">
While the fruit of retail development in early video games appeared mainly in video arcades and home consoles, home computers began appearing in the late 1970s and were rapidly evolving in the 1980s, allowing their owners to program simple games,['while']</t>
  </si>
  <si>
    <t xml:space="preserve"> Soon many of these gamesβ€”at first clones of mainframe classics such as Star Trek, and then later ports or clones of popular arcade games such as Space Invaders, Frogger, Pac-Man (see Pac-Man clones) and Donkey Kongβ€”were being distributed through a variety of channels, such as printing the game's source code in books (such as David Ahl's BASIC Computer Games), magazines (Creative Computing), and newsletters, which allowed users to type in the code for themselves,['at first']</t>
  </si>
  <si>
    <t xml:space="preserve">
Games were also distributed by the physical mailing and selling of floppy disks, cassette tapes, and ROM cartridges,['also']</t>
  </si>
  <si>
    <t xml:space="preserve">
The video games industry experienced its first major growing pains in the early 1980s as publishing houses appeared, with many businesses surviving 20+ years, such as Electronic Artsβ€”alongside fly-by-night operations that cheated the games' developers,['as']</t>
  </si>
  <si>
    <t xml:space="preserve"> While some early 1980s games were simple clones of existing arcade titles, the relatively low publishing costs for personal computer games allowed for bold, unique games,['while']</t>
  </si>
  <si>
    <t xml:space="preserve">
The Sinclair, Acorn and Amstrad offerings were generally only known in Europe and Africa, the NEC and Sharp offerings were generally only known in Asia, and the MSX had a base in South America, Europe, Middle East and Asia, while the US-based Apple, Commodore and Atari offerings were sold in both the US and Europe,['while']</t>
  </si>
  <si>
    <t xml:space="preserve"> By that year the computer gaming market took over from the console market following the crash of that year; computers offered equal gaming ability and, since their simple design allowed games to take complete command of the hardware after power-on, they were nearly as simple to start playing with as consoles,['since']</t>
  </si>
  <si>
    <t xml:space="preserve"> It found initial success because it was marketed and priced aggressively,['because']</t>
  </si>
  <si>
    <t xml:space="preserve"> It also used the same game controller ports popularized by the Atari 2600, allowing gamers to use their old joysticks with the system,['also']</t>
  </si>
  <si>
    <t xml:space="preserve">
In 2008 Sid Meier listed the IBM PC as one of the three most important innovations in the history of video games,['as']</t>
  </si>
  <si>
    <t xml:space="preserve"> The primitive CGA graphics of prior models, with only 4-color 320Γ—200 pixel graphics (or, using special programming, 16-color 160Γ—100 graphics) had limited the PC's appeal to the business segment, as its graphics failed to compete with the C64 or Apple II,['as']</t>
  </si>
  <si>
    <t xml:space="preserve"> However, the sound abilities of the AT were still limited to the PC speaker, which was substandard compared to the built-in sound chips used in many home computers,['still']</t>
  </si>
  <si>
    <t xml:space="preserve"> Also, the relatively high cost of the PC compatible systems severely limited their popularity in gaming,['also']</t>
  </si>
  <si>
    <t xml:space="preserve">
The Apple Macintosh also arrived at this time,['also']</t>
  </si>
  <si>
    <t xml:space="preserve"> It lacked the color abilities of the earlier Apple II, instead preferring a much higher pixel resolution, but the operating system support for the graphical user interface (GUI) attracted developers of some games (e,['but', 'instead']</t>
  </si>
  <si>
    <t xml:space="preserve"> This was a big jump ahead of most 8-bit home computers but still lagged behind platforms with built-in sound and graphics hardware like the Amiga,['still', 'but']</t>
  </si>
  <si>
    <t xml:space="preserve"> Thus while both the ST and Amiga were host to many technically excellent games, their time of prominence was shorter than that of the 8-bit machines, which saw new ports well into the 1980s and even the 1990s,['while']</t>
  </si>
  <si>
    <t xml:space="preserve"> This would last until the introduction of Creative Labs' Sound Blaster in 1989, which took the chip and added new features while remaining compatible with Ad Lib cards, and creating a new de facto standard,['while']</t>
  </si>
  <si>
    <t xml:space="preserve"> However, many games would still support these and rarer things like the Roland MT-32 and Disney Sound Source into the early 1990s,['still']</t>
  </si>
  <si>
    <t xml:space="preserve">
Shareware gaming first appeared in the mid-1980s, but its big successes came in the 1990s,['first', 'but']</t>
  </si>
  <si>
    <t xml:space="preserve"> Snipes is officially credited as being the original inspiration for NetWare,['as']</t>
  </si>
  <si>
    <t xml:space="preserve"> Other services such as Kahn, TEN, Mplayer, and Heat,['as']</t>
  </si>
  <si>
    <t xml:space="preserve"> These services ultimately became obsolete when game producers began including their own online software such as Battle,['as']</t>
  </si>
  <si>
    <t xml:space="preserve">
The first user interfaces were plain-textβ€”similar to BBSsβ€” but they operated on large mainframe computers, permitting larger numbers of users to be online at once,['but']</t>
  </si>
  <si>
    <t xml:space="preserve"> Popular text-based services included CompuServe, The Source, and GEnie, while platform-specific graphical services included PlayNET and Quantum Link for the Commodore 64, AppleLink for the Apple II and Macintosh, and PC Link for the IBM PCβ€”all of which were run by the company which eventually became America Onlineβ€”and a competing service, Prodigy,['while', 'eventually']</t>
  </si>
  <si>
    <t xml:space="preserve"> Interactive games were a feature of these services, though until 1987 they used text-based displays, not graphics,['though']</t>
  </si>
  <si>
    <t xml:space="preserve"> While the handheld received modest success in the first year of production, the lack of games, screen size and video game crash of 1983 brought about the system's quick demise,['while']</t>
  </si>
  <si>
    <t xml:space="preserve"> Improving LCD technology meant the new handhelds could be more reliable and consume fewer batteries than LED or VFD games, most only needing watch batteries,['most + [a-z]*ly']</t>
  </si>
  <si>
    <t xml:space="preserve"> They could also be made much smaller than most LED handhelds, even small enough to wear on one's wrist like a watch,['also']</t>
  </si>
  <si>
    <t xml:space="preserve"> Tiger Electronics borrowed this concept of videogaming with cheap, affordable handhelds and still produces games in this model to the present day,['still']</t>
  </si>
  <si>
    <t xml:space="preserve">
At the end of 1983, several factors, including a market flooded with poor-quality games, the commercial failure of several important Atari 2600 titles, and home computers emerging as a new and more advanced gaming platform, caused the industry to experience a severe downturn,['as']</t>
  </si>
  <si>
    <t xml:space="preserve">
As a result of the crash, a globally important video gaming industry emerged in Japan, creating important room for companies like Nintendo and Sega,['as a result', 'as']</t>
  </si>
  <si>
    <t xml:space="preserve">
Whilst a broken gaming industry in the US took several local businesses to bankruptcy and practically ended retail interest in video gaming products, an 8-bit third generation of video game consoles started in Japan as early as 1983 with the release of both Nintendo's Family Computer (Famicom") and Sega's SG-1000 on July 15",['as']</t>
  </si>
  <si>
    <t xml:space="preserve"> The first clearly trumped the second in terms of commercial success in the country, causing Sega to replace it, two years later, by a severely improved and modernized version called the Sega Mark III,['clearly']</t>
  </si>
  <si>
    <t xml:space="preserve">[citation needed]
In efforts to make the Famicom marketable in the US, Nintendo created a completely redesigned version of it, called the Nintendo Entertainment System (NES), to be sold in the country as a product unrelated to video gaming,['as']</t>
  </si>
  <si>
    <t xml:space="preserve"> For this same reason, the company also developed a toy robot accessory called the R,['also']</t>
  </si>
  <si>
    <t xml:space="preserve"> The console was later released in other Western countries, but because of heavy competition from home computers such as the ZX Spectrum, Amstrad CPC and Commodore 64, and a lack of marketing, the NES was prevented from having as much success in Europe,['because', 'but']</t>
  </si>
  <si>
    <t xml:space="preserve"> While Sega focused on unique gameplay experiences and innovative technology (with Master System's superior technical properties which allowed better graphics, and accessories like LCD glasses), Nintendo focused on creating long and popular game franchises which often repeated the same features,['while']</t>
  </si>
  <si>
    <t xml:space="preserve">91 million worldwide copies, against 14,['against']</t>
  </si>
  <si>
    <t xml:space="preserve">
In this generation, the gamepad or joypad, took over for joysticks, paddles, and keypads as the default game controller,['as']</t>
  </si>
  <si>
    <t xml:space="preserve"> This generation also marked a shift in the dominance of home video game console hardware and console game production from the United States to Japan,['also']</t>
  </si>
  <si>
    <t xml:space="preserve">
The third console generation marked the debut of various high-profile role-playing franchises, such as The Legend of Zelda, Dragon Quest, Phantasy Star and Final Fantasy, the latter of which financially saved Japanese developer Square,['as']</t>
  </si>
  <si>
    <t xml:space="preserve">
By 1989 the market for cartridge-based console games was more than $2 billion, while that for disk-based computer games was less than $300 million,['while', 'that']</t>
  </si>
  <si>
    <t xml:space="preserve"> Large computer-game companies such as Epyx, Electronic Arts, and LucasArts began devoting much or all of their attention on console games,['as']</t>
  </si>
  <si>
    <t xml:space="preserve"> Even though it was technically superior to the Master System and Nintendo Entertainment System, it was discontinued after 6 months,['even though', 'though']</t>
  </si>
  <si>
    <t xml:space="preserve"> The TurboGrafx-16, named the PC Engine in Europe and Japan, debuted in 1987 as the first commercial 16-bit game system,['as']</t>
  </si>
  <si>
    <t xml:space="preserve"> It had a large following in Japan, but, did poorly in North America and Europe because of its limited library of games and because of excessive distribution restrictions imposed by Hudson Soft,['because', 'but']</t>
  </si>
  <si>
    <t xml:space="preserve"> The TurboGrafx-16 was billed as the first 16-bit system but its central processor was an 8-bit HuC6280, with only its HuC6270 graphics processor being a true 16-bit chip,['but']</t>
  </si>
  <si>
    <t xml:space="preserve"> Also, the much earlier Mattel Intellivision contained a 16-bit processor,['also']</t>
  </si>
  <si>
    <t xml:space="preserve">
In Japan, the PC Engine was a very successful competitor against the Famicom and a CD drive peripheral allowed it to fend off the Mega Drive in 1988, though it never really caught on to the same degree outside Japan,['against', 'though']</t>
  </si>
  <si>
    <t xml:space="preserve"> The PC Engine eventually lost out to the Super Famicom, but, due to its popular CD add-ons, retained enough of a user base to support new games well into the late 1990s,['but', 'eventually']</t>
  </si>
  <si>
    <t xml:space="preserve">
CD-ROM drives were introduced in this generation, as add-ons for the PC Engine in 1988 and the Mega Drive in 1991,['as']</t>
  </si>
  <si>
    <t xml:space="preserve"> Nintendo experimented with optical media formats for the SNES in a joint venture with Sony, who would go on to develop this concept into the PlayStation and rise to prominence as a major competitor to Nintendo and Sega,['as']</t>
  </si>
  <si>
    <t xml:space="preserve"> Basic 3D graphics entered the mainstream with flat-shaded polygons enabled by added processors in game cartridges like Virtua Racing and Star Fox, while the Mega Drive managed to produce such graphics without special processors, on the β‰8 MHz 68000 chip by using highly simplified polygon models, a slow frame rate (&lt;4 fps), and reduced resolution,['while']</t>
  </si>
  <si>
    <t xml:space="preserve"> The reason for this was that it contained the same hardware that was found in SNK's arcade games,['that']</t>
  </si>
  <si>
    <t xml:space="preserve"> This was the first time since the home Pong machines that a true-to-the-arcade experience could be had at home, but the system was commercially inviable,['that', 'but']</t>
  </si>
  <si>
    <t xml:space="preserve">
This era also saw a revival of handheld consoles, which were absent in the prior generation,['also']</t>
  </si>
  <si>
    <t xml:space="preserve"> The other consoles also had scarce game libraries compared to over one thousand games released for the Game Boy, including best-selling titles PokΓ©mon Red and Blue, and which inspired an entire line of portable machines that continued through the following two generations,['also']</t>
  </si>
  <si>
    <t xml:space="preserve"> Arcade games experienced a resurgence in the early-to-mid-1990s, followed by a decline in the late 1990s as home consoles became more common,['as']</t>
  </si>
  <si>
    <t xml:space="preserve">
As arcade games declined, however, the home video game industry matured into a more mainstream form of entertainment in the 1990s, but their video games also became more and more controversial because of their violent nature, especially in games of Mortal Kombat, Night Trap, and Doom, leading to the formation of the Interactive Digital Software Association and their rating games by signing them their ESRB ratings since 1994,['also', 'because', 'as', 'but']</t>
  </si>
  <si>
    <t xml:space="preserve"> Examples of this include Mark Hamill's involvement with Wing Commander III, the introduction of QSound with arcade system boards such as Capcom's CP System II, and the high production budgets of titles such as Squaresoft's Final Fantasy VII and Sega's Shenmue,['as']</t>
  </si>
  <si>
    <t xml:space="preserve"> Its success led to a wave of other popular fighting games, such as Mortal Kombat and The King of Fighters,['as']</t>
  </si>
  <si>
    <t xml:space="preserve"> Sports games such as NBA Jam also briefly became popular in arcades during this period,['also', 'as']</t>
  </si>
  <si>
    <t xml:space="preserve">
However, with the advent of 32- and 64-bit consoles in the mid-1990s, home video game consoles such as the Sega Saturn, PlayStation and Nintendo 64 also became able to produce texture-mapped 3D graphics,['also', 'as']</t>
  </si>
  <si>
    <t xml:space="preserve"> Increasing numbers of players would wait for popular arcade games to be ported to consoles rather than pumping coins into arcade kiosks,['rather than']</t>
  </si>
  <si>
    <t xml:space="preserve">[citation needed] To remain relevant, arcade manufacturers such as Sega and Namco continued pushing the boundaries of 3D graphics beyond what was possible in homes,['as']</t>
  </si>
  <si>
    <t xml:space="preserve"> Virtua Fighter 3 for the Sega Model 3, for instance, stood out for having real-time 3D graphics approaching the quality of CGI full motion video (FMV) at the time,['for instance']</t>
  </si>
  <si>
    <t xml:space="preserve"> After producing the more powerful Hikaru board in 1999 and Naomi 2 in 2000, Sega eventually stopped manufacturing custom arcade system boards, with their subsequent arcade boards being based on either consoles or commercial PC components,['either', 'eventually', '(E|e)(ither).+?(or)']</t>
  </si>
  <si>
    <t xml:space="preserve">
As patronage of arcades declined, many were forced to close down,['as']</t>
  </si>
  <si>
    <t xml:space="preserve"> The design team headed by Gunpei Yokoi had also been responsible for the Game &amp; Watch systems,['also']</t>
  </si>
  <si>
    <t xml:space="preserve"> Although these systems were more technologically advanced, they were hampered by higher battery consumption and less third-party developer support,['more + [a-z]*ly', 'although']</t>
  </si>
  <si>
    <t xml:space="preserve"> While some of the other systems remained in production until the mid-1990s, the Game Boy, and its successive incarnations the Game Boy Pocket, Game Boy Color and Game Boy Advance, would be virtually unchallenged for dominance in the handheld market, until the PlayStation Portable was released in 2004 to compete with Nintendo's successor to the Game Boy line, the Nintendo DS,['while']</t>
  </si>
  <si>
    <t xml:space="preserve"> Since the shareware versions were essentially free, the cost only needed to cover the disk and minimal packaging,['since', 'essentially']</t>
  </si>
  <si>
    <t xml:space="preserve"> As the increasing size of games in the mid-1990s made them impractical to fit on floppies, and retail publishers and developers began to earnestly mimic the practice, shareware games were replaced by shorter game demos (often only one or two levels), distributed free on CDs with gaming magazines and over the Internet,['as']</t>
  </si>
  <si>
    <t xml:space="preserve"> Meanwhile, Alone in the Dark influenced the survival-horror genre with its action-adventure elements,['meanwhile']</t>
  </si>
  <si>
    <t xml:space="preserve"> These devoted 3D rendering daughterboards performed a portion of the computations and memory-handling required for more-detailed three-dimensional graphics (mainly texture filtering), allowing for more-detailed graphics than would be possible if the CPU were required to handle both game logic and all the graphical tasks,['if']</t>
  </si>
  <si>
    <t xml:space="preserve"> While other games would also make use of it, the FPS would become the main driving force behind the development of new 3D hardware, and the yardstick by which its performance would be measured, usually quantified as the number of frames per second rendered for a given scene in a given game,['while', 'also']</t>
  </si>
  <si>
    <t xml:space="preserve"> Other genres also began to offer online play in the late 90s, including real-time strategy games as Age of Empires, the Warcraft and StarCraft series, and turn-based games such as Heroes of Might and Magic,['also', 'as']</t>
  </si>
  <si>
    <t xml:space="preserve"> Also in 1993, The 3DO Company released the 3DO Interactive Multiplayer, which, though highly advertised and promoted, failed to catch up to the sales of the Jaguar, due to its high pricetag,['also', 'though']</t>
  </si>
  <si>
    <t xml:space="preserve"> Both consoles had very low sales and few quality games, eventually leading to their demise,['eventually']</t>
  </si>
  <si>
    <t xml:space="preserve"> The PlayStation quickly outsold all of its competitors mainly on the strength of its available titles, with the exception of the aging Super Nintendo Entertainment System, which still had the support of many major game companies,['still']</t>
  </si>
  <si>
    <t xml:space="preserve">
The Virtual Boy from Nintendo was released in 1995 as one of the first consumer consoles providing 3D depth perception, but did not achieve high sales, largely due to the monochrome display and the lack of third-party support,['but']</t>
  </si>
  <si>
    <t xml:space="preserve"> While Parappa, DDR, and other games found a cult following when brought to North America, music games would not gain a wide audience in the market until the next decade with titles like Guitar Hero,['while']</t>
  </si>
  <si>
    <t xml:space="preserve"> Also in 1996 Capcom released Resident Evil, the first well known survival horror game,['also']</t>
  </si>
  <si>
    <t xml:space="preserve">[citation needed] The Legend of Zelda: Ocarina of Time (1998) for the Nintendo 64 is one of the most critically acclaimed games of all time, and is still the highest ranked game across all platforms on video game aggregator Metacritic,['most + [a-z]*ly', 'still']</t>
  </si>
  <si>
    <t xml:space="preserve"> The title also featured many innovations such as Z-targeting, which has persisted through subsequent Zelda titles on newer consoles and is commonly used in many other franchises today,['also', 'as']</t>
  </si>
  <si>
    <t xml:space="preserve">
Nintendo's choice to continue using ROM cartridges instead of moving to CD-ROMs for the Nintendo 64, unique among the consoles of this period, proved to have negative consequences for the console and for Nintendo's market share,['instead']</t>
  </si>
  <si>
    <t xml:space="preserve"> While cartridges had faster access times, were more durable and resistant to unlicensed copying, CDs could hold far more data (650MB, over ten times the capacity of the largest N64 ROM at 64MB) and cost far less to produce, causing many game companies to turn to Nintendo's CD-based competitors,['while']</t>
  </si>
  <si>
    <t xml:space="preserve"> Notably, Square, which had released all prior games in its Final Fantasy series for Nintendo consoles, now turned exclusively to the PlayStation; Final Fantasy VII (1997) was a massive success, establishing the popularity of role-playing video games in the west and making the PlayStation the primary console for the genre, taking the crown from Nintendo who had enjoyed it with the SNES and Square's then Nintendo-exclusive Final Fantasy, Secret of Mana and Chrono Trigger titles,['notably']</t>
  </si>
  <si>
    <t xml:space="preserve"> Copies of FFVII still command like-new prices of between US$30β€“$50 on the used market,['still']</t>
  </si>
  <si>
    <t xml:space="preserve"> Capcom also largely departed from Nintendo during the N64 days; the next 4 installments of its popular Mega Man 2D platform shooter were released on PlayStation and Saturn,['also']</t>
  </si>
  <si>
    <t xml:space="preserve"> The Saturn was moderately successful in Japan but a commercial failure in North America and Europe, leaving Sega outside of the main competition,['but']</t>
  </si>
  <si>
    <t xml:space="preserve"> The N64 achieved huge success in North America and Europe, though it never surpassed PlayStation's sales or was as popular in Japan, and began to show a decline in third-party support for Nintendo's home consoles,['though']</t>
  </si>
  <si>
    <t xml:space="preserve">
This generation ended with the discontinuation of the PlayStation (known in its re-engineered form as the PSOne") in March 2005",['as']</t>
  </si>
  <si>
    <t xml:space="preserve"> While there were games prior that had used three dimensional environments, such as Virtua Racing and Star Fox, it was in this era that many game designers began to move traditionally 2D and pseudo-3D genres into full 3D,['while', 'as']</t>
  </si>
  <si>
    <t xml:space="preserve"> 3D became the main focus in this period, as was a slow decline of cartridges in favor of CDs, which allowed far greater storage capacity than what formerly possible,['as']</t>
  </si>
  <si>
    <t xml:space="preserve"> The N64 was the last major home console to use the cartridge format, although it persists to this day in handheld games on Nintendo and Sony devices using memory cards similar to Secure Digital (SD) cards,['although']</t>
  </si>
  <si>
    <t xml:space="preserve"> The most famous example is that of Counter-Strike; released in 1999, it is still one of the most popular online first-person shooter, even though it was created as a mod for Half-Life by two independent programmers,['even though', 'still', 'though']</t>
  </si>
  <si>
    <t xml:space="preserve"> Eventually, game designers realized the potential of mods and custom content in general to enhance the value of their games, and so began to encourage its creation,['eventually']</t>
  </si>
  <si>
    <t xml:space="preserve"> Some examples of this include Unreal Tournament, which allowed players to import 3dsmax scenes to use as character models, and Maxis' The Sims, for which players could create custom objects,['as']</t>
  </si>
  <si>
    <t xml:space="preserve"> As the first console with a built-in modem for Internet support and online play, it was initially successful, but sales and popularity would start to fall,['as', 'but']</t>
  </si>
  <si>
    <t xml:space="preserve"> Production for the console would discontinue in most markets by 2002 and it would be Sega's final console before it reorganized its business as a third party game provider only, partnering primarily with its old rival Nintendo,['as']</t>
  </si>
  <si>
    <t xml:space="preserve"> While it had the component-video ability of its contemporaries, the GameCube suffered in several ways compared to Sony's PS2,['while']</t>
  </si>
  <si>
    <t xml:space="preserve"> As a result, the GameCube had less third-party backing and very few third-party exclusives, mostly from Nintendo-faithful studios such as Rare and the now-defunct Midway Games,['as a result', 'as']</t>
  </si>
  <si>
    <t xml:space="preserve"> Cross-platform giants like Capcom, Electronic Arts and Activision released most of their GameCube titles on other consoles as well, while Square Enix released high-demand PS2 exclusives,['while', 'as well']</t>
  </si>
  <si>
    <t xml:space="preserve"> Though T- and M-rated titles did exist on the GameCube, almost all GCN games were E-rated and mostly cartoon-style in their art design,['though']</t>
  </si>
  <si>
    <t xml:space="preserve"> By the end of the generation, the Xbox had drawn even with the Nintendo GameCube in sales globally, but since nearly all of its sales were in North America, it pushed Nintendo into third place in the American market,['since', 'but']</t>
  </si>
  <si>
    <t xml:space="preserve"> It was also yet another set piece in the debate over video game violence and adult content, with advocacy groups decrying the series' glorification of prostitution, the mafia, and violence, including that against first responders such as police and EMS,['against', 'also']</t>
  </si>
  <si>
    <t xml:space="preserve">
Nintendo still dominated the handheld gaming market during this period,['still']</t>
  </si>
  <si>
    <t xml:space="preserve"> Finnish cellphone maker Nokia entered the handheld scene with the N-Gage, but it failed to win a significant following,['but']</t>
  </si>
  <si>
    <t xml:space="preserve">
In January 2013, Sony announced that the PlayStation 2 had been discontinued worldwide, ending the sixth generation,['that']</t>
  </si>
  <si>
    <t xml:space="preserve"> While alternative controllers weren't new (Nintendo supported several for the NES and PC games have long supported driving wheels and aircraft joysticks), console games built around them became some of the biggest hits of the decade,['while']</t>
  </si>
  <si>
    <t xml:space="preserve"> Meanwhile, Sony developed the EyeToy peripheral, a camera that could detect player movement, for the PlayStation 2,['meanwhile']</t>
  </si>
  <si>
    <t xml:space="preserve"> This would further be developed into whole-body tracking technologies such as Sony's PlayStation Move and Microsoft's Kinect,['further', 'as']</t>
  </si>
  <si>
    <t xml:space="preserve">
As affordable broadband Internet connectivity spread, many publishers turned to online gaming as a way of innovating,['as']</t>
  </si>
  <si>
    <t xml:space="preserve"> Every major platform released since the Dreamcast has either been bundled with the ability to support an Internet connection or has had the option available as an aftermarket add-on,['since', 'either']</t>
  </si>
  <si>
    <t xml:space="preserve"> Microsoft's Xbox also had its own online gaming service called Xbox Live,['also']</t>
  </si>
  <si>
    <t xml:space="preserve"> While about two million handsets were sold, the product line wasn't seen as a success and was withdrawn from Nokia's lineup,['while']</t>
  </si>
  <si>
    <t xml:space="preserve"> Meanwhile, many game developers had noticed that more advanced phones had color screens and enough memory and processing power to do reasonable gaming,['that', 'meanwhile']</t>
  </si>
  <si>
    <t xml:space="preserve"> More advanced phones came to the market such as the N-Series smartphone by Nokia in 2005 and the iPhone by Apple in 2007 which strongly added to the appeal of mobile phone gaming,['as']</t>
  </si>
  <si>
    <t xml:space="preserve"> In 2008 Nokia didn't revise the N-Gage brand, but published a software library of games to its top-end phones,['but']</t>
  </si>
  <si>
    <t xml:space="preserve"> Nintendo announced their intentions for developing more games and content for mobile devices in the early 2010s, while Sega company is also dedicating development resources toward creating more mobile games,['while', 'also']</t>
  </si>
  <si>
    <t xml:space="preserve">
Since 2007, the fast growing mobile market in African countries such as Nigeria and Kenya has also resulted in a growth in mobile game development,['also']</t>
  </si>
  <si>
    <t xml:space="preserve"> Local developers have taken advantage of the recent increase in mobile internet connection in countries where broadband is rarely available and console games are costly, though locally developed applications have difficulty competing against millions of western applications available on the Google Play Store
The generation opened early for handheld consoles, as Nintendo introduced their Nintendo DS and Sony premiered the PlayStation Portable (PSP) within a month of each other in 2004,['against', 'though']</t>
  </si>
  <si>
    <t xml:space="preserve"> While the PSP boasted superior graphics and power, following a trend established since the mid-1980s, Nintendo gambled on a lower-power design but featuring a novel control interface,['while', 'but']</t>
  </si>
  <si>
    <t xml:space="preserve"> The PSP attracted a significant portion of veteran gamers in North America and was very popular in Japan, though a large portion of its visual novels and anime-based games have never been localized in the west,['though']</t>
  </si>
  <si>
    <t xml:space="preserve"> Nokia withdrew their N-Gage platform in 2005 but reintroduced the brand as a game-oriented service for high-end smartphones on April 3, 2008,['as', 'but']</t>
  </si>
  <si>
    <t xml:space="preserve">
In console gaming, Microsoft stepped forward first in November 2005 with the Xbox 360, and Sony followed in 2006 with the PlayStation 3, released in Europe in March 2007,['first']</t>
  </si>
  <si>
    <t xml:space="preserve"> Both were formidable systems that were the first to challenge personal computers in power (at launch), while offering a relatively modest price compared to them,['while']</t>
  </si>
  <si>
    <t xml:space="preserve"> While both cost more than most past consoles, the Xbox 360 enjoyed a substantial price edge, selling for either $300 or $400 depending on model, while the PS3 launched with models priced at $500 and $600,['while', 'either', '(E|e)(ither).+?(or)']</t>
  </si>
  <si>
    <t xml:space="preserve"> The PlayStation 3's high price led to the console being defeated by the Xbox 360 (also resulting in Xbox 360 gaining market leadership until 2008), thus breaking the streak of dominance that the PlayStation brand once had, which was started in 1994 with the success of the original PlayStation,['also']</t>
  </si>
  <si>
    <t xml:space="preserve">
In this generation, Nintendo not only secured its dominance in the handheld video game market, but also successfully regained total dominance on both the home video game market and the entire video game industry with the release of its home console, the Wii,['also', 'but', 'not only']</t>
  </si>
  <si>
    <t xml:space="preserve"> While the Wii had lower technical specifications than both the Xbox 360 and PlayStation 3, only a modest improvement over the GameCube and the only 7th-gen console not to offer HD graphics, its new motion control was much touted, and its lower pricepoint of around $200β€“$250 appealed to a larger demographic,['while']</t>
  </si>
  <si>
    <t xml:space="preserve"> Many gamers, publishers, and analysts initially dismissed the Wii as an underpowered curiosity, but were surprised as the console sold out through the 2006 Christmas season, and remained so through the next 18 months, becoming the fastest selling game console in most of the world's gaming markets,['as', 'but']</t>
  </si>
  <si>
    <t xml:space="preserve"> As a result, the Wii became a global success and the runaway market leader of the seventh generation of consoles,['as a result', 'as']</t>
  </si>
  <si>
    <t xml:space="preserve"> As of September 2013, the Wii has sold 100,['as']</t>
  </si>
  <si>
    <t xml:space="preserve">
In June 2009, Sony announced that it would release its PSP Go for US$249,['that']</t>
  </si>
  <si>
    <t xml:space="preserve"> While some game studios saw their Xbox 360 projects pay off, the unexpected weakness of PS3 sales resulted in heavy losses for a few developers, and many publishers broke formerly arranged PS3 exclusivity arrangements or cancelled PS3 game projects entirely due to rising budgets,['while']</t>
  </si>
  <si>
    <t xml:space="preserve"> Many were puzzle games, such as Popcap's Bejeweled and PlayFirst's Diner Dash, while others were games with a more relaxed pace and open-ended play,['while', 'as']</t>
  </si>
  <si>
    <t xml:space="preserve"> It soon inspired many clones such as Sunshine Farm, Happy Farmer, Happy Fishpond, Happy Pig Farm, and Facebook games such as FarmVille, Farm Town, Country Story, Barn Buddy, Sunshine Ranch, Happy Harvest, Jungle Extreme, and Farm Villain,['as']</t>
  </si>
  <si>
    <t xml:space="preserve"> Reasons for this include the challenge and massive expense of creating consoles that are graphically superior to the current generation, with Sony and Microsoft still looking to recoup development costs on their current consoles and the failure of content creation tools to keep up with the increased demands placed upon the people creating the games,['still']</t>
  </si>
  <si>
    <t xml:space="preserve">
On June 14, 2010, during E3, Microsoft revealed their new Xbox 360 console referred to as the Xbox 360 S or Slim,['as']</t>
  </si>
  <si>
    <t xml:space="preserve"> Microsoft made the unit smaller and quieter, while also installing a 250GB hard drive and built-in 802,['while', 'also']</t>
  </si>
  <si>
    <t xml:space="preserve"> It was released on December 17 in Japan and has been released on 15 (first edition bundle) and on February 22, 2012 in Europe (3G/ Wifi Vita, release bundle Vita, or the WiFi only Vita), as well as in the Middle East, Australia and North America,['as well']</t>
  </si>
  <si>
    <t xml:space="preserve"> Billed as the successor to the Wii, it was mentioned in statement released by Nintendo on April 25, 2011, that the company was planning to reveal it during E3 2011 and that playable console units would be present as well,['that', 'as', 'as well']</t>
  </si>
  <si>
    <t xml:space="preserve"> Most peripheral hardware from its predecessor, the Wii, such as the Wii Remote and Wii Nunchuk, Classic Controller and Wii Balance Board are confirmed to work with the new console, and the console is backward compatible with all Wii and Virtual Console titles,['as']</t>
  </si>
  <si>
    <t xml:space="preserve"> The Wii U discontinues backward-compatibility support for GameCube discs and controllers, which also means that Wii games that support the GameCube's controller will instead require use of an alternate control scheme such as the Classic Controller when playing them on the Wii U,['that', 'also', 'as', 'instead']</t>
  </si>
  <si>
    <t xml:space="preserve"> The Wii U also has its own more conventional controller, the Wii U Pro Controller, which resembles an Xbox 360 controller in form and function and is compatible with most Wii U and Virtual Console titles, but not original Wii games,['also', 'but']</t>
  </si>
  <si>
    <t xml:space="preserve"> The Deluxe set includes all of the items in the basic set, but it has 32 GB of internal memory instead of only 8 GB and is bundled with a GamePad charging cradle, stands for the GamePad and the console, as well as Nintendo Land,['as well', 'but', 'instead']</t>
  </si>
  <si>
    <t xml:space="preserve"> Billed as the successor to the PlayStation 3, the PlayStation 4 was officially announced at a press conference on February 20, 2013,['as']</t>
  </si>
  <si>
    <t xml:space="preserve"> Billed as the successor to the Xbox 360, the Xbox One was officially announced at a press conference on May 21, 2013,['as']</t>
  </si>
  <si>
    <t xml:space="preserve"> Microsoft had intended to implement strict controls over game resale and DRM controls, but later reversed its decision due to public backlash,['but']</t>
  </si>
  <si>
    <t xml:space="preserve"> On March 3, 2017, Nintendo released a new flagship home console, the Nintendo Switch, although the Wii U was noted for pioneering several concepts that were refined in the Switch,['although']</t>
  </si>
  <si>
    <t xml:space="preserve"> The Nintendo Switch's software supports online gaming through standard Internet connectivity, as well as local wireless ad hoc connectivity with other Switch consoles,['as', 'as well']</t>
  </si>
  <si>
    <t xml:space="preserve"> As a sociological term, the definition and description of cultural pluralism has evolved over time,['as']</t>
  </si>
  <si>
    <t xml:space="preserve"> It has been described as not only a fact but a societal goal,['but', 'not only']</t>
  </si>
  <si>
    <t xml:space="preserve"> Cultural pluralism is distinct from (though often confused with) multiculturalism,['though']</t>
  </si>
  <si>
    <t xml:space="preserve"> If the dominant culture is weakened, societies can easily pass from cultural pluralism into multiculturalism without any intentional steps being taken by that society,['if']</t>
  </si>
  <si>
    <t xml:space="preserve"> If communities function separately from each other, or compete with one another, they are not considered culturally pluralistic,['if']</t>
  </si>
  <si>
    <t xml:space="preserve"> A prominent example of pluralism is 20th Century United States, in which a dominant culture with strong elements of nationalism, a sporting culture, and an artistic culture contained also smaller groups with their own ethnic, religious, and cultural norms[citation needed],['also']</t>
  </si>
  <si>
    <t xml:space="preserve"> In a pluralist culture, groups not only co-exist side by side, but also consider qualities of other groups as traits worth having in the dominant culture,['also', 'as', 'but', 'not only']</t>
  </si>
  <si>
    <t xml:space="preserve"> Pluralistic societies place strong expectations of integration on members, rather than expectations of assimilation,['rather than']</t>
  </si>
  <si>
    <t xml:space="preserve"> The existence of such institutions and practices is possible if the cultural communities are accepted by the larger society in a pluralist culture and sometimes require the protection of the law,['if']</t>
  </si>
  <si>
    <t xml:space="preserve"> Often the acceptance of a culture may require that the new or minority culture remove some aspects of their culture which is incompatible with the laws or values of the dominant culture,['that']</t>
  </si>
  <si>
    <t xml:space="preserve"> In 1976, the concept was further explored in Crawford Young's book The Politics of Cultural Pluralism,['further']</t>
  </si>
  <si>
    <t xml:space="preserve"> In 1976, an article in the Journal of Sociology and Social Welfare offered a redefinition of cultural pluralism in which it is described as a social condition in which communities of different cultures live together and function in an open system,['as']</t>
  </si>
  <si>
    <t xml:space="preserve"> They also are one of the only pieces of hardware to allow multiple hookups (such as with SLI or CrossFire graphics-cards),['also', 'as']</t>
  </si>
  <si>
    <t xml:space="preserve">
Ben Sawyer of Digitalmill observes that the game industry value chain is made up of six connected and distinctive layers:
The game industry employs those experienced in other traditional businesses, but some have experience tailored to the game industry,['that', 'but']</t>
  </si>
  <si>
    <t xml:space="preserve"> However, many hobbyists also produce computer games and sell them commercially,['also']</t>
  </si>
  <si>
    <t xml:space="preserve">
Prior to the 1970s, there was no significant commercial aspect of the video game industry, but many advances in computing would set the stage for the birth of the industry,['but']</t>
  </si>
  <si>
    <t xml:space="preserve">
See also: First generation of video game consoles, Video game crash of 1977, Golden age of video arcade games, and Second generation of video game consoles
In 1971, the arcade game, Computer Space was released,['also']</t>
  </si>
  <si>
    <t xml:space="preserve"> The crash eventually came to an end with the success of Taito's Space Invaders, released in 1978, sparking a renaissance for the video game industry and paving the way for the golden age of video arcade games,['eventually']</t>
  </si>
  <si>
    <t xml:space="preserve"> The game's success inspired arcade machines to become prevalent in mainstream locations such as shopping malls, traditional storefronts, restaurants and convenience stores during the golden age,['as']</t>
  </si>
  <si>
    <t xml:space="preserve">
See also: Golden age of video arcade games, Second generation of video game consoles, North American video game crash of 1983, Third generation of video game consoles, and Fourth generation of video game consoles
The early 1980s saw the golden age of video arcade games reach its zenith,['also']</t>
  </si>
  <si>
    <t xml:space="preserve"> This was also nearly twice as much revenue as the $3,['also']</t>
  </si>
  <si>
    <t xml:space="preserve"> This time also saw the rise of video game journalism, which was later expanded to include covermounted cassettes and CDs,['also']</t>
  </si>
  <si>
    <t xml:space="preserve"> The industry would eventually be revitalized by the release of the Nintendo Entertainment System, which resulted in the home console market being dominated by Japanese companies such as Nintendo, while a professional European computer game industry also began taking shape with companies such as Ocean Software and Gremlin Interactive,['while', 'also', 'eventually']</t>
  </si>
  <si>
    <t xml:space="preserve"> In 1987, Nintendo lost a legal challenge against Blockbuster Entertainment, which enabled games rentals in the same way as movies,['against', 'as']</t>
  </si>
  <si>
    <t xml:space="preserve">
See also: Fourth generation of video game consoles, Fifth generation of video game consoles, and Sixth generation of video game consoles
The 1990s saw advancements in game related technology,['also']</t>
  </si>
  <si>
    <t xml:space="preserve"> In the United States alone, in 1994, arcades were generating $7 billion in quarters (equivalent to $11 billion in 2011) while home console game sales were generating revenues of $6 billion (equivalent to $9 billion in 2011),['while']</t>
  </si>
  <si>
    <t xml:space="preserve">
See also: Sixth generation of video game consoles and Seventh generation of video game consoles
In 2000s, the video game industry is a juggernaut of development; profit still drives technological advancement which is then used by other industry sectors,['still', 'also']</t>
  </si>
  <si>
    <t xml:space="preserve"> Technologies such as Smartphones, virtual reality and augmented reality are major drivers for game hardware and gameplay development,['as']</t>
  </si>
  <si>
    <t xml:space="preserve"> Though maturing, the video game industry was still very volatile, with third-party video game developers quickly cropping up, and just as quickly, going out of business,['still', 'just as', 'though']</t>
  </si>
  <si>
    <t xml:space="preserve">[citation needed] Nevertheless, many casual games and indie games were developed and become popular and successful, such as Braid and Limbo,['nevertheless']</t>
  </si>
  <si>
    <t xml:space="preserve"> Game development for mobile phones (such as iOS and Android devices) and social networking sites emerged,['as']</t>
  </si>
  <si>
    <t xml:space="preserve"> For example, a Facebook game developer, Zynga, has raised in excess of $300 million,['for example']</t>
  </si>
  <si>
    <t xml:space="preserve">[clarification needed]
Though not the main driving force, indie games continue to have a significant impact on the industry, with sales of some of these titles such as Spelunky, Fez, Don't Starve, Castle Crashers, and Minecraft, exceeding millions of dollars and over a million users,['as', 'though']</t>
  </si>
  <si>
    <t xml:space="preserve"> Games centered on virtual reality and augmented reality equipment also arose during this decade,['also']</t>
  </si>
  <si>
    <t xml:space="preserve"> As of 2014, newer game companies arose that vertically integrate live operations and publishing such as crowdfunding and other direct-to-consumer efforts, rather than relying on a traditional publishers, and some of these have grown to substantial size,['as', 'rather than']</t>
  </si>
  <si>
    <t xml:space="preserve"> Many of these games only took a few months to create, so developers could release multiple titles per year,['so']</t>
  </si>
  <si>
    <t xml:space="preserve"> Thus, publishers could often be generous with benefits, such as royalties on the games sold,['as']</t>
  </si>
  <si>
    <t xml:space="preserve"> Many early game publishers started from this economic climate, such as Origin Systems, Sierra Entertainment, Capcom, Activision and Electronic Arts,['as']</t>
  </si>
  <si>
    <t xml:space="preserve">
As computing and graphics power increased, so too did the size of development teams, as larger staffs were needed to address the ever-increasing technical and design complexities,['as']</t>
  </si>
  <si>
    <t xml:space="preserve"> Now some developers are turning to alternative production and distribution methods, such as online distribution, to reduce costs and increase revenue,['as']</t>
  </si>
  <si>
    <t xml:space="preserve"> Many individuals have also benefited from the economic success of video games including the former chairman of Nintendo and Japan's third richest man: Hiroshi Yamauchi,['also']</t>
  </si>
  <si>
    <t xml:space="preserve"> In 2013 Richard Hilleman of Electronic Arts estimated that only 25 developers were working on such titles for the eighth console generation, compared to 125 at the same point in the seventh generation-console cycle seven or eight years earlier,['that']</t>
  </si>
  <si>
    <t xml:space="preserve">
The games industry's shift from brick and mortar retail to digital downloads led to a severe sales decline at video game retailers such as GameStop, following other media retailers superseded by Internet delivery, such as Blockbuster, Tower Records, and Virgin Megastores,['as']</t>
  </si>
  <si>
    <t xml:space="preserve"> In Britain, the games retailer Game revamped its stores so customers would spend time playing games there,['so']</t>
  </si>
  <si>
    <t xml:space="preserve"> The shift to digital marketplaces, especially for smartphones, led to an influx of inexpensive and disposable titles, as well as lower engagement among gamers who otherwise purchased new games from retail,['as', 'as well', 'otherwise']</t>
  </si>
  <si>
    <t xml:space="preserve"> Customers also shifted away from the tradition of buying games on their first day of release,['also']</t>
  </si>
  <si>
    <t xml:space="preserve"> Retailers also saved on the UK's value-added tax, which only taxed the retailer's profit on pre-owned games, rather than the full sale on regular games,['also', 'rather than']</t>
  </si>
  <si>
    <t xml:space="preserve"> The former trade-in retail executives behind the trade-in price comparison site Trade In Detectives estimated that the United Kingdom's trade-in industry was about a third of the size of its new games business,['that']</t>
  </si>
  <si>
    <t xml:space="preserve"> They figured that sites such as eBay, which convert used games into cash, compose about a quarter of the UK's trade-in market, but do not keep the credit within the industry,['that', 'as', 'but']</t>
  </si>
  <si>
    <t xml:space="preserve"> While consumers might appear to receive better offers on these sites, they also take about 15 percent of the selling price in fees,['while', 'also']</t>
  </si>
  <si>
    <t xml:space="preserve"> Alternatively, some retailers will match the trade-in values offered by their competitors,['alternatively']</t>
  </si>
  <si>
    <t xml:space="preserve"> Microsoft's original plan for the Xbox One attempted to translate trade-in deals for the digital marketplace, with a database of product licenses that shops would be able to resell with publisher permission, though the plan was poorly received or poorly sold,['that', 'though']</t>
  </si>
  <si>
    <t xml:space="preserve">, the music recording industry), but the video game industry in particular has been accused of treating its development talent poorly,['but']</t>
  </si>
  <si>
    <t xml:space="preserve"> This promotes independent development, as developers leave to form new companies and projects,['as']</t>
  </si>
  <si>
    <t xml:space="preserve"> Activision grew to become the world's second largest game publisher,['second']</t>
  </si>
  <si>
    <t xml:space="preserve"> For example, founder Alan Miller left Activision to start another video game development company, Accolade (now Atari nΓ©e Infogrames),['for example']</t>
  </si>
  <si>
    <t xml:space="preserve">
Activision was popular among developers for giving them credit in the packaging and title screens for their games, while Atari disallowed this practice,['while']</t>
  </si>
  <si>
    <t xml:space="preserve"> As the video game industry took off in the mid-1980s, many developers faced the more distressing problem of working with fly-by-night or unscrupulous publishers that would either fold unexpectedly or run off with the game profits,['either', 'as', '(E|e)(ither).+?(or)']</t>
  </si>
  <si>
    <t xml:space="preserve"> Digital rights management have proved to be the most unpopular with gamers, as a measure to counter piracy,['as']</t>
  </si>
  <si>
    <t xml:space="preserve">
On various Internet forums, some gamers have expressed disapproval of publishers having creative control since publishers are more apt to follow short-term market trends rather than invest in risky but potentially lucrative ideas,['since', 'but', 'rather than']</t>
  </si>
  <si>
    <t xml:space="preserve"> But unlike the music industry, which has seen flat or declining sales in the early 2000s, the video game industry continues to grow,['but']</t>
  </si>
  <si>
    <t xml:space="preserve"> Also, personal computers have made the independent development of music almost effortless, while the gap between an independent game developer and the product of a fully financed one grows larger,['while', 'also']</t>
  </si>
  <si>
    <t xml:space="preserve"> The console games industry is a more closed one, and a game developer must have up to three licenses from the console manufacturer:
In addition, the developer must usually buy development systems from the console manufacturer in order to even develop a game for consideration, as well as obtain concept approval for the game from the console manufacturer,['in order to', 'as', 'as well']</t>
  </si>
  <si>
    <t xml:space="preserve"> Therefore, the developer normally has to have a publishing deal in place before starting development on a game project, but in order to secure a publishing deal, the developer must have a track record of console development, something which few startups will have,['in order to', 'but', 'therefore']</t>
  </si>
  <si>
    <t xml:space="preserve">
As with other forms of media, video games have often been released in different world regions at different times,['as']</t>
  </si>
  <si>
    <t xml:space="preserve"> It has also been used to provide price discrimination in different markets or to focus limited marketing resources,['also']</t>
  </si>
  <si>
    <t xml:space="preserve"> Developers may also stagger digital releases so as not to overwhelm the servers hosting the game,['also']</t>
  </si>
  <si>
    <t xml:space="preserve"> The E3 in Los Angeles (USA) is also of global importance, but is an event for industry insiders only,['also', 'but']</t>
  </si>
  <si>
    <t xml:space="preserve"> Some publishers, developers and technology producers also have their own regular conventions, with BlizzCon, QuakeCon, Nvision and the X shows being prominent examples,['also']</t>
  </si>
  <si>
    <t xml:space="preserve">
Video gaming is still in its infancy throughout the African continent, but due to the continent's young population and increasing technological literacy, the sector is growing rapidly,['still', 'but']</t>
  </si>
  <si>
    <t xml:space="preserve"> African countries such as South Africa, Nigeria and Kenya have been making rapid advances in mobile game development, both within their country and internationally, but due to limited funding and a market over-crowded with western games, success has thus far been minimal,['as', 'but']</t>
  </si>
  <si>
    <t xml:space="preserve">
Canada has the third largest video game industry in terms of employment numbers,['third']</t>
  </si>
  <si>
    <t xml:space="preserve"> The video game industry has also been booming in Montreal since 1997, coinciding with the opening of Ubisoft Montreal,['also']</t>
  </si>
  <si>
    <t xml:space="preserve"> Interactive Entertainment and Strategy First, mainly because video games jobs have been heavily subsidized by the provincial government,['because']</t>
  </si>
  <si>
    <t xml:space="preserve"> Vancouver has also developed a particularly large cluster of video game developers, the largest of which, Electronic Arts, employs over two thousand people,['also']</t>
  </si>
  <si>
    <t xml:space="preserve"> The FIFA Manager series was also developed in Germany,['also']</t>
  </si>
  <si>
    <t xml:space="preserve"> One of the most famed titles to come out of Germany is Far Cry (2004) by Frankfurt-based Crytek, who also produced the topseller Crysis and its sequels later,['also']</t>
  </si>
  <si>
    <t xml:space="preserve">
Japanese companies have created some of the largest and most lucrative titles ever made, such as the Mario, Donkey Kong, The Legend of Zelda, Metroid and PokΓ©mon series of games,['as']</t>
  </si>
  <si>
    <t xml:space="preserve">
The UK industry is the third largest in the World in terms of developer success and sales of hardware and software by country alone but fourth behind Canada in terms of people employed,['third', 'but']</t>
  </si>
  <si>
    <t xml:space="preserve"> The country is home to some of the world's most successful video game franchises, such as Tomb Raider, Grand Theft Auto, Fable, Colin McRae Dirt and Total War,['as']</t>
  </si>
  <si>
    <t xml:space="preserve">
The country also went without tax relief until March 21, 2012 when the British government changed its mind on tax relief for UK developers, which without, meant most of the talented development within the UK may move overseas for more profit, along with parents of certain video game developers which would pay for having games developed in the UK,['also']</t>
  </si>
  <si>
    <t xml:space="preserve"> The industry trade body TIGA estimates that it will increase the games development sector's contribution to UK GDP by Β£283 million, generate Β£172 million in new and protected tax receipts to HM Treasury, and could cost just Β£96 million over five years,['that']</t>
  </si>
  <si>
    <t xml:space="preserve"> Before the tax relief was introduced there was a fear that the UK games industry could fall behind other leading game industries around the world such as France and Canada, of which Canada overtook the UK in terms of job numbers in the industry in 2010,['that']</t>
  </si>
  <si>
    <t xml:space="preserve"> game industry as a whole was worth US$10,['as']</t>
  </si>
  <si>
    <t xml:space="preserve">5 billion in 2017, making it the second largest market behind China,['second']</t>
  </si>
  <si>
    <t xml:space="preserve"> is home to major game development companies such as Activision Blizzard (Call of Duty, World of Warcraft), Electronic Arts (FIFA, Battlefield, Mass Effect), and Take-Two Interactive (Civilization, NBA 2K series, Grand Theft Auto),['as']</t>
  </si>
  <si>
    <t xml:space="preserve"> While not specifically focused on games, the largest mobile gaming platforms are operated by Google (Google Play), and Apple Inc,['while']</t>
  </si>
  <si>
    <t xml:space="preserve"> Microsoft, Nintendo, and Sony were not aware that they were all using AMD processors until all their consoles were announced, underscoring the secrecy found within the game industry,['that']</t>
  </si>
  <si>
    <t xml:space="preserve"> The West Coast is also home to many of the major American video game industry companies, particularly the regions of Los Angeles, San Francisco Bay Area, and Seattle,['also']</t>
  </si>
  <si>
    <t xml:space="preserve"> American gamers are more likely to vote than non-gamers, feel that the economy is the most important political issue, and lean conservative,['that']</t>
  </si>
  <si>
    <t xml:space="preserve">
The United States recognizes eSports players as professional athletes,['as']</t>
  </si>
  <si>
    <t xml:space="preserve"> Players also create modifications (mods), which in some cases become just as popular as the original game for which they were created,['also', 'just as']</t>
  </si>
  <si>
    <t xml:space="preserve"> An example of this is the game Counter-Strike, which began as a mod of the video game Half-Life and eventually became a very successful, published game in its own right,['as', 'eventually']</t>
  </si>
  <si>
    <t xml:space="preserve"> According to Ben Sawyer, as many as 600,000 established online game community developers existed as of 2012,['as']</t>
  </si>
  <si>
    <t xml:space="preserve"> This effectively added a new component to the game industry value chain and if it continues to mature, it will integrate itself into the overall industry,['if']</t>
  </si>
  <si>
    <t xml:space="preserve">
In addition, the industry is experiencing further significant change driven by convergence, with technology and player comfort being the two primary reasons for this wave of industry convergence,['further']</t>
  </si>
  <si>
    <t xml:space="preserve"> In fact, 12% of U,['in fact']</t>
  </si>
  <si>
    <t xml:space="preserve"> households already make regular use of game consoles for accessing video content provided by online services such as Hulu and Netflix,['as']</t>
  </si>
  <si>
    <t xml:space="preserve"> In 2012, for the first time, entertainment usage passed multiplayer game usage on Xbox, meaning that users spent more time with online video and music services and applications than playing multiplayer games,['that']</t>
  </si>
  <si>
    <t xml:space="preserve">
As this distinction has been diminished, players' willingness to play and access content on different platforms has increased,['as']</t>
  </si>
  <si>
    <t xml:space="preserve"> The growing video gamer demographic accounts for this trend, as former president of the Entertainment Software Association Douglas Lowenstein explained at the 10th E3 expo, Looking ahead, a child born in 1995, E3's inaugural year, will be 19 years old in 2014",['as']</t>
  </si>
  <si>
    <t xml:space="preserve">What this means is that the average gamer will be both older and, given their lifetime familiarity with playing interactive games, more sophisticated and discriminating about the games they play,['that']</t>
  </si>
  <si>
    <t xml:space="preserve"> Apple's App Store alone has more than 90,000 game apps, a growth of 1,400% since it went online,['since']</t>
  </si>
  <si>
    <t xml:space="preserve">
See also: History of video games, Arcade game, and History of Eastern role-playing video games
In 1966, Sega introduced an electro-mechanical game called Periscope - a submarine simulator which used lights and plastic waves to simulate sinking ships from a submarine,['also']</t>
  </si>
  <si>
    <t xml:space="preserve">
Eventually, the 1978 arcade release of Space Invaders would mark the first major mainstream breakthrough for video games in Japan,['eventually']</t>
  </si>
  <si>
    <t xml:space="preserve"> Created by Nishikado at Japan's Taito Corporation, Space Invaders pitted the player against multiple enemies descending from the top of the screen at a constantly increasing rate of speed,['against']</t>
  </si>
  <si>
    <t xml:space="preserve"> Wells) because the developers were unable to render the movement of aircraft; in turn, the aliens replaced human enemies because of moral concerns (regarding the portrayal of killing humans) on the part of Taito Corporation,['because']</t>
  </si>
  <si>
    <t xml:space="preserve"> As with subsequent shoot 'em ups of the time, the game was set in space as the available technology only permitted a black background,['as']</t>
  </si>
  <si>
    <t xml:space="preserve"> The game was so popular upon its release in 1978 that an urban legend blamed it for a national shortage of 100 yen coins in Japan, leading to a production increase of coins to meet demand for the game (although 100 yen coin production was lower in 1978 and 1979 than in previous or subsequent years, and the claim does not withstand logical scrutiny: arcade operators would have emptied out their machines and taken the money to the bank, thus keeping the coins in circulation),['that', 'although']</t>
  </si>
  <si>
    <t xml:space="preserve"> Japanese arcade games during the golden age also had hardware unit sales at least in the tens of thousands, including Ms,['also']</t>
  </si>
  <si>
    <t xml:space="preserve"> Do! with 30,000,
See also: Third generation of video game consoles, Fourth generation of video game consoles, Fifth generation of video game consoles, and Sixth generation of video game consoles
From 1980 to 1991, Nintendo produced a line of handheld electronic games called Game &amp; Watch,['also']</t>
  </si>
  <si>
    <t xml:space="preserve"> Namco's Xevious, released in 1982, is frequently cited as the first vertical scrolling shooter and, although it was in fact preceded by several other games of that type, it is considered one of the most influential,['although', 'in fact']</t>
  </si>
  <si>
    <t xml:space="preserve">
After the video game crash, analysts doubted the long-term viability of the video game industry, but following the release of the Nintendo Entertainment System, the industry began recovering, with annual sales exceeding $2,['but']</t>
  </si>
  <si>
    <t xml:space="preserve"> By 1988, industry observers stated that the NES's popularity had grown so quickly that the market for Nintendo cartridges was larger than that for all home computer software,['that']</t>
  </si>
  <si>
    <t xml:space="preserve"> In June 1989, Nintendo of America's vice president of marketing Peter Main, said that the Famicom was present in 37% of Japan's households,['that']</t>
  </si>
  <si>
    <t xml:space="preserve"> Before the NES/Famicom, Nintendo was known as a moderately successful Japanese toy and playing card manufacturer, but the popularity of the NES/Famicom helped the company grow into an internationally recognized name almost synonymous with video games as Atari had been, and set the stage for Japanese dominance of the video game industry,['but']</t>
  </si>
  <si>
    <t xml:space="preserve"> With the NES, Nintendo also changed the relationship between console manufacturers and third-party software developers by restricting developers from publishing and distributing software without licensed approval,['also']</t>
  </si>
  <si>
    <t xml:space="preserve"> While the RPG elements in Druaga were very subtle, its success in Japan inspired the near-simultaneous development of three early action role-playing games, combining Druaga's real-time hack-and-slash gameplay with stronger RPG mechanics, all released in late 1984: Dragon Slayer, Courageous Perseus, and Hydlide,['while']</t>
  </si>
  <si>
    <t xml:space="preserve"> The Tower of Druaga, Dragon Slayer and Hydlide were influential in Japan, where they laid the foundations for the action RPG genre, influencing titles such as Ys and The Legend of Zelda,['as']</t>
  </si>
  <si>
    <t xml:space="preserve"> TechnoSoft's Herzog (1988) is regarded as a precursor to the real-time strategy genre, being the predecessor to Herzog Zwei and somewhat similar in nature,['as']</t>
  </si>
  <si>
    <t xml:space="preserve"> Designed by Sega AM2's Yu Suzuki, he stated that his designs were always 3D from the beginning",['that']</t>
  </si>
  <si>
    <t xml:space="preserve"> 1985 also saw the release of Konami's Gradius, which gave the player greater control over the choice of weaponry, thus introducing another element of strategy,['also']</t>
  </si>
  <si>
    <t xml:space="preserve"> The game also placed a greater emphasis on storytelling and emotional involvement, building on Horii's previous work Portopia Serial Murder Case, but this time introducing a coming of age tale for Dragon Quest that audiences could relate to, making use of the RPG level-building gameplay as a way to represent this,['that', 'also', 'but']</t>
  </si>
  <si>
    <t xml:space="preserve"> It also featured elements still found in most console RPGs, like major quests interwoven with minor subquests, an incremental spell system, the damsel-in-distress storyline that many RPGs follow, and a romance element that remains a staple of the genre, alongside anime-style art by Akira Toriyama and a classical score by Koichi Sugiyama that was considered revolutionary for console video game music,['still', 'also']</t>
  </si>
  <si>
    <t xml:space="preserve"> With Dragon Quest becoming widely popular in Japan, such that local municipalities were forced to place restrictions on where and when the game could be sold, the Dragon Quest series is still considered a bellwether for the Japanese video game market,['still', 'such that']</t>
  </si>
  <si>
    <t xml:space="preserve">
Shoot 'em ups featuring characters on foot, rather than spacecraft, became popular in the mid-1980s in the wake of action movies such as Rambo: First Blood Part II,['as', 'rather than']</t>
  </si>
  <si>
    <t xml:space="preserve"> Commando also drew comparisons to Rambo and indeed contemporary critics considered military themes and protagonists similar to Rambo or Schwarzenegger prerequisites for a shoot 'em up, as opposed to an action-adventure game,['also', 'as']</t>
  </si>
  <si>
    <t xml:space="preserve"> In 1986, Arsys Software released WiBArm, a shooter that switched between a 2D side-scrolling view in outdoor areas to a fully 3D polygonal third-person perspective inside buildings, while bosses were fought in an arena-style 2D battle, with the game featuring a variety of weapons and equipment,['while']</t>
  </si>
  <si>
    <t xml:space="preserve">
The late 1980s to early 1990s is considered the golden age of Japanese computer gaming, which would flourish until its decline around the mid-1990s, as consoles eventually dominated the Japanese market,['as', 'eventually']</t>
  </si>
  <si>
    <t xml:space="preserve"> In WiBArm, the player controls a transformable mecha robot, switching between a 2D side-scrolling view during outdoor exploration to a fully 3D polygonal third-person perspective inside buildings, while bosses are fought in an arena-style 2D shoot 'em up battle,['while']</t>
  </si>
  <si>
    <t xml:space="preserve"> The game featured a variety of weapons and equipment as well as an automap, and the player could upgrade equipment and earn experience to raise stats,['as', 'as well']</t>
  </si>
  <si>
    <t xml:space="preserve"> The PC Engine, TurboGrafx-16, known as TurboGrafx-16 in the rest of the world, was a collaborative effort between Hudson Soft, who created video game software, and NEC, a major company which was dominant in the Japanese personal computer market with their PC-88 and PC-98 platforms,['as']</t>
  </si>
  <si>
    <t xml:space="preserve"> Also in 1987, Konami created Contra as a coin-op arcade game that was particularly acclaimed for its multi-directional aiming and two player cooperative gameplay,['also', 'as']</t>
  </si>
  <si>
    <t xml:space="preserve"> It also introduced the monster-catching mechanic with its demon-summoning system, which allowed the player to recruit enemies into their party, through a conversation system that gives the player a choice of whether to kill or spare an enemy and allows them to engage any opponent in conversation,['also']</t>
  </si>
  <si>
    <t xml:space="preserve"> It was also one of the first games to feature a female protagonist and animated monster encounters, and allowed inter-planetary travel between three planets,['also']</t>
  </si>
  <si>
    <t xml:space="preserve"> The game's science fiction story was also unique, reversing the common alien invasion scenario by instead presenting Earthlings as the invading antagonists rather than the defending protagonists,['also', 'instead', 'rather than']</t>
  </si>
  <si>
    <t xml:space="preserve"> Capcom's Sweet Home for the NES introduced a modern Japanese horror theme and laid the foundations for the survival horror genre, later serving as the main inspiration for Resident Evil (1996),['as']</t>
  </si>
  <si>
    <t xml:space="preserve"> As console RPGs became more heavily story-based than their computer counterparts, one of the major differences that emerged during this time was in the portrayal of the characters, with most American computer RPGs at the time having characters devoid of personality or background as their purpose was to represent avatars which the player uses to interact with the world, in contrast to Japanese console RPGs which depicted pre-defined characters who had distinctive personalities, traits, and relationships, such as Final Fantasy and Lufia, with players assuming the roles of people who cared about each other, fell in love or even had families,['more + [a-z]*ly', 'as']</t>
  </si>
  <si>
    <t xml:space="preserve"> That same year also saw the release of Nintendo's Fire Emblem: Ankoku Ryu to Hikari no Tsurugi, a game that set the template for the tactical role-playing game genre and was the first entry in the Fire Emblem series,['also']</t>
  </si>
  <si>
    <t xml:space="preserve"> Several early RPGs set in a post-apocalyptic future were also released that year, including Digital Devil Story: Megami Tensei II, and Crystalis, which was inspired by Hayao Miyazaki's Nausicaa of the Valley of the Wind,['also']</t>
  </si>
  <si>
    <t xml:space="preserve"> Crystalis also made advances to the action role-playing game subgenre, being a true action RPG that combined the real-time action-adventure combat and open world of The Legend of Zelda with the level-building and spell-casting of traditional RPGs like Final Fantasy,['also']</t>
  </si>
  <si>
    <t xml:space="preserve"> That year also saw the release of Phantasy Star III: Generations of Doom, which featured an innovative and original branching storyline, which spans three generations of characters and can be altered depending on which character the protagonist of each generation marries, leading to four possible endings,['also']</t>
  </si>
  <si>
    <t xml:space="preserve"> Despite stiff competition from the Mega Drive/Genesis console, the Super NES eventually took the top selling position, selling 49,['eventually']</t>
  </si>
  <si>
    <t xml:space="preserve"> Nintendo's market position was defined by their machine's increased video and sound capabilities, as well as exclusive first-party franchise titles such as Super Mario World, The Legend of Zelda: A Link to the Past and Super Metroid,['as well']</t>
  </si>
  <si>
    <t xml:space="preserve"> Its success led to a wave of other popular games which mostly were in the fighting genre, such as Fatal Fury: King of Fighters (1992) by SNK, Virtua Fighter (1993) by SEGA, and The King of Fighters (1994β€“2005) by SNK,['as']</t>
  </si>
  <si>
    <t xml:space="preserve"> Games such as Gradius had been more difficult than Space Invaders or Xevious, but bullet hell games were yet more inward-looking and aimed at dedicated fans of the genre looking for greater challenges,['as', 'but']</t>
  </si>
  <si>
    <t xml:space="preserve"> While shooter games featuring protagonists on foot largely moved to 3D-based genres, popular, long-running series such as Contra and Metal Slug continued to receive new sequels,['while']</t>
  </si>
  <si>
    <t xml:space="preserve">
In 1993, Square's Secret of Mana, the second in the Mana series, further advanced the action RPG subgenre with its introduction of cooperative multiplayer into the genre,['further']</t>
  </si>
  <si>
    <t xml:space="preserve"> That same year also saw the release of Phantasy Star IV: The End of the Millennium, which introduced the use of pre-programmable combat manoeuvers called 'macros', a means of setting up the player's party AI to deliver custom attack combos,['also']</t>
  </si>
  <si>
    <t xml:space="preserve"> That year also saw the release of Romancing Saga 2, which further expanded the non-linear gameplay of its predecessor,['also', 'further']</t>
  </si>
  <si>
    <t xml:space="preserve"> While in the original Romancing Saga, scenarios were changed according to dialogue choices during conversations, Romancing Saga 2 further expanded on this by having unique storylines for each character that can change depending on the player's actions, including who is chosen, what is said in conversation, what events have occurred, and who is present in the party,['while', 'further']</t>
  </si>
  <si>
    <t xml:space="preserve">
In 1994, Final Fantasy VI moved away from the medieval setting of its predecessors, instead being set in a steampunk environment,,['instead']</t>
  </si>
  <si>
    <t xml:space="preserve"> The game received considerable acclaim, and is seen as one of the greatest RPGs of all time, for improvements such as its broadened thematic scope, plotlines, characters, multiple-choice scenarios, and variation of play,['as']</t>
  </si>
  <si>
    <t xml:space="preserve"> Square's Live A Live, released for the Super Famicom in Japan, featured eight different characters and stories, with the first seven unfolding in any order the player chooses, as well as four different endings,['as well']</t>
  </si>
  <si>
    <t xml:space="preserve"> The game's ninja chapter in particular was an early example of stealth game elements in an RPG, requiring the player to infiltrate a castle, rewarding the player if the entire chapter can be completed without engaging in combat,['if']</t>
  </si>
  <si>
    <t xml:space="preserve"> Other chapters had similar innovations, such as Akira's chapter where the character uses telepathic powers to discover information,['as']</t>
  </si>
  <si>
    <t xml:space="preserve"> Robotrek by Quintet and Ancient was a predecessor to PokΓ©mon in the sense that the protagonist does not himself fight, but sends out his robots to do so,['that', 'but']</t>
  </si>
  <si>
    <t xml:space="preserve"> The design of King's Field would influence later titles by FromSoftware including Shadow Tower, which used similar mechanics to King's Field; and Demon's Souls, described by its staff as a spiritual successor to King's Field, and inspired multiple follow-up titles which form part of the Souls series and propelled FromSoftware to international fame,['as']</t>
  </si>
  <si>
    <t xml:space="preserve">
In 1995, Square's Romancing Saga 3 featured a storyline that could be told differently from the perspectives of up to eight different characters and introduced a level-scaling system where the enemies get stronger as the characters do, a mechanic that was later used in a number of later RPGs, including Final Fantasy VIII,['as']</t>
  </si>
  <si>
    <t xml:space="preserve"> This was clearly demonstrated in 1997 by the phenomenal success of Final Fantasy VII, which is considered one of the most influential games of all time, akin to that of Star Wars in the movie industry,['clearly']</t>
  </si>
  <si>
    <t xml:space="preserve"> The latter includes innovations such as the use of 3D characters on pre-rendered backgrounds, battles viewed from multiple different angles rather than a single angle, and for the first time full-motion CGI video seamlessly blended into the gameplay, effectively integrated throughout the game,['as', 'rather than']</t>
  </si>
  <si>
    <t xml:space="preserve"> Final Fantasy VII continues to be listed among the best games of all time, for its highly polished gameplay, high playability, lavish production, well-developed characters, intricate storyline, and an emotionally engaging narrative that is much darker and sophisticated than most other RPGs,['that is']</t>
  </si>
  <si>
    <t xml:space="preserve"> It was critically acclaimed for its refined design, though it was not released outside Japan and remains a much sought after collector's item,['though']</t>
  </si>
  <si>
    <t xml:space="preserve"> The PC has also seen its share of dΕjin shoot 'em ups like Crimzon Clover, Jamestown: Legend of the Lost Colony, Xenoslaive Overdrive, and the eXceed series,['also']</t>
  </si>
  <si>
    <t xml:space="preserve">
See also: Handheld game console, Japanese mobile phone culture, and Seventh generation of video game consoles
In 2002, the Japanese video game industry made up about 50% of the global market; that share has since shrunk to around 10% by 2010,['also']</t>
  </si>
  <si>
    <t xml:space="preserve"> In March 2014, Dark Souls II, was released, while Dark Souls III was released in 2016,['while']</t>
  </si>
  <si>
    <t xml:space="preserve"> The Souls series, along with Bloodborne, received widespread critical acclaim, as well as strong sales domestically and internationally,['as', 'as well']</t>
  </si>
  <si>
    <t xml:space="preserve"> The US games industry was not good in the past but it has now attracted people from the computer industry and from Hollywood, which has led to strong growth,['but']</t>
  </si>
  <si>
    <t xml:space="preserve"> If something doesn't change, we're doomed,['if']</t>
  </si>
  <si>
    <t xml:space="preserve">
Related to the isolationism, games developed in Western countries did not perform well in Japan, whereas Japanese games were readily played by Western market consumers,['whereas']</t>
  </si>
  <si>
    <t xml:space="preserve"> Microsoft had attempted to push both the Xbox and Xbox 360 consoles in Japan with poor success, at they struggled to compete against Sony and Nintendo there,['against']</t>
  </si>
  <si>
    <t xml:space="preserve">
However, as detailed above, Japanese console games became less successful, even in their own country, as of 2013,['as']</t>
  </si>
  <si>
    <t xml:space="preserve"> As of 2009, out of Japan's $20 billion gaming market, $6 billion of that amount is generated from arcades, which represent the largest sector of the Japanese video game market, followed by home console games and mobile games at $3,['as']</t>
  </si>
  <si>
    <t xml:space="preserve"> In 2005, arcade ownership and operation accounted for a majority of Namco's for example,['for example']</t>
  </si>
  <si>
    <t xml:space="preserve"> With considerable withdrawal from the arcade market from companies such as Capcom, Sega became the strongest player in the arcade market with 60% marketshare in 2006,['as']</t>
  </si>
  <si>
    <t xml:space="preserve"> However, due to the country's economic recession, the Japanese arcade industry has also been steadily declining, from Β¥702,['also']</t>
  </si>
  <si>
    <t xml:space="preserve"> Other Japanese RPGs were subsequently ported to Steam, such as the previously niche Valkyria Chronicles which became a million-seller on the platform, and other titles that sold hundreds of thousands on Steam, such as the 2014 localization of The Legend of Heroes: Trails in the Sky (2014) and ports of numerous Final Fantasy titles,['as']</t>
  </si>
  <si>
    <t xml:space="preserve"> The Japanese game development engine RPG Maker has also gained significant popularity on Steam, including hundreds of commercial games,['also']</t>
  </si>
  <si>
    <t xml:space="preserve"> This is evidenced in the sharing of arcade networks, and venues having games from all major companies rather than only games from their own company,['rather than']</t>
  </si>
  <si>
    <t xml:space="preserve">
Since 2016, Japanese video games have been experiencing a resurgence, as part of a renaissance for the Japanese video game industry,['as']</t>
  </si>
  <si>
    <t xml:space="preserve"> In 2017, Japanese video games gained further commercial success and greater critical acclaim,['further']</t>
  </si>
  <si>
    <t xml:space="preserve"> Final Fantasy XV was also a major success, selling millions,['also']</t>
  </si>
  <si>
    <t xml:space="preserve"> There were also other Japanese RPGs that earned commercial success and/or critical acclaim that year, including Dragon Quest VII: Fragments of the Forgotten Past, Shin Megami Tensei IV: Apocalypse, Bravely Second, Fire Emblem Fates, Dragon Quest Builders, World of Final Fantasy, Exist Archive: The Other Side of the Sky and I Am Setsuna,['also']</t>
  </si>
  <si>
    <t xml:space="preserve">
In 2017, Japanese RPGs gained further commercial success and greater critical acclaim,['further']</t>
  </si>
  <si>
    <t xml:space="preserve">Athenian democracy developed around the sixth century BC in the Greek city-state (known as a polis) of Athens, comprising the city of Athens and the surrounding territory of Attica, and is often described as the first known democracy in the world,['as']</t>
  </si>
  <si>
    <t xml:space="preserve"> Other Greek cities set up democracies, most following the Athenian model, but none are as well documented as Athens',['as', 'as well', 'but']</t>
  </si>
  <si>
    <t xml:space="preserve"> Participation was not open to all residents, but was instead limited to adult, male citizens (i.e, not a foreign resident, a slave, or a woman), who were probably no more than 30 percent of the total adult population",['but', 'instead']</t>
  </si>
  <si>
    <t xml:space="preserve"> Solon Cleisthenes broke up the power of the nobility by organizing citizens into ten groups based on where they lived, rather than on their wealth,['rather than']</t>
  </si>
  <si>
    <t xml:space="preserve"> It was modified somewhat after it was restored under Eucleides; the most detailed accounts of the system are of this fourth-century modification, rather than the Periclean system,['rather than']</t>
  </si>
  <si>
    <t xml:space="preserve"> The Athenian institutions were later revived, but how close they were to a real democracy is debatable,['but']</t>
  </si>
  <si>
    <t xml:space="preserve">43), who wrote some of the earliest surviving Greek prose, but this might not have been before 440 or 430 BC,['but']</t>
  </si>
  <si>
    <t xml:space="preserve"> Around 460 BC an individual is known with the name of Democrates, a name possibly coined as a gesture of democratic loyalty; the name can also be found in Aeolian Temnus,['also', 'as']</t>
  </si>
  <si>
    <t xml:space="preserve"> However, accounts of the rise of democratic institutions are in reference to Athens, since only this city-state had sufficient historical records to speculate on the rise and nature of Greek democracy,['since']</t>
  </si>
  <si>
    <t xml:space="preserve"> Still, a growing problem of aristocratic families feuding among themselves to obtain as much power as possible led to a point where most Athenians were subject to harsh treatment and enslavement by the rich and powerful,['still', 'as']</t>
  </si>
  <si>
    <t xml:space="preserve">Not long afterwards, the nascent democracy was overthrown by the tyrant Peisistratos, but was reinstated after the expulsion of his son, Hippias, in 510,['afterwards', 'but']</t>
  </si>
  <si>
    <t xml:space="preserve"> Cleisthenes formally identified free inhabitants of Attica as citizens of Athens, which gave them power and a role in a sense of civic solidarity,['as']</t>
  </si>
  <si>
    <t xml:space="preserve"> While Ephialtes's opponents were away attempting to assist the Spartans, he persuaded the Assembly to reduce the powers of the Areopagus to a criminal court for cases of homicide and sacrilege,['while']</t>
  </si>
  <si>
    <t xml:space="preserve"> At the same time or soon afterwards, the membership of the Areopagus was extended to the lower level of the propertied citizenship,['afterwards', 'at the same time']</t>
  </si>
  <si>
    <t xml:space="preserve">Alexander the Great had led a coalition of the Greek states to war with Persia in 336 BC, but his Greek soldiers were hostages for the behavior of their states as much as allies,['as', 'but']</t>
  </si>
  <si>
    <t xml:space="preserve">This led to the Hellenistic control of Athens, with the Macedonian king appointing a local agent as political governor in Athens,['as']</t>
  </si>
  <si>
    <t xml:space="preserve"> However, the governors, like Demetrius of Phalerum, appointed by Cassander, kept some of the traditional institutions in formal existence, although the Athenian public would consider them to be nothing more than Macedonian puppet dictators,['although']</t>
  </si>
  <si>
    <t xml:space="preserve"> This allowed Athens to practice the forms of democracy, though Rome ensured that the constitution strengthened the city's aristocracy,['that', 'though']</t>
  </si>
  <si>
    <t xml:space="preserve">Under Roman rule, the archons ranked as the highest officials,['as']</t>
  </si>
  <si>
    <t xml:space="preserve"> They were elected, and even foreigners such as Domitian and Hadrian held the office as a mark of honour,['as']</t>
  </si>
  <si>
    <t xml:space="preserve"> The victorious Roman general, Publius Cornelius Sulla, left the Athenians their lives and did not sell them into slavery; he also restored the previous government, in 86 BC,['also']</t>
  </si>
  <si>
    <t xml:space="preserve"> In the mid-5th century the number of adult male citizens was perhaps as high as 60,000, but this number fell precipitously during the Peloponnesian War,['but']</t>
  </si>
  <si>
    <t xml:space="preserve"> From a modern perspective these figures may seem small, but among Greek city-states Athens was huge: most of the thousand or so Greek cities could only muster 1000β€“1500 adult male citizens each; and Corinth, a major power, had at most 15,000,['but']</t>
  </si>
  <si>
    <t xml:space="preserve"> Around 338 BC the orator Hyperides (fragment 13) claimed that there were 150,000 slaves in Attica, but this figure is probably no more than an impression: slaves outnumbered those of citizen stock but did not swamp them,['that', 'but']</t>
  </si>
  <si>
    <t xml:space="preserve">Only adult male Athenian citizens who had completed their military training as ephebes had the right to vote in Athens,['as']</t>
  </si>
  <si>
    <t xml:space="preserve"> The percentage of the population that actually participated in the government was 10% to 20% of the total number of inhabitants, but this varied from the fifth to the fourth century BC,['actually', 'but']</t>
  </si>
  <si>
    <t xml:space="preserve">Also excluded from voting were citizens whose rights were under suspension (typically for failure to pay a debt to the city: see atimia); for some Athenians this amounted to permanent (and in fact inheritable) disqualification,['also', 'in fact']</t>
  </si>
  <si>
    <t xml:space="preserve">Some Athenian citizens were far more active than others, but the vast numbers required for the system to work testify to a breadth of direct participation among those eligible that greatly surpassed any present-day democracy,['but']</t>
  </si>
  <si>
    <t xml:space="preserve"> It could also be granted by the assembly and was sometimes given to large groups (e.g  Plateans in 427 BC and Samians in 405 BC),['also']</t>
  </si>
  <si>
    <t xml:space="preserve"> In the course of a century, the number of citizenships so granted was in the hundreds rather than thousands,['rather than']</t>
  </si>
  <si>
    <t xml:space="preserve"> Of these three bodies, the assembly and the courts were the true sites of power β€“ although courts, unlike the assembly, were never simply called the demos ('the people'), as they were manned by just those citizens over thirty,['although', 'simply']</t>
  </si>
  <si>
    <t xml:space="preserve"> Crucially, citizens voting in both were not subject to review and prosecution, as were council members and all other officeholders,['as']</t>
  </si>
  <si>
    <t xml:space="preserve">In the 5th century BC there is often record of the assembly sitting as a court of judgment itself for trials of political importance and it is not a coincidence that 6,000 is the number both for the full quorum for the assembly and for the annual pool from which jurors were picked for particular trials,['that']</t>
  </si>
  <si>
    <t xml:space="preserve"> By the mid-4th century, however, the assembly's judicial functions were largely curtailed, though it always kept a role in the initiation of various kinds of political trial,['though']</t>
  </si>
  <si>
    <t xml:space="preserve"> Unlike a parliament, the assembly's members were not elected, but attended by right when they chose,['but']</t>
  </si>
  <si>
    <t xml:space="preserve"> Greek democracy created at Athens was direct, rather than representative: any adult male citizen over the age of 20 could take part, and it was a duty to do so,['rather than']</t>
  </si>
  <si>
    <t xml:space="preserve"> As the system evolved, the last function was shifted to the law courts,['as']</t>
  </si>
  <si>
    <t xml:space="preserve"> The standard format was that of speakers making speeches for and against a position, followed by a general vote (usually by show of hands) of yes or no,['against']</t>
  </si>
  <si>
    <t xml:space="preserve">Though there might be blocs of opinion, sometimes enduring, on important matters, there were no political parties and likewise no government or opposition (as in the Westminster system),['as', 'though']</t>
  </si>
  <si>
    <t xml:space="preserve"> If the assembly broke the law, the only thing that might happen is that it would punish those who had made the proposal that it had agreed to,['if']</t>
  </si>
  <si>
    <t xml:space="preserve"> If a mistake had been made, from the assembly's viewpoint it could only be because it had been misled,['if', 'because']</t>
  </si>
  <si>
    <t xml:space="preserve">As usual in ancient democracies, one had to physically attend a gathering in order to vote,['in order to', 'as']</t>
  </si>
  <si>
    <t xml:space="preserve"> However, any member could demand that officials issue a recount,['that']</t>
  </si>
  <si>
    <t xml:space="preserve"> At the end of the session, each voter tossed one of these into a large clay jar which was afterwards cracked open for the counting of the ballots,['afterwards']</t>
  </si>
  <si>
    <t xml:space="preserve"> Ostracism required the voters to scratch names onto pieces of broken pottery (α½„ΟƒΟ„ΟΞ±ΞΊΞ±, ostraka), though this did not occur within the assembly as such,['though']</t>
  </si>
  <si>
    <t xml:space="preserve"> Additional meetings might still be called, especially as up until 355 BC there were still political trials that were conducted in the assembly, rather than in court,['still', 'as', 'rather than']</t>
  </si>
  <si>
    <t xml:space="preserve"> There was also a tendency for the four meetings to be aggregated toward the end of each state month,['also']</t>
  </si>
  <si>
    <t xml:space="preserve"> Most importantly, the Boule would draft probouleumata, or deliberations for the Ecclessia to discuss and approve on,['most + [a-z]*ly']</t>
  </si>
  <si>
    <t xml:space="preserve"> During emergencies, the Ecclesia would also grant special temporary powers to the Boule,['also']</t>
  </si>
  <si>
    <t xml:space="preserve">Cleisthenes restricted the Boule's membership to those of zeugitai status (and above), presumably because these classes' financial interests gave them an incentive towards effective governance,['because', 'presumably']</t>
  </si>
  <si>
    <t xml:space="preserve">The members from each of the ten tribes in the Boule took it in turns to act as a standing committee (the prytaneis) of the Boule for a period of thirty-six days,['as']</t>
  </si>
  <si>
    <t xml:space="preserve">The boule also served as an executive committee for the assembly, and oversaw the activities of certain other magistrates,['also', 'as']</t>
  </si>
  <si>
    <t xml:space="preserve"> Altogether, the boule was responsible for a great portion of the administration of the state, but was granted relatively little latitude for initiative; the boule's control over policy was executed in its probouleutic, rather than its executive function; in the former, it prepared measures for deliberation by the assembly, in the latter, it merely executed the wishes of the assembly,['but', 'rather than']</t>
  </si>
  <si>
    <t xml:space="preserve"> The age limit of 30 or older, the same as that for office holders but ten years older than that required for participation in the assembly, gave the courts a certain standing in relation to the assembly,['as', 'but']</t>
  </si>
  <si>
    <t xml:space="preserve"> A corollary of this was that, at least acclaimed by defendants, if a court had made an unjust decision, it must have been because it had been misled by a litigant,['if', 'that', 'because']</t>
  </si>
  <si>
    <t xml:space="preserve">Essentially there were two grades of suit, a smaller kind known as dike (Ξ΄Ξ―ΞΊΞ·) or private suit, and a larger kind known as graphe or public suit,['as', 'essentially']</t>
  </si>
  <si>
    <t xml:space="preserve"> For private suits the minimum jury size was 200 (increased to 401 if a sum of over 1000 drachmas was at issue), for public suits 501,['if']</t>
  </si>
  <si>
    <t xml:space="preserve"> 1000 and 1500 are regularly encountered as jury sizes and on at least one occasion, the first time a new kind of case was brought to court (see graphΔ“ paranΓ³mΕn), all 6,000 members of the jury pool may have attended to one case,['as']</t>
  </si>
  <si>
    <t xml:space="preserve"> In a public suit the litigants each had three hours to speak, much less in private suits (though here it was in proportion to the amount of money at stake),['though']</t>
  </si>
  <si>
    <t xml:space="preserve"> For private suits only the victims or their families could prosecute, while for public suits anyone (ho boulomenos, 'whoever wants to' i.e any citizen with full citizen rights) could bring a case since the issues in these major suits were regarded as affecting the community as a whole,['while', 'since']</t>
  </si>
  <si>
    <t xml:space="preserve"> Some convictions triggered an automatic penalty, but where this was not the case the two litigants each proposed a penalty for the convicted defendant and the jury chose between them in a further vote,['further', 'but']</t>
  </si>
  <si>
    <t xml:space="preserve"> Notably, this was introduced more than fifty years before payment for attendance at assembly meetings,['notably']</t>
  </si>
  <si>
    <t xml:space="preserve"> There were no lawyers as such; litigants acted solely in their capacity as citizens,['as']</t>
  </si>
  <si>
    <t xml:space="preserve"> Whatever professionalism there was tended to disguise itself; it was possible to pay for the services of a speechwriter or logographer (logographos), but this may not have been advertised in court,['but']</t>
  </si>
  <si>
    <t xml:space="preserve"> Jurors would likely be more impressed if it seemed as though litigants were speaking for themselves,['if', 'as', 'though']</t>
  </si>
  <si>
    <t xml:space="preserve">As the system evolved, the courts (that is, citizens under another guise) intruded upon the power of the assembly,['that is', 'as']</t>
  </si>
  <si>
    <t xml:space="preserve"> Starting in 355 BC, political trials were no longer held in the assembly, but only in a court,['but']</t>
  </si>
  <si>
    <t xml:space="preserve"> In 416 BC, the graphΔ“ paranΓ³mΕn ('indictment against measures contrary to the laws') was introduced,['against']</t>
  </si>
  <si>
    <t xml:space="preserve"> Under this, anything passed or proposed by the assembly could be put on hold for review before a jury β€“ which might annul it and perhaps punish the proposer as well,['as well']</t>
  </si>
  <si>
    <t xml:space="preserve">Remarkably, it seems that blocking and then successfully reviewing a measure was enough to validate it without needing the assembly to vote on it,['that']</t>
  </si>
  <si>
    <t xml:space="preserve"> For example, two men have clashed in the assembly about a proposal put by one of them; it passes, and now the two of them go to court with the loser in the assembly prosecuting both the law and its proposer,['for example']</t>
  </si>
  <si>
    <t xml:space="preserve"> They were both simply passed by the assembly,['simply']</t>
  </si>
  <si>
    <t xml:space="preserve"> Henceforth, laws were made not in the assembly, but by special panels of citizens drawn from the annual jury pool of 6,000,['but']</t>
  </si>
  <si>
    <t xml:space="preserve"> These were known as the nomothetai (Ξ½ΞΏΞΌΞΏΞΈΞ­Ο„Ξ±ΞΉ, 'the lawmakers'),['as']</t>
  </si>
  <si>
    <t xml:space="preserve"> This expression encapsulated the right of citizens to take the initiative to stand to speak in the assembly, to initiate a public lawsuit (that is, one held to affect the political community as a whole), to propose a law before the lawmakers, or to approach the council with suggestions,['that is']</t>
  </si>
  <si>
    <t xml:space="preserve"> Unlike officeholders, the citizen initiator was not voted on before taking up office or automatically reviewed after stepping down; these institutions had, after all, no set tenure and might be an action lasting only a moment,['after all']</t>
  </si>
  <si>
    <t xml:space="preserve"> If another citizen initiator chose, a public figure could be called to account for their actions and punished,['if']</t>
  </si>
  <si>
    <t xml:space="preserve"> In situations involving a public figure, the initiator was referred to as a kategoros ('accuser'), a term also used in cases involving homicide, rather than ho diokon ('the one who pursues'),['also', 'rather than']</t>
  </si>
  <si>
    <t xml:space="preserve">Pericles, according to Thucydides, characterized the Athenians as being very well-informed on politics:
We do not say that a man who takes no interest in politics is a man who minds his own business; we say that he has no business here at all,['that', 'as']</t>
  </si>
  <si>
    <t xml:space="preserve"> But the sense history of the word does not support this interpretation,['but']</t>
  </si>
  <si>
    <t xml:space="preserve">Although, voters under Athenian democracy were allowed the same opportunity to voice their opinion and to sway the discussion, they were not always successful, and, often, the minority was forced to vote in favor of a motion that they did not agree with,['although']</t>
  </si>
  <si>
    <t xml:space="preserve"> While there seems to have also been a type of citizen assembly (presumably of the hoplite class), the archons and the body of the Areopagus ran the state and the mass of people had no say in government at all before these reforms,['while', 'also', 'presumably']</t>
  </si>
  <si>
    <t xml:space="preserve">Solon's reforms allowed the archons to come from some of the higher propertied classes and not only from the aristocratic families,['not only']</t>
  </si>
  <si>
    <t xml:space="preserve"> Since the Areopagus was made up of ex-archons, this would eventually mean the weakening of the hold of the nobles there as well,['since', 'as well', 'eventually']</t>
  </si>
  <si>
    <t xml:space="preserve"> However, even with Solon's creation of the citizen's assembly, the Archons and Areopagus still wielded a great deal of power,['still']</t>
  </si>
  <si>
    <t xml:space="preserve">The reforms of Cleisthenes meant that the archons were elected by the Assembly, but were still selected from the upper classes,['still', 'that', 'but']</t>
  </si>
  <si>
    <t xml:space="preserve"> The Areopagus kept its power as 'Guardian of the Laws', which meant that it could veto actions it deemed unconstitutional, however this worked in practice,['that', 'as']</t>
  </si>
  <si>
    <t xml:space="preserve"> In the play The Eumenides, performed in 458, Aeschylus, himself a noble, portrays the Areopagus as a court established by Athena herself, an apparent attempt to preserve the dignity of the Areopagus in the face of its disempowerment,['as']</t>
  </si>
  <si>
    <t xml:space="preserve"> For example, a citizen could only be a member of the Boule in two non-consecutive years in their life,['for example']</t>
  </si>
  <si>
    <t xml:space="preserve"> Age restrictions were in place with thirty years as a minimum, rendering about a third of the adult citizen body ineligible at any one time,['as']</t>
  </si>
  <si>
    <t xml:space="preserve"> An unknown proportion of citizens were also subject to disenfranchisement (atimia), excluding some of them permanently and others temporarily (depending on the type),['also']</t>
  </si>
  <si>
    <t xml:space="preserve"> Furthermore, all citizens selected were reviewed before taking up office (dokimasia) at which time they might be disqualified,['furthermore']</t>
  </si>
  <si>
    <t xml:space="preserve">While citizens voting in the assembly were free of review or punishment, those same citizens when holding an office served the people and could be punished very severely,['while']</t>
  </si>
  <si>
    <t xml:space="preserve"> In addition to being subject to review prior to holding office, officeholders were also subject to an examination after leaving office (euthunai, 'straightenings' or 'submission of accounts') to review their performance,['also']</t>
  </si>
  <si>
    <t xml:space="preserve"> Both of these processes were in most cases brief and formulaic, but they opened up the possibility of a contest before a jury court if some citizen wanted to take a matter up,['if', 'but']</t>
  </si>
  <si>
    <t xml:space="preserve"> These officeholders were the agents of the people, not their representatives, so their role was that of administration, rather than governing,['rather than']</t>
  </si>
  <si>
    <t xml:space="preserve"> Competence does not seem to have been the main issue, but rather, at least in the 4th century BC, whether they were loyal democrats or had oligarchic tendencies,['but']</t>
  </si>
  <si>
    <t xml:space="preserve"> In the 5th century setup, the ten annually elected generals were often very prominent, but for those who had power, it lay primarily in their frequent speeches and in the respect accorded them in the assembly, rather than their vested powers,['but', 'rather than']</t>
  </si>
  <si>
    <t xml:space="preserve">The allotment of an individual was based on citizenship, rather than merit or any form of personal popularity which could be bought,['rather than']</t>
  </si>
  <si>
    <t xml:space="preserve"> Allotment therefore was seen as a means to prevent the corrupt purchase of votes and it gave citizens political equality, as all had an equal chance of obtaining government office,['therefore']</t>
  </si>
  <si>
    <t xml:space="preserve"> This also acted as a check against demagoguery, though this check was imperfect and did not prevent elections from involving pandering to voters,['against', 'also', 'as', 'though']</t>
  </si>
  <si>
    <t xml:space="preserve">The random assignment of responsibility to individuals who may or may not be competent has obvious risks, but the system included features meant to mitigate possible problems,['but']</t>
  </si>
  <si>
    <t xml:space="preserve"> Athenians selected for office served as teams (boards, panels),['as']</t>
  </si>
  <si>
    <t xml:space="preserve"> During the period of holding a particular office, everyone on the team would be observing everybody else as a sort of check,['as']</t>
  </si>
  <si>
    <t xml:space="preserve"> However, there were officials, such as the nine archons, who while seemingly a board carried out very different functions from each other,['while', 'as']</t>
  </si>
  <si>
    <t xml:space="preserve"> In this case, simply by demographic necessity, an individual could serve twice in a lifetime,['in this case', 'simply']</t>
  </si>
  <si>
    <t xml:space="preserve"> This principle extended down to the secretaries and undersecretaries who served as assistants to magistrates such as the archons,['as']</t>
  </si>
  <si>
    <t xml:space="preserve"> To the Athenians, it seems what had to be guarded against was not incompetence but any tendency to use office as a way of accumulating ongoing power,['against', 'but']</t>
  </si>
  <si>
    <t xml:space="preserve">During an Athenian election, approximately one hundred officials out of a thousand were elected rather than chosen by lot,['rather than']</t>
  </si>
  <si>
    <t xml:space="preserve"> One reason that financial officials were elected was that any money embezzled could be recovered from their estates; election in general strongly favoured the rich, but in this case wealth was virtually a prerequisite,['that', 'but', 'in this case']</t>
  </si>
  <si>
    <t xml:space="preserve">Generals were elected not only because their role required expert knowledge, but also because they needed to be people with experience and contacts in the wider Greek world where wars were fought,['also', 'because', 'but', 'not only']</t>
  </si>
  <si>
    <t xml:space="preserve"> In the 5th century BC, principally as seen through the figure of Pericles, the generals could be among the most powerful people in the polis,['as']</t>
  </si>
  <si>
    <t xml:space="preserve"> That influence was based on his relation with the assembly, a relation that in the first instance lay simply in the right of any citizen to stand and speak before the people,['simply']</t>
  </si>
  <si>
    <t xml:space="preserve"> And they could also be removed from office at any time that the assembly met,['also']</t>
  </si>
  <si>
    <t xml:space="preserve"> Ancient Greek critics of Athenian democracy include Thucydides the general and historian, Aristophanes the playwright, Plato the pupil of Socrates, Aristotle the pupil of Plato, and a writer known as the Old Oligarch,['as']</t>
  </si>
  <si>
    <t xml:space="preserve"> While modern critics are more likely to find fault with the restrictive qualifications for political involvement, these ancients viewed democracy as being too inclusive,['while', 'as']</t>
  </si>
  <si>
    <t xml:space="preserve"> According to Samons:
The modern desire to look to Athens for lessons or encouragement for modern thought, government, or society must confront this strange paradox: the people that gave rise to and practiced ancient democracy left us almost nothing but criticism of this form of regime (on a philosophical or theoretical level),['but']</t>
  </si>
  <si>
    <t xml:space="preserve"> And what is more, the actual history of Athens in the period of its democratic government is marked by numerous failures, mistakes, and misdeedsβ€”most infamously, the execution of Socratesβ€”that would seem to discredit the ubiquitous modern idea that democracy leads to good government,['most + [a-z]*ly', 'what is more']</t>
  </si>
  <si>
    <t xml:space="preserve">Thucydides, from his aristocratic and historical viewpoint, reasoned that a serious flaw in democratic government was that the common people were often much too credulous about even contemporary facts to rule justly, in contrast to his own critical-historical approach to history,['that']</t>
  </si>
  <si>
    <t xml:space="preserve"> For example, he points to errors regarding Sparta; Athenians erroneously believed that Sparta's kings each had two votes in their ruling council and that there existed a Spartan battalion called Pitanate lochos,['that', 'for example']</t>
  </si>
  <si>
    <t xml:space="preserve"> Instead of seeing it as a fair system under which everyone has equal rights, they regarded it as manifestly unjust,['as', 'instead']</t>
  </si>
  <si>
    <t xml:space="preserve"> In Aristotle's works, this is categorized as the difference between 'arithmetic' and 'geometric' (i.e  proportional) equality,['as']</t>
  </si>
  <si>
    <t xml:space="preserve">To its ancient detractors, rule by the demos was also reckless and arbitrary,['also']</t>
  </si>
  <si>
    <t xml:space="preserve"> Two examples demonstrate this:
While Plato blamed democracy for killing Socrates, his criticisms of the rule of the demos were much more extensive,['while']</t>
  </si>
  <si>
    <t xml:space="preserve"> His The Republic, The Statesman, and Laws contained many arguments against democratic rule and in favour of a much narrower form of government: The organization of the city must be confided to those who possess knowledge, who alone can enable their fellow-citizens to attain virtue, and therefore excellence, by means of education",['against', 'therefore']</t>
  </si>
  <si>
    <t xml:space="preserve"> A new version of democracy was established in 403 BC, but it can be linked with both earlier and subsequent reforms (graphΔ“ paranΓ³mΕn 416 BC; end of assembly trials 355 BC),['but']</t>
  </si>
  <si>
    <t xml:space="preserve"> For instance, the system of nomothesia was introduced,['for instance']</t>
  </si>
  <si>
    <t xml:space="preserve"> If the Assembly voted in favor of the proposed change, the proposal would be referred for further consideration by a group of citizens called nomothetai (literally establishers of the law")",['if', 'further']</t>
  </si>
  <si>
    <t xml:space="preserve"> That is to say, the mass meeting of all citizens lost some ground to gatherings of a thousand or so which were under oath, and with more time to focus on just one matter (though never more than a day),['that is', 'though']</t>
  </si>
  <si>
    <t xml:space="preserve"> One downside to this change was that the new democracy was less capable of responding quickly in times where quick, decisive action was needed,['that']</t>
  </si>
  <si>
    <t xml:space="preserve"> Although democracy predated Athenian imperialism by over thirty years, they are sometimes associated with each other,['although']</t>
  </si>
  <si>
    <t xml:space="preserve">At times the imperialist democracy acted with extreme brutality, as in the decision to execute the entire male population of Melos and sell off its women and children simply for refusing to become subjects of Athens,['as', 'simply']</t>
  </si>
  <si>
    <t xml:space="preserve"> The common people were numerically dominant in the navy, which they used to pursue their own interests in the form of work as rowers and in the hundreds of overseas administrative positions,['as']</t>
  </si>
  <si>
    <t xml:space="preserve"> Furthermore, they used the income from empire to fund payment for officeholding,['furthermore']</t>
  </si>
  <si>
    <t xml:space="preserve"> This writer (also called pseudo-Xenophon) produced several comments critical of democracy, such as:
Aristotle also wrote about what he considered to be a better form of government than democracy,['also', 'as']</t>
  </si>
  <si>
    <t xml:space="preserve"> Rather than any citizen partaking with equal share in the rule, he thought that those who were more virtuous should have greater power in governance,['that', 'rather than']</t>
  </si>
  <si>
    <t xml:space="preserve">A case can be made that discriminatory lines came to be drawn more sharply under Athenian democracy than before or elsewhere, in particular in relation to women and slaves, as well as in the line between citizens and non-citizens,['more + [a-z]*ly', 'that', 'as well']</t>
  </si>
  <si>
    <t xml:space="preserve"> Another group, on the other hand, considers that, since many Athenians were not allowed to participate in its government, Athenian democracy was not a democracy at all,['since', 'that']</t>
  </si>
  <si>
    <t xml:space="preserve"> [C]omparisons with Athens will continue to be made as long as societies keep striving to realize democracy under modern conditions and their successes and failures are discussed",['as', 'as long as']</t>
  </si>
  <si>
    <t xml:space="preserve"> This cannot be adequately explained by simply referring to the immature β€objectiveβ€™ conditions, the low development of productive forces and so onβ€”important as may beβ€”because the same objective conditions prevailed at that time in many other places all over the Mediterranean, let alone the rest of Greece, but democracy flourished only in Athensβ€ ,['because', 'as', 'but', 'simply']</t>
  </si>
  <si>
    <t xml:space="preserve">Since the middle of the 20th century, most countries have claimed to be a democracy, regardless of the actual makeup of its government,['regardless']</t>
  </si>
  <si>
    <t xml:space="preserve"> Yet, after the demise of Athenian democracy, few looked upon it as a good form of government,['as']</t>
  </si>
  <si>
    <t xml:space="preserve"> This was because no legitimation of that rule was formulated to counter the negative accounts of Plato and Aristotle,['because']</t>
  </si>
  <si>
    <t xml:space="preserve"> Furthermore, it would be misleading to say that the tradition of Athenian democracy was an important part of the 18th-century revolutionaries' intellectual background,['that', 'furthermore']</t>
  </si>
  <si>
    <t xml:space="preserve"> The classical example that inspired the American and French revolutionaries as well as the English radicals was Rome rather than Greece,['as well', 'rather than']</t>
  </si>
  <si>
    <t xml:space="preserve"> Thus, the Founding Fathers who met in Philadelphia in 1787, did not set up a Council of the Areopagos, but a Senate, that, eventually, met on the Capitol,['that', 'but', 'eventually']</t>
  </si>
  <si>
    <t xml:space="preserve"> Following Rousseau (1712β€“1778), democracy came to be associated with popular sovereignty instead of popular participation in the exercise of power",['instead']</t>
  </si>
  <si>
    <t xml:space="preserve">Semi-direct democracies in which representatives administer day-to-day governance, but the citizens remain the sovereign, allow for three forms of popular action: referendum (plebiscite), initiative, and recall,['but']</t>
  </si>
  <si>
    <t xml:space="preserve"> This form of direct democracy effectively grants the voting public a veto on laws adopted by the elected legislature, as is done in Switzerland,['as']</t>
  </si>
  <si>
    <t xml:space="preserve">A 'citizen-initiated referendum' (also called an initiative) empowers members of the general public to propose, by petition, specific statutory measures or constitutional reforms to the government and, as with referendums, the vote may be binding or simply advisory,['also', 'simply']</t>
  </si>
  <si>
    <t xml:space="preserve"> Initiatives may be direct or indirect: With the direct initiative, a successful proposition is placed directly on the ballot to be subject to vote (as exemplified by California's system),['as']</t>
  </si>
  <si>
    <t xml:space="preserve"> With an indirect initiative, a successful proposition is first presented to the legislature for their consideration; however, if no acceptable action is taken after a designated period of time, the proposition moves to direct popular vote,['first', 'if']</t>
  </si>
  <si>
    <t xml:space="preserve">The earliest known direct democracy is said to be the Athenian democracy in the 5th century BC, although it was not an inclusive democracy: women, foreigners, and slaves were excluded from it,['although']</t>
  </si>
  <si>
    <t xml:space="preserve"> There were only about 30,000 male citizens, but several thousand of them were politically active in each year, and many of them quite regularly for years on end,['but']</t>
  </si>
  <si>
    <t xml:space="preserve"> The Athenian democracy was direct not only in the sense that decisions were made by the assembled people, but also in the sense that the people through the assembly, boulΓ, and law courts controlled the entire political process, and a large proportion of citizens were involved constantly in the public business,['that', 'also', 'but', 'not only']</t>
  </si>
  <si>
    <t xml:space="preserve">Also relevant to the history of direct democracy is the history of Ancient Rome, specifically the Roman Republic, beginning around 509 BC,['also']</t>
  </si>
  <si>
    <t xml:space="preserve"> As to direct democracy, the ancient Roman Republic had a system of citizen lawmaking, or citizen formulation and passage of law, and a citizen veto of legislature-made law,['as']</t>
  </si>
  <si>
    <t xml:space="preserve"> They soon discovered that merely having the power to veto Parliament's laws was not enough,['that']</t>
  </si>
  <si>
    <t xml:space="preserve"> More concisely, the concept of open source governance applies principles of the free software movement to the governance of people, allowing the entire populace to participate in government directly, as much or as little as they please,['more + [a-z]*ly', 'as']</t>
  </si>
  <si>
    <t xml:space="preserve"> Other Greek cities set up democracies, and even though most followed an Athenian model, none were as powerful, stable, or well-documented as that of Athens,['even though', 'as', 'though']</t>
  </si>
  <si>
    <t xml:space="preserve"> In the direct democracy of Athens, the citizens did not nominate representatives to vote on legislation and executive bills on their behalf (as in the United States) but instead voted as individuals,['as', 'but', 'instead']</t>
  </si>
  <si>
    <t xml:space="preserve"> It is most usual to date Athenian democracy from Cleisthenes, since Solon's constitution fell and was replaced by the tyranny of Peisistratus, whereas Ephialtes revised Cleisthenes' constitution relatively peacefully,['since', 'whereas']</t>
  </si>
  <si>
    <t xml:space="preserve"> It was modified somewhat after it was restored under Eucleides; the most detailed accounts are of this 4th-century modification rather than of the Periclean system,['rather than']</t>
  </si>
  <si>
    <t xml:space="preserve"> The Athenian institutions were later revived, but the extent to which they were a real democracy is debatable,['but']</t>
  </si>
  <si>
    <t xml:space="preserve"> The nature of direct democracy in Switzerland is fundamentally complemented by its federal governmental structures (in German also called the SubsidiaritΓ¤tsprinzip),['also']</t>
  </si>
  <si>
    <t xml:space="preserve">The list for mandatory or optional referendums on each political level are generally much longer in Switzerland than in any other country; for example any amendment to the constitution must automatically be voted on by the Swiss electorate and cantons, on cantonal/communal levels often any financial decision of a certain substantial amount decreed by legislative and/or executive bodies as well,['as', 'as well', 'for example']</t>
  </si>
  <si>
    <t xml:space="preserve">Swiss citizens vote regularly on any kind of issue on every political level, such as financial approvals of a school house or the building of a new street, or the change of the policy regarding sexual work, or on constitutional changes, or on the foreign policy of Switzerland, four times a year,['as']</t>
  </si>
  <si>
    <t xml:space="preserve"> Between January 1995 and June 2005, Swiss citizens voted 31 times, on 103 federal questions besides many more cantonal and municipal questions,['besides']</t>
  </si>
  <si>
    <t xml:space="preserve">In Switzerland, simple majorities are sufficient at the municipal and cantonal level, but at the federal level double majorities are required on constitutional issues,['but']</t>
  </si>
  <si>
    <t xml:space="preserve">A double majority requires approval by a majority of individuals voting, and also by a majority of cantons,['also']</t>
  </si>
  <si>
    <t xml:space="preserve"> Kris Kobach claims that Switzerland has had tandem successes both socially and economically which are matched by only a few other nations,['that']</t>
  </si>
  <si>
    <t xml:space="preserve"> It is more appropriate to regard it as a pioneer,['as']</t>
  </si>
  <si>
    <t xml:space="preserve"> Finally, the Swiss political system, including its direct democratic devices in a multi-level governance context, becomes increasingly interesting for scholars of European Union integration",['finally']</t>
  </si>
  <si>
    <t xml:space="preserve"> While it still refused women the right to vote, they were heavily involved in the consensus before votes took place,['while', 'still']</t>
  </si>
  <si>
    <t xml:space="preserve"> As a result, they advocated a representative democracy in the form of a constitutional republic over a direct democracy,['as a result', 'as']</t>
  </si>
  <si>
    <t xml:space="preserve"> For example, James Madison, in Federalist No,['for example']</t>
  </si>
  <si>
    <t xml:space="preserve"> Hence it is, that democracies have ever been found incompatible with personal security or the rights of property; and have, in general, been as short in their lives as they have been violent in their deaths,['that', 'as', 'hence']</t>
  </si>
  <si>
    <t xml:space="preserve"> Alexander Hamilton said, "That a pure democracy if it were practicable would be the most perfect government",['if']</t>
  </si>
  <si>
    <t xml:space="preserve"> Experience has proved that no position is more false than this,['that']</t>
  </si>
  <si>
    <t xml:space="preserve"> President Theodore Roosevelt, in his Charter of Democracy" speech to the 1912 Ohio constitutional convention, stated: "I believe in the Initiative and Referendum, which should be used not to destroy representative government, but to correct it whenever it becomes misrepresentative",['but', 'whenever']</t>
  </si>
  <si>
    <t xml:space="preserve">Territories held by the Zapatistas in Mexico also employ elements of direct democracy,['also']</t>
  </si>
  <si>
    <t xml:space="preserve"> At a local level, people attend a general assembly of around 300 families where anyone over the age of 12 can participate in decision-making, these assemblies strive to reach a consensus but are willing to fall back to a majority vote,['but']</t>
  </si>
  <si>
    <t xml:space="preserve"> The communities form a federation with other communities to create an autonomous municipalities, which form further federations with other municipalities to create a region,['further']</t>
  </si>
  <si>
    <t xml:space="preserve"> This bottom-up political structure coexists with the democratic self-administration, as organized in the Charter of the Social Contract adopted by the cantons of Rojava in 2014,['as']</t>
  </si>
  <si>
    <t xml:space="preserve"> These two structures constitute a situation characterized as one of dual power by David Graeber, though a peculiar one as they are both formed by the same movement,['as', 'though']</t>
  </si>
  <si>
    <t xml:space="preserve">Compared to other experiences categorized as ones of direct democracy such as OWS, the Rojava experiment presents only several elements of direct democracy, namely the organization of the self-governing communes in popular assemblies where everybody can participate, the confederation of these communes through imperative and recallable mandates, the rotation of charges (often biannually) and the absence of a centralized power,['as']</t>
  </si>
  <si>
    <t xml:space="preserve"> In theory, Γ–calan describes the principle of Democratic Confederalism as follows: In contrast to a centralist and bureaucratic understanding of administration and exercise of power confederalism poses a type of political self-administration where all groups of the society and all cultural identities can express themselves in local meetings, general conventions and councils",['as']</t>
  </si>
  <si>
    <t xml:space="preserve"> Each level nominates delegates for the next level with imperative mandates as well as recallable mandates,['as', 'as well']</t>
  </si>
  <si>
    <t xml:space="preserve">As democratic autonomy rests on the equal political engagement of members of the community, the Kurdish women's movement aims at changing the historical exclusion of women from the public sphere as well as at educating women, creating space where they can participate and produce their own decisions,['as', 'as well']</t>
  </si>
  <si>
    <t xml:space="preserve"> This commitment to women's liberation is instantiated in the principle of dual leadership and 40 percent quota and in the many political spaces created for women's education as well as their political and economic emancipation,['as', 'as well']</t>
  </si>
  <si>
    <t xml:space="preserve"> Women are therefore fully included in the project of direct democracy,['therefore']</t>
  </si>
  <si>
    <t xml:space="preserve"> Moreover, political emancipation is not seen as sufficient to ensure women's liberation if it does not rest on the possibility of women for self-defense,['if', 'as', 'moreover']</t>
  </si>
  <si>
    <t xml:space="preserve"> Therefore, Kurdish women created the Women's Protection Units (YPJ) which forms, along with the People's Protection Units (YPG), the Kurdish armed forces,['therefore']</t>
  </si>
  <si>
    <t xml:space="preserve"> District councils consist of 300 members as well as two elected co-presidents- one man and one woman,['as', 'as well']</t>
  </si>
  <si>
    <t xml:space="preserve"> District councils decide and carry out administrative and economic duties such as garbage collection, land distribution and cooperative enterprises,['as']</t>
  </si>
  <si>
    <t xml:space="preserve"> The most popularly disputed form of direct popular participation is the referendum on constitutional matters,['most + [a-z]*ly']</t>
  </si>
  <si>
    <t xml:space="preserve">For the system to respect the principle of political equality, either everyone needs to be involved or there needs to be a representative random sample of people chosen to take part in the discussion,['either', '(E|e)(ither).+?(or)']</t>
  </si>
  <si>
    <t xml:space="preserve"> In the definition used by scholars such as James Fishkin, deliberative democracy is a form of direct democracy which satisfies the requirement for deliberation and equality but does not make provision to involve everyone who wants to be included in the discussion,['as', 'but']</t>
  </si>
  <si>
    <t xml:space="preserve"> Participatory democracy, by Fishkin's definition, allows inclusive participation and deliberation, but at a cost of sacrificing equality, because if widespread participation is allowed, sufficient resources rarely will be available to compensate people who sacrifice their time to participate in the deliberation,['because', 'but']</t>
  </si>
  <si>
    <t xml:space="preserve"> Therefore, participants tend to be those with a strong interest in the issue to be decided and often will not therefore be representative of the overall population,['therefore']</t>
  </si>
  <si>
    <t xml:space="preserve"> Fishkin instead argues that random sampling should be used to select a small, but still representative, number of people from the general public,['still', 'that', 'but', 'instead']</t>
  </si>
  <si>
    <t xml:space="preserve">Fishkin concedes it is possible to imagine a system that transcends the trilemma, but it would require very radical reforms if such a system were to be integrated into mainstream politics,['if', 'but']</t>
  </si>
  <si>
    <t xml:space="preserve">Practicing direct democracy β€“ voting on Nuit Debout, Place de la RΓ©publique, Paris
Anarchists have advocated forms of direct democracy as an alternative to the centralized state and capitalism; however, others (such as individualist anarchists) have criticized direct democracy and democracy in general for ignoring the rights of the minority, and instead have advocated a form of consensus decision-making,['as', 'instead']</t>
  </si>
  <si>
    <t xml:space="preserve"> Libertarian Marxists, however, fully support direct democracy in the form of the proletarian republic and see majority rule and citizen participation as virtues,['as']</t>
  </si>
  <si>
    <t xml:space="preserve"> Libertarian socialists such as anarcho-communists and anarcho-syndicalists advocate direct democracy,['as']</t>
  </si>
  <si>
    <t xml:space="preserve">Democratic schools modeled on Summerhill School resolve conflicts and make school policy decisions through full school meetings in which the votes of students and staff are weighted equally,['equally']</t>
  </si>
  <si>
    <t xml:space="preserve">People playing a large scale version of the iconic Pong video game at the National Videogame Museum
A video game is an electronic game that involves interaction with a user interface to generate visual feedback on a two- or three-dimensional video display device such as a TV screen, virtual reality headset or computer monitor,['as']</t>
  </si>
  <si>
    <t xml:space="preserve"> Since the 1980s, video games have become an increasingly important part of the entertainment industry, and whether they are also a form of art is a matter of dispute,['also']</t>
  </si>
  <si>
    <t xml:space="preserve"> Specialized platforms such as arcade games, which present the game in a large, typically coin-operated chassis, were common in the 1980s in video arcades, but declined in popularity as other, more affordable platforms became available,['as', 'but']</t>
  </si>
  <si>
    <t xml:space="preserve"> These include dedicated devices such as video game consoles, as well as general-purpose computers like a laptop, desktop or handheld computing devices,['as', 'as well']</t>
  </si>
  <si>
    <t xml:space="preserve"> Players view the game on a display device such as a television or computer monitor or sometimes on virtual reality head-mounted display goggles,['as']</t>
  </si>
  <si>
    <t xml:space="preserve"> As of 2015, video games generated sales of US$74 billion annually worldwide, and were the third-largest segment in the U,['third', 'as']</t>
  </si>
  <si>
    <t xml:space="preserve"> and Estle Ray Mann, and issued on 14 December 1948, as U,['as']</t>
  </si>
  <si>
    <t xml:space="preserve">
A flood of Pong clones eventually led to the video game crash of 1977, which came to an end with the mainstream success of Taito's 1978 shooter game Space Invaders, marking the beginning of the golden age of arcade video games and inspiring dozens of manufacturers to enter the market,['eventually']</t>
  </si>
  <si>
    <t xml:space="preserve"> The game inspired arcade machines to become prevalent in mainstream locations such as shopping malls, traditional storefronts, restaurants, and convenience stores,['as']</t>
  </si>
  <si>
    <t xml:space="preserve"> The game also became the subject of numerous articles and stories on television and in newspapers and magazines, establishing video gaming as a rapidly growing mainstream hobby,['also', 'as']</t>
  </si>
  <si>
    <t xml:space="preserve"> The home video game industry was revitalized shortly afterwards by the widespread success of the Nintendo Entertainment System, which marked a shift in the dominance of the video game industry from the United States to Japan during the third generation of consoles,['afterwards']</t>
  </si>
  <si>
    <t xml:space="preserve"> In addition to laptop/desktop computers and mobile devices, there are other devices which have the ability to play games but are not primarily video game machines, such as PDAs and graphing calculators,['as', 'but']</t>
  </si>
  <si>
    <t xml:space="preserve"> Personal computers are not dedicated game platforms, so there may be differences running the same game in different hardware, also the openness allows some features to developers like reduced software cost, increased flexibility, increased innovation, emulation, creation of modifications (mods"), open hosting for online gaming (in which a person plays a video game with people who are in a different household) and others",['also']</t>
  </si>
  <si>
    <t xml:space="preserve"> Usually consoles only run games developed for it, or games from other platform made by the same company, but never games developed by its direct competitor, even if the same game is available on different platforms,['if', 'but']</t>
  </si>
  <si>
    <t xml:space="preserve"> While most arcade games are housed in a vertical cabinet, which the user typically stands in front of to play, some arcade games use a tabletop approach, in which the display screen is housed in a table-style cabinet with a see-through table top,['while']</t>
  </si>
  <si>
    <t xml:space="preserve"> In the 2010s, there are far fewer video arcades, but some movie theaters and family entertainment centers still have them,['still', 'but']</t>
  </si>
  <si>
    <t xml:space="preserve">
The web browser has also established itself as platform in its own right in the 2000s, while providing a cross-platform environment for video games designed to be played on a wide spectrum of platforms,['while', 'also']</t>
  </si>
  <si>
    <t xml:space="preserve">
With the advent of standard operating systems for mobile devices such as iOS and Android and devices with greater hardware performance, mobile gaming has become a significant platform,['as']</t>
  </si>
  <si>
    <t xml:space="preserve"> These games may utilize unique features of mobile devices that are not necessary present on other platforms, such as global positing information and camera devices to support augmented reality gameplay,['as']</t>
  </si>
  <si>
    <t xml:space="preserve"> Mobile games also led into the development of microtransactions as a valid revenue model for casual games,['also', 'as']</t>
  </si>
  <si>
    <t xml:space="preserve"> Some VR systems include control units for the player's hands as to provide a direct way to interact with the virtual world,['as']</t>
  </si>
  <si>
    <t xml:space="preserve"> Video game genres are used to categorize video games based on their gameplay interaction rather than visual or narrative differences,['rather than']</t>
  </si>
  <si>
    <t xml:space="preserve"> For example, a shooter game is still a shooter game, regardless of whether it takes place in a fantasy world or in outer space,['still', 'for example', 'regardless']</t>
  </si>
  <si>
    <t xml:space="preserve">
Because genres are dependent on content for definition, genres have changed and evolved as newer styles of video games have come into existence,['because', 'as']</t>
  </si>
  <si>
    <t xml:space="preserve"> Some genres represent combinations of others, such as massively multiplayer online role-playing games, or, more commonly, MMORPGs,['more + [a-z]*ly', 'as']</t>
  </si>
  <si>
    <t xml:space="preserve"> It is also common to see higher level genre terms that are collective in nature across all other genres such as with action, music/rhythm or horror-themed video games,['also', 'as']</t>
  </si>
  <si>
    <t xml:space="preserve"> While casual games are most commonly played on personal computers, phones or tablets, they can also be found on many of the on-line console system download services (e,['most + [a-z]*ly', 'while', 'also']</t>
  </si>
  <si>
    <t xml:space="preserve"> Some serious games may even fail to qualify as a video game in the traditional sense of the term,['as']</t>
  </si>
  <si>
    <t xml:space="preserve">) and the primary distinction would appear to be based on the game's primary goal as well as target age demographics,['as well']</t>
  </si>
  <si>
    <t xml:space="preserve"> As with the other categories, this description is more of a guideline than a rule,['as']</t>
  </si>
  <si>
    <t xml:space="preserve"> Serious games are games generally made for reasons beyond simple entertainment and as with the core and casual games may include works from any given genre, although some such as exercise games, educational games, or propaganda games may have a higher representation in this group due to their subject matter,['although']</t>
  </si>
  <si>
    <t xml:space="preserve"> These games are typically designed to be played by professionals as part of a specific job or for skill set improvement,['as']</t>
  </si>
  <si>
    <t xml:space="preserve"> They can also be created to convey social-political awareness on a specific subject,['also']</t>
  </si>
  <si>
    <t xml:space="preserve">
One of the longest-running serious games franchises is Microsoft Flight Simulator, first published in 1982 under that name,['first']</t>
  </si>
  <si>
    <t xml:space="preserve"> One example of a non-game environment utilized as a platform for serious game development would be the virtual world of Second Life, which is currently used by several United States governmental departments (e,['as']</t>
  </si>
  <si>
    <t xml:space="preserve"> This form of media allows for a broader audience to be able to receive and gain access to certain information that otherwise may not have reached such people,['otherwise']</t>
  </si>
  <si>
    <t xml:space="preserve"> For example, Take Action Games is a game studio collective that was co-founded by Susana Ruiz and has made successful serious games,['for example']</t>
  </si>
  <si>
    <t xml:space="preserve"> This campaign states that it plans to harness the power of interactive games to help achieve the goal of students excelling in these departments,['that']</t>
  </si>
  <si>
    <t xml:space="preserve">org entices the user to learn about information pertaining to the Nobel prize achievements while engaging in a fun video game,['while']</t>
  </si>
  <si>
    <t xml:space="preserve"> Some other games do not have any particular targeted audience in mind and intended to simply educate or inform whoever views or plays the game,['simply']</t>
  </si>
  <si>
    <t xml:space="preserve"> Digital cameras can also be used as game controllers capturing movements of the body of the player,['also']</t>
  </si>
  <si>
    <t xml:space="preserve">
As technology continues to advance, more can be added onto the controller to give the player a more immersive experience when playing different games,['as']</t>
  </si>
  <si>
    <t xml:space="preserve"> There are some controllers that have presets so that the buttons are mapped a certain way to make playing certain games easier,['so that']</t>
  </si>
  <si>
    <t xml:space="preserve"> Most games allow the player to change that so that the actions are mapped to different keys that are more to their liking,['so', 'so that']</t>
  </si>
  <si>
    <t xml:space="preserve"> The companies that design the controllers are trying to make the controller visually appealing and also feel comfortable in the hands of the consumer,['also']</t>
  </si>
  <si>
    <t xml:space="preserve"> The person could move around in menus easier and they are also able to interact with different objects in the game,['also']</t>
  </si>
  <si>
    <t xml:space="preserve"> The reason for that is because there is a signal that is sent from the controller to the console or computer so that the actions being done can create certain movements in the game,['that is', 'because', 'so that']</t>
  </si>
  <si>
    <t xml:space="preserve"> Video game developers, as employees within this industry are commonly referred, primarily include programmers and graphic designers,['as']</t>
  </si>
  <si>
    <t xml:space="preserve"> Over the years this has expanded to include almost every type of skill that one might see prevalent in the creation of any movie or television program, including sound designers, musicians, and other technicians; as well as skills that are specific to video games, such as the game designer,['as well']</t>
  </si>
  <si>
    <t xml:space="preserve"> As platforms have become more complex and powerful in the type of material they can present, larger teams have been needed to generate all of the art, programming, cinematography, and more,['as']</t>
  </si>
  <si>
    <t xml:space="preserve"> Development studios need to be able to pay their staff a competitive wage in order to attract and retain the best talent, while publishers are constantly looking to keep costs down in order to maintain profitability on their investment,['while', 'in order to']</t>
  </si>
  <si>
    <t xml:space="preserve">
A phenomenon of additional game content at a later date, often for additional funds, began with digital video game distribution known as downloadable content (DLC),['as']</t>
  </si>
  <si>
    <t xml:space="preserve"> New gameplay modes can also become available, for instance, Call of Duty and its zombie modes, a multiplayer mode for Mushroom Wars or a higher difficulty level for Metro: Last Light,['also', 'for instance']</t>
  </si>
  <si>
    <t xml:space="preserve"> Smaller packages of DLC are also common, ranging from better in-game weapons (Dead Space, Just Cause 2), character outfits (LittleBigPlanet, Minecraft), or new songs to perform (SingStar, Rock Band, Guitar Hero),['also']</t>
  </si>
  <si>
    <t xml:space="preserve"> Unlike DLC, expansion packs add a whole section to the game that either already exists in the game's code or is developed after the game is released,['either', '(E|e)(ither).+?(or)']</t>
  </si>
  <si>
    <t xml:space="preserve"> Developers may plan out their game's life and already have the code for the expansion in the game, but inaccessible by players, who later unlock these expansions, sometimes for free and sometimes at an extra cost,['but']</t>
  </si>
  <si>
    <t xml:space="preserve"> Some developers make games and add expansions later, so that they could see what additions the players would like to have,['that', 'so that']</t>
  </si>
  <si>
    <t xml:space="preserve"> There are also expansions that are set apart from the original game and are considered a stand-alone game, such as Ubisoft's expansion Assassin's Creed IV: Black Flag Freedom's Cry, which features a different character than the original game,['also', 'as']</t>
  </si>
  <si>
    <t xml:space="preserve">
Many games produced for the PC are designed such that technically oriented consumers can modify the game,['that', 'such that']</t>
  </si>
  <si>
    <t xml:space="preserve"> Developers such as id Software, Valve Corporation, Crytek, Bethesda, Epic Games and Blizzard Entertainment ship their games with some of the development tools used to make the game, along with documentation to assist mod developers,['as']</t>
  </si>
  <si>
    <t xml:space="preserve"> This allows for the kind of success seen by popular mods such as the Half-Life mod Counter-Strike,['as']</t>
  </si>
  <si>
    <t xml:space="preserve"> Modifications are facilitated by either cheat cartridge hardware or a software trainer,['either', '(E|e)(ither).+?(or)']</t>
  </si>
  <si>
    <t xml:space="preserve"> Cheats usually make the game easier by providing an unlimited amount of some resource; for example weapons, health, or ammunition; or perhaps the ability to walk through walls,['for example']</t>
  </si>
  <si>
    <t xml:space="preserve"> Other cheats might give access to otherwise unplayable levels or provide unusual or amusing features, like altered game colors or other graphical appearances,['otherwise']</t>
  </si>
  <si>
    <t xml:space="preserve"> This may happen because the glitch only occurs under unusual circumstances in the game, was deemed too minor to correct, or because the game development was hurried to meet a publication deadline,['because']</t>
  </si>
  <si>
    <t xml:space="preserve"> Sometimes a glitch may be beneficial to the player; these are often referred to as exploits,['as']</t>
  </si>
  <si>
    <t xml:space="preserve"> Easter eggs are secret responses that occur as a result of an undocumented set of commands,['as a result']</t>
  </si>
  <si>
    <t xml:space="preserve"> The results can vary from a simple printed message or image, to a page of programmer credits or a small videogame hidden inside an otherwise serious piece of software,['otherwise']</t>
  </si>
  <si>
    <t xml:space="preserve">
Although departments of computer science have been studying the technical aspects of video games for years, theories that examine games as an artistic medium are a relatively recent development in the humanities,['although']</t>
  </si>
  <si>
    <t xml:space="preserve"> Murray puts video games in the context of the Holodeck, a fictional piece of technology from Star Trek, arguing for the video game as a medium in which the player is allowed to become another person, and to act out in another world,['as']</t>
  </si>
  <si>
    <t xml:space="preserve"> They argue that a video game is first and foremost a game, which must be understood in terms of its rules, interface, and the concept of play that it deploys,['that']</t>
  </si>
  <si>
    <t xml:space="preserve"> Aarseth argues that, although games certainly have plots, characters, and aspects of traditional narratives, these aspects are incidental to gameplay,['that', 'although', 'certainly']</t>
  </si>
  <si>
    <t xml:space="preserve"> For example, Aarseth is critical of the widespread attention that narrativists have given to the heroine of the game Tomb Raider, saying that the dimensions of Lara Croft's body, already analyzed to death by film theorists, are irrelevant to me as a player, because a different-looking body would not make me play differently",['because', 'as', 'for example']</t>
  </si>
  <si>
    <t xml:space="preserve"> When I play, I don't even see her body, but see through it and past it,['but']</t>
  </si>
  <si>
    <t xml:space="preserve">
While many games rely on emergent principles, video games commonly present simulated story worlds where emergent behavior occurs within the context of the game,['while']</t>
  </si>
  <si>
    <t xml:space="preserve"> For instance, take a racing game in which cars are programmed to avoid crashing, and they encounter an obstacle in the track: the cars might then maneuver to avoid the obstacle causing the cars behind them to slow and/or maneuver to accommodate the cars in front of them and the obstacle,['for instance']</t>
  </si>
  <si>
    <t xml:space="preserve"> For example, Nintendo's Virtual Console allows users to play games for old Nintendo consoles on the Wii, Wii U, and 3DS,['for example']</t>
  </si>
  <si>
    <t xml:space="preserve"> Also, Sony announced relaunching PS2 games on PS4 via emulation,['also']</t>
  </si>
  <si>
    <t xml:space="preserve"> However, Nintendo claims that emulators promote the distribution of illegally copied games,['that']</t>
  </si>
  <si>
    <t xml:space="preserve"> More recently there has been a growing segment of female players engaged with the aggressive style of games historically considered to fall within traditionally male genres (e,['more + [a-z]*ly']</t>
  </si>
  <si>
    <t xml:space="preserve">5% who identified as black,['as']</t>
  </si>
  <si>
    <t xml:space="preserve"> While the market for teen and young adult men is still a strong market, it is the other demographics which are posting significant growth,['while', 'still']</t>
  </si>
  <si>
    <t xml:space="preserve"> As computer and video games have increased in popularity over time, they have had a significant influence on popular culture,['as']</t>
  </si>
  <si>
    <t xml:space="preserve">
Multiplayer video games are those that can be played either competitively, sometimes in Electronic Sports, or cooperatively by using either multiple input devices, or by hotseating,['either']</t>
  </si>
  <si>
    <t xml:space="preserve"> Some have had the ability to expand to four, eight or as many as 12 inputs with additional adapters, such as the Multitap,['as']</t>
  </si>
  <si>
    <t xml:space="preserve"> PC-based computer games started with a lower availability of multiplayer options because of technical limitations,['because']</t>
  </si>
  <si>
    <t xml:space="preserve"> PCs typically had either one or no game ports at all,['either', '(E|e)(ither).+?(or)']</t>
  </si>
  <si>
    <t xml:space="preserve">
It has been shown that action video game players have better handβ€“eye coordination and visuo-motor skills, such as their resistance to distraction, their sensitivity to information in the peripheral vision and their ability to count briefly presented objects, than nonplayers,['that']</t>
  </si>
  <si>
    <t xml:space="preserve"> Researchers found that such enhanced abilities could be acquired by training with action games, involving challenges that switch attention between different locations, but not with games requiring concentration on single objects,['that', 'but']</t>
  </si>
  <si>
    <t xml:space="preserve"> It has been suggested by a few studies that online/offline video gaming can be used as a therapeutic tool in the treatment of different mental health concerns,['that']</t>
  </si>
  <si>
    <t xml:space="preserve">[which?]
In Steven Johnson's book, Everything Bad Is Good for You, he argues that video games in fact demand far more from a player than traditional games like Monopoly,['that', 'in fact']</t>
  </si>
  <si>
    <t xml:space="preserve"> To experience the game, the player must first determine the objectives, as well as how to complete them,['first', 'as', 'as well']</t>
  </si>
  <si>
    <t xml:space="preserve"> Beyond such skills, which after some time become quite fundamental and are taken for granted by many gamers, video games are based upon the player navigating (and eventually mastering) a highly complex system with many variables,['eventually']</t>
  </si>
  <si>
    <t xml:space="preserve"> This requires a strong analytical ability, as well as flexibility and adaptability,['as', 'as well']</t>
  </si>
  <si>
    <t xml:space="preserve"> He argues that the process of learning the boundaries, goals, and controls of a given game is often a highly demanding one that calls on many different areas of cognitive function,['that']</t>
  </si>
  <si>
    <t xml:space="preserve"> Indeed, most games require a great deal of patience and focus from the player, and, contrary to the popular perception that games provide instant gratification, games actually delay gratification far longer than other forms of entertainment such as film or even many books,['that', 'actually', 'as']</t>
  </si>
  <si>
    <t xml:space="preserve">
Learning principles found in video games have been identified as possible techniques with which to reform the U,['as']</t>
  </si>
  <si>
    <t xml:space="preserve"> It has been noticed that gamers adopt an attitude while playing that is of such high concentration, they do not realize they are learning, and that if the same attitude could be adopted at school, education would enjoy significant benefits,['if', 'while', 'that is', 'that']</t>
  </si>
  <si>
    <t xml:space="preserve"> According to research discussed at the 2008 Convention of the American Psychological Association, certain types of video games can improve the gamers' dexterity as well as their ability to do problem solving,['as well']</t>
  </si>
  <si>
    <t xml:space="preserve"> A study of 33 laparoscopic surgeons found that those who played video games were 27 percent faster at advanced surgical procedures and made 37 percent fewer errors compared to those who did not play video games,['that']</t>
  </si>
  <si>
    <t xml:space="preserve"> A second study of 303 laparoscopic surgeons (82 percent men; 18 percent women) also showed that surgeons who played video games requiring spatial skills and hand dexterity and then performed a drill testing these skills were significantly faster at their first attempt and across all 10 trials than the surgeons who did not play the video games first,['that', 'also']</t>
  </si>
  <si>
    <t xml:space="preserve"> The result showed that the scores of the experiment group raised higher than that of the control group, thereby confirming this theory,['that']</t>
  </si>
  <si>
    <t xml:space="preserve"> A response to this pointed out that the skill improvements from action games are more broad than predicted, such as mental rotation, which is not a common task in action games,['that', 'as']</t>
  </si>
  <si>
    <t xml:space="preserve"> Action gamers are not only better at ignoring distractions, but also at focusing on the main task,['also', 'but', 'not only']</t>
  </si>
  <si>
    <t xml:space="preserve">
Like other media, such as rock music (notably heavy metal music and gangsta rap), video games have been the subject of objections, controversies and censorship, for instance because of depictions of violence, criminal activities, sexual themes, alcohol, tobacco and other drugs, propaganda, profanity or advertisements,['because', 'for instance', 'as', 'notably']</t>
  </si>
  <si>
    <t xml:space="preserve"> Claims that some video games cause addiction or violent behavior continue to be made and to be disputed,['that']</t>
  </si>
  <si>
    <t xml:space="preserve"> Since the early 1980s, advocates of video games have emphasized their use as an expressive medium, arguing for their protection under the laws governing freedom of speech and also as an educational tool,['also']</t>
  </si>
  <si>
    <t xml:space="preserve"> Detractors argue that video games are harmful and therefore should be subject to legislative oversight and restrictions,['that', 'therefore']</t>
  </si>
  <si>
    <t xml:space="preserve"> A study was done that showed that young people who have had a greater exposure to violence in video games ended up behaving more aggressively towards people in a social environment,['more + [a-z]*ly']</t>
  </si>
  <si>
    <t xml:space="preserve">
In spite of the negative effects of video games, certain studies indicate that they may have value in terms of academic performance, perhaps because of the skills that are developed in the process,['that', 'because']</t>
  </si>
  <si>
    <t xml:space="preserve"> As summarized by The Guardian, the study (published in the International Journal of Communication) found that students who played online games almost every day scored 15 points above average in maths and reading tests and 17 points above average in science",['that', 'as']</t>
  </si>
  <si>
    <t xml:space="preserve">
In an interview with CNN, Edward Castronova, a professor of Telecommunications at Indiana University Bloomington said he was not surprised by the outcome of the Australian study but also discussed the issue of causal connection,['also', 'but']</t>
  </si>
  <si>
    <t xml:space="preserve"> Though there is a link between gaming and higher math and science scores, it doesn't mean playing games caused the higher scores",['though']</t>
  </si>
  <si>
    <t xml:space="preserve">
Video games have also been proven to raise self-esteem and build confidence,['also']</t>
  </si>
  <si>
    <t xml:space="preserve"> There is a social aspect to gaming as well β€“ research has shown that a third of video game players make good friends online,['that', 'as well']</t>
  </si>
  <si>
    <t xml:space="preserve"> As well as that, video games are also considered to be therapeutic as it helps to relieve stress,['also', 'as', 'as well']</t>
  </si>
  <si>
    <t xml:space="preserve"> Although short term, studies have shown that children with developmental delays gain a temporary physical improvement in health when they interact and play video games on a regular, and consistent basis due to the cognitive benefits and the use of hand eye coordination,['that', 'although']</t>
  </si>
  <si>
    <t xml:space="preserve"> Players see this character creation as entertainment and a release, creating a self-image they could not obtain in reality, bringing comfort outside of the game from lack of investment to the fictional character,['as']</t>
  </si>
  <si>
    <t xml:space="preserve"> Some researchers believe that continual exposure to challenges may lead players to develop greater persistence over time after a study was shown that frequent players spent more time on puzzles in task that did not involve video games,['that']</t>
  </si>
  <si>
    <t xml:space="preserve"> Although players were shown to spend more time on puzzles, much of that could have been due to the positive effects of problem solving in games, which involve forming strategy and weighing option before testing a solution,['although']</t>
  </si>
  <si>
    <t xml:space="preserve">
Online gaming being on the rise allows for video game players to communicate and work together in order to accomplish a certain task,['in order to']</t>
  </si>
  <si>
    <t xml:space="preserve"> Being able to work as a group in a game translates well to reality and jobs, where people must work together to accomplish a task,['as']</t>
  </si>
  <si>
    <t xml:space="preserve">
With the introduction of Wii Fit and VR (virtual reality), exergame popularity has been increasing, allowing video game players to experience more active rather than sedentary game play,['rather than']</t>
  </si>
  <si>
    <t xml:space="preserve"> Due to exergaming being relatively new, there is still much to be researched,['still']</t>
  </si>
  <si>
    <t xml:space="preserve"> Console manufacturers usually exercise tight control over the games that are published on their systems, so unusual or special-interest games are more likely to appear as PC games,['more + [a-z]*ly', 'as']</t>
  </si>
  <si>
    <t xml:space="preserve"> However, many stores have opted to not sell such games to children anyway,['anyway']</t>
  </si>
  <si>
    <t xml:space="preserve">
Pan European Game Information (PEGI) is a system that was developed to standardize the game ratings in all of Europe (not just European Union, although the majority are EU members), the current members are: all EU members, except Germany and the 10 accession states; Norway; Switzerland,['although', 'except']</t>
  </si>
  <si>
    <t xml:space="preserve"> Iceland is expected to join soon, as are the 10 EU accession states,['as']</t>
  </si>
  <si>
    <t xml:space="preserve"> For all PEGI members, they use it as their sole system, with the exception of the UK, where if a game contains certain material, it must be rated by BBFC,['if', 'as']</t>
  </si>
  <si>
    <t xml:space="preserve"> The PEGI ratings are legally binding in Vienna and it is a criminal offence to sell a game to someone if it is rated above their age,['if']</t>
  </si>
  <si>
    <t xml:space="preserve">
Stricter game rating laws mean that Germany does not operate within the PEGI,['that']</t>
  </si>
  <si>
    <t xml:space="preserve"> Instead, they adopt their own system of certification which is required by law,['instead']</t>
  </si>
  <si>
    <t xml:space="preserve"> The Unterhaltungssoftware Selbstkontrolle (USK) checks every game before release and assigns an age rating to it β€“ either none (white), 6 years of age (yellow), 12 years of age (green), 16 years of age (blue) or 18 years of age (red),['either', '(E|e)(ither).+?(or)']</t>
  </si>
  <si>
    <t xml:space="preserve"> If a game is considered to be harmful to young people (for example because of extremely violent, pornographic or racist content), it may be referred to the BundesprΓΌfstelle fΓΌr jugendgefΓ¤hrdende Medien (BPjM) who may opt to place it on the Index upon which the game may not be sold openly or advertised in the open media,['if', 'because', 'for example']</t>
  </si>
  <si>
    <t xml:space="preserve">
The Computer Entertainment Rating Organization (CERO) that rates video games and PC games (except dating sims, visual novels, and eroge) in Japan with levels of rating that informs the customer of the nature of the product and for what age group it is suitable,['except']</t>
  </si>
  <si>
    <t xml:space="preserve"> These ratings are:
See also: Video game industry, List of best-selling video games, and Golden age of arcade video games
A retail display with a large selection of games for platforms popular in the early 2000s
According to the market research firm SuperData, as of May 2015, the global games market was worth US$74,['also', 'as']</t>
  </si>
  <si>
    <t xml:space="preserve">
In the United States, also according to SuperData, the share of video games in the entertainment market grew from 5% in 1985 to 13% in 2015, becoming the third-largest market segment behind broadcast and cable television,['third', 'also']</t>
  </si>
  <si>
    <t xml:space="preserve"> The research firm anticipated that Asia would soon overtake North America as the largest video game market due to the strong growth of free-to-play and mobile games,['that']</t>
  </si>
  <si>
    <t xml:space="preserve"> Another key difference is that, despite the decline of arcades in the West, arcade games remain an important sector of the Japanese gaming industry,['that']</t>
  </si>
  <si>
    <t xml:space="preserve"> Computer games are also popular in China,['also']</t>
  </si>
  <si>
    <t xml:space="preserve"> The E3 in June in Los Angeles is also of global importance, but is an event for industry insiders only,['also', 'but']</t>
  </si>
  <si>
    <t xml:space="preserve"> Some publishers, developers and technology producers also host their own regular conventions, with BlizzCon, QuakeCon, Nvision and the X shows being prominent examples,['also']</t>
  </si>
  <si>
    <t xml:space="preserve"> Tournaments are held so that people in the area or from different regions can play against other players of the same game and see who is the best,['against', 'so', 'that', 'so that']</t>
  </si>
  <si>
    <t xml:space="preserve"> The players that also compete are mostly called professional players for the fact that they have played the game they are competing in for many, long hours,['also']</t>
  </si>
  <si>
    <t xml:space="preserve"> Usually a fair use copyright clause allows consumers some ancillary rights, such as for a player of the game to stream a game online,['as']</t>
  </si>
  <si>
    <t xml:space="preserve"> This is a vague area in copyright law, as these laws predate the advent of video games,['as']</t>
  </si>
  <si>
    <t xml:space="preserve"> This means that rightsholders often must define what they will allow a consumer to do with the video game,['that']</t>
  </si>
  <si>
    <t xml:space="preserve"> Europe hosts video game museums such as the Computer Games Museum in Berlin and the Museum of Soviet Arcade Machines in Moscow and Saint-Petersburg,['as']</t>
  </si>
  <si>
    <t xml:space="preserve"> The Video Game Museum of Rome is also dedicated to preserving video games and their history,['also']</t>
  </si>
  <si>
    <t xml:space="preserve">
The index was first published in 2006, with updates for 2008, 2010 and later years,['first']</t>
  </si>
  <si>
    <t xml:space="preserve">
As described in the report, the democracy index is a weighted average based on the answers of 60 questions, each one with either two or three permitted alternative answers,['either', 'as', '(E|e)(ither).+?(or)']</t>
  </si>
  <si>
    <t xml:space="preserve"> In the case of countries for which survey results are missing, survey results for similar countries and expert assessments are used in order to fill in gaps,['in order to']</t>
  </si>
  <si>
    <t xml:space="preserve"> Each answer is converted to a score, either 0 or 1, or for the three-answer questions, 0, 0,['either', '(E|e)(ither).+?(or)']</t>
  </si>
  <si>
    <t xml:space="preserve"> There are a few modifying dependencies, which are explained much more precisely than the main rule procedures,['more + [a-z]*ly']</t>
  </si>
  <si>
    <t xml:space="preserve"> Likewise, there are a few questions considered so important that a low score on them yields a penalty on the total score sum for their respective categories, namely:
The five category indices, which are listed in the report, are then averaged to find the Democracy Index for a given country,['that']</t>
  </si>
  <si>
    <t xml:space="preserve"> Finally, the Democracy Index, rounded to two decimals, decides the regime type classification of the country,['finally']</t>
  </si>
  <si>
    <t xml:space="preserve"> In this comparison, a higher emphasis is placed on the public opinion and attitudes, as measured by surveys, but on the other hand, economic living standards are not weighted as one criterion of democracy (as seemingly some other investigators[who?] have done),['but']</t>
  </si>
  <si>
    <t xml:space="preserve">The report is widely cited in the international press as well as in peer reviewed academic journals,['as', 'as well']</t>
  </si>
  <si>
    <t xml:space="preserve">Full democracies are nations where civil liberties and basic political freedoms are not only respected, but also reinforced by a political culture conducive to the thriving of democratic principles,['also', 'but', 'not only']</t>
  </si>
  <si>
    <t xml:space="preserve">Flawed democracies are nations where elections are fair and free and basic civil liberties are honored but may have issues (e,['but']</t>
  </si>
  <si>
    <t xml:space="preserve"> These nations are often absolute monarchies or dictatorships, may have some conventional institutions of democracy but with meager significance, infringements and abuses of civil liberties are commonplace, elections (if they take place) are not fair and free, the media is often state-owned or controlled by groups associated with the ruling regime, the judiciary is not independent, and there is omnipresent censorship and suppression of governmental criticism,['but']</t>
  </si>
  <si>
    <t xml:space="preserve"> The report states that this was caused by a myriad of factors, dating back to the late 1960s, which eroded Americans' trust in governmental institutions,['that']</t>
  </si>
  <si>
    <t xml:space="preserve"> 89 countries' scores were lower than in 2016, more than three times as many as the countries that recorded an improvement,['as']</t>
  </si>
  <si>
    <t xml:space="preserve"> Moldova was downgraded from a ο¬‚awed democracy" to a "hybrid regime" as a result of problematic elections",['as a result']</t>
  </si>
  <si>
    <t xml:space="preserve"> Since this excludes only microstates, this is nearly equal to the entire estimated world population,['since']</t>
  </si>
  <si>
    <t xml:space="preserve"> Note that some regional groups (e.g  Eastern Europe and Asia and Australasia) are very heterogeneous and composed of full democracies as well as authoritarian regimes:,['that', 'as well']</t>
  </si>
  <si>
    <t xml:space="preserve">This article is an orphan, as no other articles link to it,['as']</t>
  </si>
  <si>
    <t xml:space="preserve"> If notability cannot be established, the article is likely to be merged, redirected, or deleted,['if']</t>
  </si>
  <si>
    <t xml:space="preserve"> Transruptions are the result of such practices, which obscure the definition of national identity, bringing to light β€the fact that racism [can be] an inherent quality of the national identityβ€,['that']</t>
  </si>
  <si>
    <t xml:space="preserve"> Transruptions are the response to dominant cultureβ€™s view of other cultures as inferior,['as']</t>
  </si>
  <si>
    <t xml:space="preserve"> Transruptions are β€troubling and unsettlingβ€ to the national identity β€because any acknowledgment of their incidence or significance within a discourse threatens the coherence or validity of that discourseβ€,['because']</t>
  </si>
  <si>
    <t xml:space="preserve">In order to understand multicultural transruptions, the distinction between multicultural and multiculturalism must be made,['in order to']</t>
  </si>
  <si>
    <t xml:space="preserve">However, just as there is no one β€correctβ€ form of management, there is no one specific theory or view of multiculturalism,['as', 'just as']</t>
  </si>
  <si>
    <t xml:space="preserve"> Some different forms of multiculturalism have been described as β€conservative,β€ β€liberal,β€ and β€pluralistβ€,['as']</t>
  </si>
  <si>
    <t xml:space="preserve"> Each of these stems from a distinct political perspective and view of different cultures as having a positive or negative impact on society,['as']</t>
  </si>
  <si>
    <t xml:space="preserve"> Mainstream multiculturalism acknowledges the different cultures present yet attempts to merge them into a singular nationality that does not engage with cultural differences but erases them,['but']</t>
  </si>
  <si>
    <t xml:space="preserve"> Because multicultural refers to cultural differences, it automatically becomes associated with multiculturalism,['because']</t>
  </si>
  <si>
    <t xml:space="preserve"> Thus, in this sense, one can understand multicultural transruptions as challenges to multiculturalismβ€™ s single national form through multicultural discrepancies,['as']</t>
  </si>
  <si>
    <t xml:space="preserve">Jean Muteba Rahier argues that the performance of the Ecuadorian national football team, which was made up of mostly Afro-Ecuadorian players, at the 2006 FIFA world cup was transruptive to the national race discourse,['that']</t>
  </si>
  <si>
    <t xml:space="preserve"> It β€shook, for a little while, the Ecuadorian racial order and the foundation of conventional understandings of national identity and their attendant construction of Ecuadorian blacks as ultimate Othersβ€,['as']</t>
  </si>
  <si>
    <t xml:space="preserve"> Though their athletic success did not ultimately change race relations in the country, it did bring the discourse of race, racism, and the construction of the Ecuadorian national identity to light, something usually obscured by popular notions of mestizaje identity,['though']</t>
  </si>
  <si>
    <t xml:space="preserve">As discussed in Suzanna Chanβ€™s article, the Belfast-based Chinese Welfare Association decided to create two specific spaces for the Chinese diaspora,['as']</t>
  </si>
  <si>
    <t xml:space="preserve"> The centreβ€™s proposed location in the Protestant majority area of Donegall Pass was contested by many who felt that the centre would create more segregation within the community and hurt the local community centreβ€™s use, among other things,['that']</t>
  </si>
  <si>
    <t xml:space="preserve"> One grave concern was that it would further shift the local identity from a Protestant β€Godβ€™s little acreβ€™ to β€Belfast Chinatownβ€™,['that', 'further']</t>
  </si>
  <si>
    <t xml:space="preserve"> Though the centre was eventually built in a different location, the discourse created through the proposal presented a multicultural transruption since it constituted a pursuit for an β€ethnic space,β€™ challenging the Anglo concept of β€neutral spaceβ€,['since', 'eventually', 'though']</t>
  </si>
  <si>
    <t xml:space="preserve"> The project transrupted the hegemonic concepts of local Protestant identity as well as national Protestant and Catholic identity by bringing to the forefront Chinese claims for a legitimate and socially acknowledged cultural space,['as', 'as well']</t>
  </si>
  <si>
    <t xml:space="preserve"> The early history of video games, therefore, covers the period of time between the first interactive electronic game with an electronic display in 1947, the first true video games in the early 1950s, and the rise of early arcade video games in the 1970s (Pong and the beginning of the first generation of video game consoles with the Magnavox Odyssey, both in 1972),['therefore']</t>
  </si>
  <si>
    <t xml:space="preserve">
Following the 1947 invention of the cathode-ray tube amusement device, the earliest known interactive electronic game as well as the first to use an electronic display, the first true video games were created in the early 1950s,['as', 'as well']</t>
  </si>
  <si>
    <t xml:space="preserve"> Initially created as technology demonstrations, such as the Bertie the Brain and Nimrod computers in 1950 and 1951, video games also became the purview of academic research,['also', 'as']</t>
  </si>
  <si>
    <t xml:space="preserve"> Possibly the first video game created simply for entertainment was 1958's Tennis for Two, featuring moving graphics on an oscilloscope,['simply']</t>
  </si>
  <si>
    <t xml:space="preserve"> As computing technology improved over time, computers became smaller and faster, and the ability to work on them was opened up to university employees and undergraduate students by the end of the 1950s,['as']</t>
  </si>
  <si>
    <t xml:space="preserve"> As the audience for video games expanded to more than a few dozen research institutions with the falling cost of computers, and programming languages that would run on multiple types of computers were created, a wider variety of games began to be developed,['as']</t>
  </si>
  <si>
    <t xml:space="preserve"> Going by this broader definition, the first video games appeared in the early 1950s; they were tied largely to research projects at universities and large corporations, though, and had little influence on each other due to their primary purpose as academic and promotional devices rather than entertainment games,['as', 'though', 'rather than']</t>
  </si>
  <si>
    <t xml:space="preserve">
The ancestors to these games include the cathode-ray tube amusement device, the earliest known interactive electronic game as well as the first to incorporate a cathode ray tube screen,['as', 'as well']</t>
  </si>
  <si>
    <t xml:space="preserve"> While the idea behind the game was potentially to use a television set as the display and thus sell the invention to consumers, as Goldsmith and Mann worked at television designer DuMont Laboratories, the patent, the first for an electronic game, was never used and the device never manufactured beyond the original handmade prototypes,['while']</t>
  </si>
  <si>
    <t xml:space="preserve"> Around the same time as the device was invented, the earliest known written computer game was developed by Alan Turing and David Champernowne in 1948, a chess simulation called Turochamp, though it was never actually implemented on a computer as the code was too complicated to run on the machines of the time,['actually', 'as', 'though']</t>
  </si>
  <si>
    <t xml:space="preserve"> Turing tested the code in a game in 1952 where he mimicked the operation of the code in a real chess game against an opponent, but was never able to run the program on a computer,['against', 'but']</t>
  </si>
  <si>
    <t xml:space="preserve"> Kates has said that he was working on so many projects at the same time that he had no energy to spare for preserving it, despite its significance,['that', 'at the same time']</t>
  </si>
  <si>
    <t xml:space="preserve"> The Nimrod was primarily intended to showcase Ferranti's computer design and programming skills rather than entertain, and was not followed up by any future games,['rather than']</t>
  </si>
  <si>
    <t xml:space="preserve">
Around this time, non-visual games were being developed at various research computer laboratories; for example, Christopher Strachey developed a simulation of the game draughts, or checkers, for the Pilot ACE that he unsuccessfully attempted to run for the first time in July 1951 at the British National Physical Laboratory and completed in 1952; this is the first known computer game to be created for a general-purpose computer, rather than a machine specifically made for the game like Bertie,['that', 'for example', 'rather than']</t>
  </si>
  <si>
    <t xml:space="preserve"> Also in 1951, Dietrich Prinz wrote the first limited program of chess for the University of Manchester's general-purpose Ferranti Mark 1 computer, one of the first commercially available computers,['also']</t>
  </si>
  <si>
    <t xml:space="preserve"> These simulations were not yet true video games, as they required human intervention to interpret the player's orders and the final results; the computer only controlled the paths that the enemies would take,['as']</t>
  </si>
  <si>
    <t xml:space="preserve"> As a part of a thesis on humanβ€“computer interaction, Douglas used one of these screens to portray other information to the user; he chose to do so via displaying the current state of a game,['as']</t>
  </si>
  <si>
    <t xml:space="preserve">
The first known game incorporating graphics that updated in real time, rather than only when the player made a move, was a pool game programmed by William Brown and Ted Lewis specifically for a demonstration of the University of Michigan-developed MIDSAC computer at the University of Michigan in 1954,['rather than']</t>
  </si>
  <si>
    <t xml:space="preserve"> The computer calculated the movements of the balls as they collided and moved around the table, disappearing when they reached a pocket, and updated the graphics continuously, forty times a second, so as to show real-time motion,['so', 'as']</t>
  </si>
  <si>
    <t xml:space="preserve">
While further games like checkers and chess were developed on research computers, the next milestone in video games came in 1958 with Tennis for Two,['while', 'further']</t>
  </si>
  <si>
    <t xml:space="preserve"> Perhaps the first game created solely for entertainment rather than as a technology demonstration or a research tool, the program simulated a game of tennis,['as', 'rather than']</t>
  </si>
  <si>
    <t xml:space="preserve"> The game was first shown on October 18, 1958,['first']</t>
  </si>
  <si>
    <t xml:space="preserve"> Afterwards, having served its purpose, the game was dismantled for its component parts,['afterwards']</t>
  </si>
  <si>
    <t xml:space="preserve">
Over the next few years, during 1957β€“61, various computer games continued to be created in the context of academic computer and programming research, particularly as computer technology improved to include smaller, transistor-based computers on which programs could be created and run in real time, rather than operations run in batches,['as', 'rather than']</t>
  </si>
  <si>
    <t xml:space="preserve"> A few programs, however, while used to showcase the power of the computer they ran on were also intended as entertainment products; these were generally created by undergraduate students, such as at the Massachusetts Institute of Technology where they were allowed on occasion to develop programs for the TX-0 experimental computer,['while', 'also']</t>
  </si>
  <si>
    <t xml:space="preserve"> The games included Tic-Tac-Toe, which used a light pen to play a simple game of noughts and crosses against the computer, and Mouse in the Maze,['against']</t>
  </si>
  <si>
    <t xml:space="preserve"> Additionally, the wargame simulations from the early 1950s by the RAND Corporation had expanded into more complicated simulations which required little human intervention, and had also sparked the creation of business management simulation games such as The Management Game, which was used in business schools such as at Carnegie Mellon University by 1958,['also', 'as']</t>
  </si>
  <si>
    <t xml:space="preserve"> As the decade ended, despite several video games having been developed, there was no such thing as a commercial video game industry; almost all games had been developed on or as a single machine for specific purposes, and the few simulation games were neither commercial nor for entertainment,['as', '(N|n)(either).+?(nor)']</t>
  </si>
  <si>
    <t xml:space="preserve">
By 1961, MIT had acquired the DEC PDP-1 minicomputer, the successor to the TX-0, which also used a vector display system,['also']</t>
  </si>
  <si>
    <t xml:space="preserve"> The system's comparatively small size and processing speed meant that, like with the TX-0, the university allowed its undergraduate students and employees to write programs for the computer which were not directly academically related whenever it was not in use,['that', 'whenever']</t>
  </si>
  <si>
    <t xml:space="preserve"> In 1961-62, Harvard and MIT employees Martin Graetz, Steve Russell, and Wayne Wiitanen created the game Spacewar! on the PDP-1, inspired by science fiction books such as the Lensman series,['as']</t>
  </si>
  <si>
    <t xml:space="preserve">
The two-player game has the players engaged in a dogfight between two spaceships set against the backdrop of a randomly generated background starfield,['against']</t>
  </si>
  <si>
    <t xml:space="preserve"> The game was developed to meet three precepts: to use as much of the computer's resources as possible, to be consistently interesting and therefore have every run be different, and to be entertaining and therefore a game,['therefore']</t>
  </si>
  <si>
    <t xml:space="preserve"> The game was a multiplayer game because the computer had no resources left over to handle controlling the other ship,['because']</t>
  </si>
  <si>
    <t xml:space="preserve"> As the computer was uncomfortable to use for extended periods of time, Kotok and Saunders created a detached control device, essentially an early gamepad,['as', 'essentially']</t>
  </si>
  <si>
    <t xml:space="preserve"> Spacewar was reportedly used as a smoke test by DEC technicians on new PDP-1 systems before shipping, since it was the only available program that exercised every aspect of the hardware,['since']</t>
  </si>
  <si>
    <t xml:space="preserve"> Although the game was widespread for the era, it was still very limited in its direct reach: the PDP-1 was priced at US$120,000 and only 55 were ever sold, many without a monitor, which prohibited Spacewar or any game of the time from reaching beyond a narrow, academic audience,['still', 'although']</t>
  </si>
  <si>
    <t xml:space="preserve"> Russell has been quoted as saying that the aspect of the game that he was most pleased with was the number of other programmers it inspired to write their own games,['that']</t>
  </si>
  <si>
    <t xml:space="preserve">
The development of Space Travel in 1969 in part led to the development of the Unix operating system
Although the market for commercial gamesβ€”and software in generalβ€”was small, due to the cost of computers limiting their spread to research institutions and large corporations, several were still created by programmers and distributed by the computer manufacturers,['still', 'although']</t>
  </si>
  <si>
    <t xml:space="preserve"> Mainframe games were developed outside of the IBM and DEC communities as well, such as the 1962 Polish Marienbad for the Odra 1003,['as', 'as well']</t>
  </si>
  <si>
    <t xml:space="preserve">
See also: History of video games Β§ A new industry, Arcade game, and First generation of video game consoles
At the beginning of the 1970s, video games existed almost entirely as novelties passed around by programmers and technicians with access to computers, primarily at research institutions and large companies,['also', 'as']</t>
  </si>
  <si>
    <t xml:space="preserve"> The pair was inspired to make the game by Spacewar; Tuck had remarked in 1966 while playing the game that a coin-operated version of the game would be very successful,['while', 'that']</t>
  </si>
  <si>
    <t xml:space="preserve"> Such a device was unfeasible in 1966 due to the cost of computers, but in 1969 DEC released the PDP-11 for US$20,000; while this was still too high for a commercially viable product, as most games in arcades cost around US$1,000 at the time, the pair felt it was low enough to build a prototype to determine interest and optimal per-game pricing,['while', 'still', 'but']</t>
  </si>
  <si>
    <t xml:space="preserve"> Only prototype units were ever built, though the second prototype was adapted to run up to eight games at once; a few months before the initial installation at Stanford in November 1971, the pair met with Nolan Bushnell, who informed them of his own game he was making for a much lower price,['though']</t>
  </si>
  <si>
    <t xml:space="preserve"> They had found the Data General Nova, a US$4,000 computer that they thought would be powerful enough to run four games of Spacewar at once; the computer turned out to not actually be powerful enough for the project,['actually']</t>
  </si>
  <si>
    <t xml:space="preserve"> While investigating the concept of replacing some of the computer with purpose-built hardware, however, the pair discovered that making a system explicitly for running such a game, rather than general programs, would be much less expensive: as low as $100,['while', 'that', 'as', 'rather than']</t>
  </si>
  <si>
    <t xml:space="preserve"> Bushnell had also found a manufacturer for the game, Nutting Associates, who would make the final game cabinets and sell them to distributors,['also']</t>
  </si>
  <si>
    <t xml:space="preserve"> Bushnell felt that Galaxy Game was not a real competitor to Computer Space, due to its high price,['that']</t>
  </si>
  <si>
    <t xml:space="preserve"> Pitts and Tuck believed, however, that despite the economic argument their game was superior, as they felt that Galaxy Game was a true expansion of Spacewar, while Computer Space just a pale imitation,['while', 'that']</t>
  </si>
  <si>
    <t xml:space="preserve"> Some players at the time, however, believed Galaxy Game to actually be just a version of Spacewar!,['actually']</t>
  </si>
  <si>
    <t xml:space="preserve"> Galaxy Game's prototype installation was very popular, though at a low price-per-game, and the pair developed a second version to display at the same location; they were never able to enter production, though, as they eventually had to abandon the idea after spending US$65,000 developing it due to the high cost and lack of business plan,['eventually', 'though']</t>
  </si>
  <si>
    <t xml:space="preserve">
Around the same time as Galaxy Game's prototype installation, Computer Space was released,['as']</t>
  </si>
  <si>
    <t xml:space="preserve"> While it did well in its initial locations near college campuses, it performed very poorly in bars and arcades where pinball and other arcade games were typically placed; while it was commercially successful and made over US$1,000,000, it did not meet the high expectations of Nutting, who had expected to sell more than 1,500 units,['while']</t>
  </si>
  <si>
    <t xml:space="preserve"> Bushnell and Dabney immediately started work on another game, using the same television set design as Computer Space, as well as founding their own company Atari, Inc,['as', 'as well']</t>
  </si>
  <si>
    <t xml:space="preserve"> While initially this game was to be a driving game that Bushnell planned to design, their first employee, Allan Alcorn, took a prototype ping-pong game suggestion of Bushnell's and expanded on it to create a game the company immediately seized on,['while']</t>
  </si>
  <si>
    <t xml:space="preserve"> They were unable to find a manufacturer, but on the evidence of the success of their prototype installation, decided to produce the game cabinets themselves,['but']</t>
  </si>
  <si>
    <t xml:space="preserve"> The console and its games featured numerous innovations beyond being the first video game device for home consumers: it was the first game to use a raster-scan video display, or television set, directly displayed via modification of a video signal; it was also the first video gaming device to be displayed in a television commercial,['also']</t>
  </si>
  <si>
    <t xml:space="preserve"> Pong and the Odyssey kicked off a new era of video gaming, with numerous other competitors starting up in the video game industry as it grew in popularity,['as']</t>
  </si>
  <si>
    <t xml:space="preserve">word=</t>
  </si>
  <si>
    <t xml:space="preserve">as</t>
  </si>
  <si>
    <t xml:space="preserve">Annotator1</t>
  </si>
  <si>
    <t xml:space="preserve">Result1</t>
  </si>
  <si>
    <t xml:space="preserve">Annotator2</t>
  </si>
  <si>
    <t xml:space="preserve">Result2</t>
  </si>
  <si>
    <t xml:space="preserve">Result3</t>
  </si>
  <si>
    <t xml:space="preserve">Sentences</t>
  </si>
  <si>
    <t xml:space="preserve">more</t>
  </si>
  <si>
    <t xml:space="preserve">Dictionary1</t>
  </si>
  <si>
    <t xml:space="preserve">Dictionary2</t>
  </si>
  <si>
    <t xml:space="preserve">Dictionary3</t>
  </si>
  <si>
    <t xml:space="preserve">Dictionary4</t>
  </si>
  <si>
    <t xml:space="preserve">Dictionary5</t>
  </si>
  <si>
    <t xml:space="preserve">Dictionary6</t>
  </si>
  <si>
    <t xml:space="preserve">Comments</t>
  </si>
  <si>
    <t xml:space="preserve">HasAnnotator</t>
  </si>
  <si>
    <t xml:space="preserve">Vasiliki</t>
  </si>
  <si>
    <t xml:space="preserve">No</t>
  </si>
  <si>
    <t xml:space="preserve">In reference to sociology, multiculturalism is the end-state of either a natural or artificial process (for example: legally-controlled immigration) and occurs on either a large national scale or on a smaller scale within a nation's communities</t>
  </si>
  <si>
    <t xml:space="preserve">either</t>
  </si>
  <si>
    <t xml:space="preserve">for example</t>
  </si>
  <si>
    <t xml:space="preserve">(E|e)(ither).+?(or)</t>
  </si>
  <si>
    <t xml:space="preserve">Claire</t>
  </si>
  <si>
    <t xml:space="preserve">Yes</t>
  </si>
  <si>
    <t xml:space="preserve"> On a large scale, it can occur as a result of either legal or illegal migration to and from different jurisdictions around the world (for example, Anglo-Saxon settlement of Britain by Angles, Saxons and Jutes in the 5th century or the colonization of the Americas by Europeans, Africans and Asians since the 16th century)</t>
  </si>
  <si>
    <t xml:space="preserve">as a result</t>
  </si>
  <si>
    <t xml:space="preserve">Multiculturalism as a political philosophy involves ideologies and policies which vary widely</t>
  </si>
  <si>
    <t xml:space="preserve">In the political philosophy of multiculturalism, ideas are focused on the ways in which societies are either believed to or should, respond to cultural and religious differences</t>
  </si>
  <si>
    <t xml:space="preserve"> It is also a matter of economic interests and political power</t>
  </si>
  <si>
    <t xml:space="preserve">also</t>
  </si>
  <si>
    <t xml:space="preserve"> In more recent times political multiculturalist ideologies have been expanding in their use to include and define disadvantaged groups such as African Americans, LGBT, with arguments often focusing on ethnic and religious minorities, minority nations, indigenous peoples and even the disabled</t>
  </si>
  <si>
    <t xml:space="preserve">Not an argument because of "such as"</t>
  </si>
  <si>
    <t xml:space="preserve"> It is within this context in which the term is most commonly understood and the broadness and scope of the definition, as well as its practical use, has been the subject of serious debate</t>
  </si>
  <si>
    <t xml:space="preserve">most + a-z*ly</t>
  </si>
  <si>
    <t xml:space="preserve">as well</t>
  </si>
  <si>
    <t xml:space="preserve"> The arguments regarding the perceived rights to a multicultural education include the proposition that it acts as a way to demand recognition of aspects of a group's culture subordination and its entire experience in contrast to a melting pot or non-multicultural societies</t>
  </si>
  <si>
    <t xml:space="preserve">The Canadian government has often been described as the instigator of multicultural ideology because of its public emphasis on the social importance of immigration</t>
  </si>
  <si>
    <t xml:space="preserve">because</t>
  </si>
  <si>
    <t xml:space="preserve"> The Canadian Royal Commission on Bilingualism and Biculturalism is often referred to as the origins of modern political awareness of multiculturalism</t>
  </si>
  <si>
    <t xml:space="preserve"> In the Western English-speaking countries, multiculturalism as an official national policy started in Canada in 1971, followed by Australia in 1973 where it is maintained today</t>
  </si>
  <si>
    <t xml:space="preserve"> Recently, right-of-center governments in several European states β€“ notably the Netherlands and Denmark β€“ have reversed the national policy and returned to an official monoculturalism</t>
  </si>
  <si>
    <t xml:space="preserve">notably</t>
  </si>
  <si>
    <t xml:space="preserve">The policies adopted by these states often have parallels with multiculturalist policies in the Western world, but the historical background is different, and the goal may be a mono-cultural or mono-ethnic nation-building β€“ for instance in the Malaysian government's attempt to create a 'Malaysian race' by 2020</t>
  </si>
  <si>
    <t xml:space="preserve">for instance</t>
  </si>
  <si>
    <t xml:space="preserve">but</t>
  </si>
  <si>
    <t xml:space="preserve">People of Indian origin have been able to achieve a high demographic profile in India Square, Jersey City, New Jersey, US, known as Little Bombay, home to the highest concentration of Asian Indians in the Western Hemisphere and one of at least 24 enclaves characterized as a Little India which have emerged within the New York City Metropolitan Area, with the largest metropolitan Indian population outside Asia, as large-scale immigration from India continues into New York, through the support of the surrounding community</t>
  </si>
  <si>
    <t xml:space="preserve">Multiculturalism is seen by its supporters as a fairer system that allows people to truly express who they are within a society, that is more tolerant and that adapts better to social issues</t>
  </si>
  <si>
    <t xml:space="preserve">that is</t>
  </si>
  <si>
    <t xml:space="preserve"> They argue that culture is not one definable thing based on one race or religion, but rather the result of multiple factors that change as the world changes</t>
  </si>
  <si>
    <t xml:space="preserve">that</t>
  </si>
  <si>
    <t xml:space="preserve"> As this history shows, multiculturalism in Western countries was seen to combat racism, to protect minority communities of all types, and to undo policies that had prevented minorities from having full access to the opportunities for freedom and equality promised by the liberalism that has been the hallmark of Western societies since the Age of Enlightenment</t>
  </si>
  <si>
    <t xml:space="preserve">While there is research that suggests that ethnic diversity increases chances of war, lower public goods provision and decreases democratization, there is also research that shows that ethnic diversity in itself is not detrimental to peace, public goods provision or democracy</t>
  </si>
  <si>
    <t xml:space="preserve">while</t>
  </si>
  <si>
    <t xml:space="preserve"> Rather, it was found that promoting diversity actually helps in advancing disadvantaged students</t>
  </si>
  <si>
    <t xml:space="preserve">actually</t>
  </si>
  <si>
    <t xml:space="preserve"> A 2018 study in the American Political Science Review cast doubts on findings that ethnoracial homogeneity led to greater public goods provision</t>
  </si>
  <si>
    <t xml:space="preserve"> A 2015 study in the American Journal of Sociology challenged past research showing that racial diversity adversely affected trust</t>
  </si>
  <si>
    <t xml:space="preserve"> Wikidata also suggests that the world is complicated and there is no single truthβ€“especially in a knowledge base that is supposed to serve many cultures"</t>
  </si>
  <si>
    <t xml:space="preserve">The Wikimedia Foundation suggests that diversity of perspectives is crucial to increasing the quality of the free knowledge resources that [their] movement provides"</t>
  </si>
  <si>
    <t xml:space="preserve"> It is argued that nation states, who would previously have been synonymous with a distinctive cultural identity of their own, lose out to enforced multiculturalism and that this ultimately erodes the host nations' distinct culture</t>
  </si>
  <si>
    <t xml:space="preserve"> He surveyed 26,200 people in 40 American communities, finding that when the data were adjusted for class, income and other factors, the more racially diverse a community is, the greater the loss of trust</t>
  </si>
  <si>
    <t xml:space="preserve">more + a-z*ly</t>
  </si>
  <si>
    <t xml:space="preserve"> And itβ€™s not just that we donβ€™t trust people who are not like us</t>
  </si>
  <si>
    <t xml:space="preserve">Putnam has also stated</t>
  </si>
  <si>
    <t xml:space="preserve"> Case studies of the United States, Africa and South-East Asia find that multi-ethnic societies are less charitable and less able to cooperate to develop public infrastructure</t>
  </si>
  <si>
    <t xml:space="preserve"> A recent multi-city study of municipal spending on public goods in the United States found that ethnically or racially diverse cities spend a smaller portion of their budgets and less per capita on public services than do the more homogeneous cities</t>
  </si>
  <si>
    <t xml:space="preserve">Diverse peoples worldwide are mostly engaged in hating each otherβ€”that is, when they are not killing each other"</t>
  </si>
  <si>
    <t xml:space="preserve"> A diverse, peaceful, or stable society is against most historical precedent</t>
  </si>
  <si>
    <t xml:space="preserve">against</t>
  </si>
  <si>
    <t xml:space="preserve">Windschuttle argued that the gruesome religion of the Aztecs that required that dozens of young people be sacrificed and eaten every day so that the sun might rise the next day and hundreds of people sacrificed for major holidays as proving that multiculturalism is a facile doctrine that requires Westerners to respect Aztec religion as equal to any other religion</t>
  </si>
  <si>
    <t xml:space="preserve">so that</t>
  </si>
  <si>
    <t xml:space="preserve"> The American classicist Victor Davis Hanson used the perceived differences in rationality" between Moctezuma and CortΓ©s to argue that Western culture was superior to every culture in the entire world, which thus led him to reject multiculturalism as a false doctrine that placed all cultures on an equal footing"</t>
  </si>
  <si>
    <t xml:space="preserve">Though not called Multiculturalism as such, the preamble of Argentina's constitution explicitly promotes immigration, and recognizes the individual's multiple citizenship from other countries</t>
  </si>
  <si>
    <t xml:space="preserve">though</t>
  </si>
  <si>
    <t xml:space="preserve"> Though 97% of Argentina's population self-identify as of European descent to this day a high level of multiculturalism remains a feature of Argentina's culture, allowing foreign festivals and holidays (e.g  Saint Patrick's Day), supporting all kinds of art or cultural expression from ethnic groups, as well as their diffusion through an important multicultural presence in the media; for instance it is not uncommon to find newspapers or radio programs in English, German, Italian, French or Portuguese in Argentina</t>
  </si>
  <si>
    <t xml:space="preserve"> The Constitution of Bolivia recognizes 36 official languages besides Spanish, each language has its own culture and indigenous group</t>
  </si>
  <si>
    <t xml:space="preserve">besides</t>
  </si>
  <si>
    <t xml:space="preserve"> The South American country Brazil can also acclaim multiculturalism, and has undergone many changes in the past few decades</t>
  </si>
  <si>
    <t xml:space="preserve"> There are two views: the Harvard Institute of Economic Research states that Brazil has an intersection of many cultures because of recent migration, while the Pew Research Center state that Brazil is culturally diverse but the majority of the country speaks Portuguese</t>
  </si>
  <si>
    <t xml:space="preserve">With cities such as SΓ£o Paulo, who are seen to be home to many migrants from Japan, Italy, Lebanon and Portugal</t>
  </si>
  <si>
    <t xml:space="preserve"> Furthermore, Brazil is a country who has made great strides to embrace migrant cultures, and with its increase of African descent people they have made changes to become more aware and welcoming</t>
  </si>
  <si>
    <t xml:space="preserve">furthermore</t>
  </si>
  <si>
    <t xml:space="preserve"> Multiculturalism in Canada is often looked at as one of Canada's significant accomplishments, and a key distinguishing element of Canadian identity</t>
  </si>
  <si>
    <t xml:space="preserve"> He explained that the experience of Canadian governanceβ€”its commitment to pluralism and its support for the rich multicultural diversity of its peopleβ€”is something that must be shared and would be of benefit to all societies in other parts of the world</t>
  </si>
  <si>
    <t xml:space="preserve"> The Economist ran a cover story in 2016 praising Canada as the most successful multicultural society in the West</t>
  </si>
  <si>
    <t xml:space="preserve"> The Economist argued that Canada's multiculturalism was a source of strength that united the diverse population and by attracting immigrants from around the world was also an engine of economic growth as well</t>
  </si>
  <si>
    <t xml:space="preserve"> In an effort to support recent Filipino immigrants to Alberta, for example, one school board partnered with a local university and an immigration agency to support these new families in their school and community </t>
  </si>
  <si>
    <t xml:space="preserve"> The Spanish opened schools in which they taught Christianity, and the Spanish language which it eventually surpassed the indigenous dialects and languages, making it the most spoken language in Mexico</t>
  </si>
  <si>
    <t xml:space="preserve">eventually</t>
  </si>
  <si>
    <t xml:space="preserve"> Mestizo was also born from the conquest, which meant being half-Indigenous and half-Spanish</t>
  </si>
  <si>
    <t xml:space="preserve"> There are many other ethnic groups such as Arab Mexicans, Afro-Mexicans, Asian Mexicans and White Mexicans</t>
  </si>
  <si>
    <t xml:space="preserve"> A distinguishable trait of Mexico's culture is the mestizaje of its people, which caused the combination of Spanish influence, their indigenous roots while also adapting the culture traditions from their immigrants</t>
  </si>
  <si>
    <t xml:space="preserve">Peru is the home to Amerindians but after the Spanish Conquest, the Spanish brought African, and Asian people as slaves to Peru creating a mix of ethnic groups</t>
  </si>
  <si>
    <t xml:space="preserve">In the United States, multiculturalism is not clearly established in policy at the federal level, but ethnic diversity is common in both rural and urban areas</t>
  </si>
  <si>
    <t xml:space="preserve">clearly</t>
  </si>
  <si>
    <t xml:space="preserve"> The melting pot theory implied that each individual immigrant, and each group of immigrants, assimilated into American society at their own pace</t>
  </si>
  <si>
    <t xml:space="preserve"> This is different than multiculturalism as defined above, which does not include complete assimilation and integration</t>
  </si>
  <si>
    <t xml:space="preserve">Canadian society is often depicted as being very progressive, diverse, and multicultural""</t>
  </si>
  <si>
    <t xml:space="preserve">Not Sure</t>
  </si>
  <si>
    <t xml:space="preserve"> This country and this people seem to have been made for each other, and it appears as if it was the design of Providence, that an inheritance so proper and convenient for a band of brethren, united to each other by the strongest ties, should never be split into a number of unsocial, jealous, and alien sovereignties</t>
  </si>
  <si>
    <t xml:space="preserve">if</t>
  </si>
  <si>
    <t xml:space="preserve">As a philosophy, multiculturalism began as part of the pragmatism movement at the end of the nineteenth century in Europe and the United States, then as political and cultural pluralism at the turn of the twentieth</t>
  </si>
  <si>
    <t xml:space="preserve"> Philosophers, psychologists and historians and early sociologists such as Charles Sanders Peirce, William James, George Santayana, Horace Kallen, John Dewey, W.E.B  Du Bois and Alain Locke developed concepts of cultural pluralism, from which emerged what we understand today as multiculturalism</t>
  </si>
  <si>
    <t xml:space="preserve">James saw pluralism as crucial to the formation of philosophical and social humanism to help build a better, more egalitarian society"</t>
  </si>
  <si>
    <t xml:space="preserve">The educational approach to multiculturalism has since spread to the grade school system, as school systems try to rework their curricula to introduce students to diversity earlier β€“ often on the grounds that it is important for minority students to see themselves represented in the classroom</t>
  </si>
  <si>
    <t xml:space="preserve">since</t>
  </si>
  <si>
    <t xml:space="preserve">on the grounds that</t>
  </si>
  <si>
    <t xml:space="preserve">In a 2007 study by Robert Putnam encompassing 30,000 people across the US found that diversity had a negative effect on civic engagement</t>
  </si>
  <si>
    <t xml:space="preserve"> While Spanish is Venezuela's main language, there is more than 40 indigenous languages spoken til this day</t>
  </si>
  <si>
    <t xml:space="preserve">Historically, Europe has always been a mixture of Latin, Slavic, Germanic, Uralic, Celtic, Hellenic, Illyrian, Thracian and other cultures influenced by the importation of Jewish, Christian, Muslim and other belief systems; although the continent was supposedly unified by the super-position of Imperial Roman Christianity, it is accepted that geographic and cultural differences continued from antiquity into the modern age</t>
  </si>
  <si>
    <t xml:space="preserve">although</t>
  </si>
  <si>
    <t xml:space="preserve"> Existing states were broken up and new ones created; the new nation-states were founded on the principle that each nation is entitled to its own sovereignty and to engender, protect, and preserve its own unique culture and history</t>
  </si>
  <si>
    <t xml:space="preserve"> Unity, under this ideology, is seen as an essential feature of the nation and the nation-state; unity of descent, unity of culture, unity of language, and often unity of religion</t>
  </si>
  <si>
    <t xml:space="preserve"> The nation-state constitutes a culturally homogeneous society, although some national movements recognised regional differences</t>
  </si>
  <si>
    <t xml:space="preserve"> Joseph Cathedral), and Orthodox Judaism (Sofia Synagogue, the third-largest synagogue in Europe)</t>
  </si>
  <si>
    <t xml:space="preserve">third</t>
  </si>
  <si>
    <t xml:space="preserve">It has also become known as The Square of Religious Tolerance" and has initiated the construction of a 100-square-metre scale model of the site that is to become a symbol of the capital"</t>
  </si>
  <si>
    <t xml:space="preserve">Furthermore, unlike some other Nazi Germany allies or German-occupied countries excluding Denmark, Bulgaria managed to save its entire 48,000-strong Jewish population during World War II from deportation to Nazi concentration camps</t>
  </si>
  <si>
    <t xml:space="preserve"> According to Dr Marinova-Christidi, the main reason for the efforts of Bulgarian people to save their Jewish population during WWII is that within the region, they co-existed for centuries with other religions" β€“ giving it a unique multicultural and multiethnic history"</t>
  </si>
  <si>
    <t xml:space="preserve">Consequently, within the Balkan region, Bulgaria has become an example for multiculturalism in terms of variety of religions, artistic creativity and ethnicity</t>
  </si>
  <si>
    <t xml:space="preserve">consequently</t>
  </si>
  <si>
    <t xml:space="preserve"> She continued to say that immigrants should integrate and adopt Germany's culture and values</t>
  </si>
  <si>
    <t xml:space="preserve"> In 2015, Merkel again criticized multiculturalism on the grounds that it leads to parallel societies</t>
  </si>
  <si>
    <t xml:space="preserve"> As a consequence, an official national policy of multiculturalism was adopted in the early-1980s</t>
  </si>
  <si>
    <t xml:space="preserve">as a consequence</t>
  </si>
  <si>
    <t xml:space="preserve">If combined with the previous sentence, it would be an argument.</t>
  </si>
  <si>
    <t xml:space="preserve"> Different groups could themselves determine religious and cultural matters, while state authorities would handle matters of housing and work policy</t>
  </si>
  <si>
    <t xml:space="preserve">In the 1990s, the public debate were generally optimistic on immigration and the prevailing view was that a multicultural policy would reduce the social economic disparities over time</t>
  </si>
  <si>
    <t xml:space="preserve">Lord Sacks, Chief Rabbi of the United Hebrew Congregations of the Commonwealth, made a distinction between tolerance and multiculturalism, citing the Netherlands as a tolerant, rather than multicultural, society</t>
  </si>
  <si>
    <t xml:space="preserve">rather than</t>
  </si>
  <si>
    <t xml:space="preserve"> Forced marriages has been widely debated in Denmark, Sweden and Norway but the countries differ in policy and responses by authorities</t>
  </si>
  <si>
    <t xml:space="preserve">A 2018 study found that increases in local ethnic diversity in Denmark caused rightward shifts in election outcomes by shifting electoral support away from traditional β€big governmentβ€ leftβ€wing parties and towards antiβ€immigrant nationalist parties"</t>
  </si>
  <si>
    <t xml:space="preserve"> The report found that while the second generation non-Western immigrants do better than the first generation, the third generation of immigrants with non-Western background do no better education and employment wise than the second generation</t>
  </si>
  <si>
    <t xml:space="preserve"> One of the reasons was that second generation immigrants from non-Western countries marry someone from their country of origin and so Danish is not spoken at home which disadvantages children in school</t>
  </si>
  <si>
    <t xml:space="preserve">Because of "so"</t>
  </si>
  <si>
    <t xml:space="preserve">Sweden has from the early 1970s experienced a greater share of non-Western immigration than the other Scandinavian countries, which consequently have placed multiculturalism on the political agenda for a longer period of time</t>
  </si>
  <si>
    <t xml:space="preserve"> From the mid-1970s, the goal of enabling the preservation of minorities and creating a positive attitude towards the new officially endorsed multicultural society among the majority population became incorporated into the Swedish constitution as well as cultural, educational and media policies</t>
  </si>
  <si>
    <t xml:space="preserve">A 2008 study which involved questionnaires sent to 5,000 people, showed that less than a quarter of the respondents (23%) wanted to live in areas characterised by cultural, ethnic and social diversity</t>
  </si>
  <si>
    <t xml:space="preserve">A 2014 study published by GΓ¤vle University College showed that 38% of the population never interacted with anyone from Africa and 20% never interacted with any non-Europeans</t>
  </si>
  <si>
    <t xml:space="preserve"> The study concluded that while physical distance to the country of origin, also religion and other cultural expressions are significant for the perception of cultural familiarity</t>
  </si>
  <si>
    <t xml:space="preserve"> In general, peoples with Christianity as the dominant religion were perceived to be culturally closer than peoples from Muslim countries</t>
  </si>
  <si>
    <t xml:space="preserve">A 2017 study by Lund University also found that social trust was lower among people in regions with high levels of past non-Nordic immigration than among people in regions with low levels of past immigration</t>
  </si>
  <si>
    <t xml:space="preserve"> In 1997, the newly elected Labour government committed to a multiculturalist approach at a national level, but after 2001, there was something of a backlash, led by centre-left commentators such as David Goodhart and Trevor Phillips</t>
  </si>
  <si>
    <t xml:space="preserve"> The Government then embraced a policy of community cohesion instead</t>
  </si>
  <si>
    <t xml:space="preserve">instead</t>
  </si>
  <si>
    <t xml:space="preserve"> In 2011, Conservative Prime Minister David Cameron said in a speech that state multiculturalism has failed""</t>
  </si>
  <si>
    <t xml:space="preserve"> This is mainly because of colonization that has been present from, the English, the French, and the Dutch</t>
  </si>
  <si>
    <t xml:space="preserve"> Mauritius has embraced intertwining of cultures from the origin of the country, and has coined the term fruit-salad, which is a much more appealing term in comparison to melting-pot showing that they were not forced to these cultures</t>
  </si>
  <si>
    <t xml:space="preserve"> India's languages, religions, dance, music, architecture and customs differ from place to place within the country, but nevertheless possess a commonality</t>
  </si>
  <si>
    <t xml:space="preserve">nevertheless</t>
  </si>
  <si>
    <t xml:space="preserve"> Further, India does not have any national language</t>
  </si>
  <si>
    <t xml:space="preserve">further</t>
  </si>
  <si>
    <t xml:space="preserve"> The Republic of India's state boundaries are largely drawn based on linguistic groups; this decision led to the preservation and continuation of local ethno-linguistic sub-cultures, except for the Hindi sprachraum which is itself divided into many states</t>
  </si>
  <si>
    <t xml:space="preserve">except</t>
  </si>
  <si>
    <t xml:space="preserve"> There are also more than 700 living languages spoken in Indonesia and although predominantly Muslim the country also has large Christian and Hindu populations</t>
  </si>
  <si>
    <t xml:space="preserve">Due to migration within Indonesia (as part of government transmigration programs or otherwise), there are significant populations of ethnic groups who reside outside of their traditional regions</t>
  </si>
  <si>
    <t xml:space="preserve">otherwise</t>
  </si>
  <si>
    <t xml:space="preserve"> The Javanese for example, moved from their traditional homeland in Java to the other parts of the archipelago</t>
  </si>
  <si>
    <t xml:space="preserve"> The expansion of the Javanese and their influence throughout Indonesia has raised the issue of Javanization, although Minangkabau, Malay, Madurese, Bugis and Makassar people, as a result of their merantau (migrating) culture are also quite widely distributed throughout the Indonesian archipelago, while Chinese Indonesians can be found in most urban areas</t>
  </si>
  <si>
    <t xml:space="preserve"> Because of urbanization, major Indonesian cities such as Greater Jakarta, Surabaya, Bandung, Palembang, Medan and Makassar have attracted large numbers of Indonesians from various ethnic, cultural and religious backgrounds</t>
  </si>
  <si>
    <t xml:space="preserve">However, this transmigration program and close interactions between people of different cultural backgrounds caused socio-cultural problems, as the inter-ethnics interactions have not always been conducted harmoniously</t>
  </si>
  <si>
    <t xml:space="preserve"> Like the clashes between native Dayak tribes against Madurese transmigrants in Kalimantan during Sambas riots in 1999 and the Sampit conflict in 2001</t>
  </si>
  <si>
    <t xml:space="preserve"> There were also clashes between Muslims and Christians, such as violence erupted in Poso between 1998 and into 2000, and violences in Maluku between 1999 and into 2002</t>
  </si>
  <si>
    <t xml:space="preserve"> Nevertheless, Indonesia today still struggles and has managed to maintain unity and inter-cultural harmony, through a national adherence of pro-pluralism policy of Pancasila; promoted and enforced by the government and its people</t>
  </si>
  <si>
    <t xml:space="preserve">still</t>
  </si>
  <si>
    <t xml:space="preserve"> Despite centuries of acculturation with native Indonesians, because of their disproportionate influence on Indonesian economy, and alleged question of national loyalty, Chinese Indonesians have suffered discrimination</t>
  </si>
  <si>
    <t xml:space="preserve"> The Suharto Orde Baru or New Order adopted a forced assimilation policy; which indicated that Chinese cultural elements were unacceptable</t>
  </si>
  <si>
    <t xml:space="preserve"> As the looting and destruction took place, a number of Chinese Indonesians, as well as looters, were killed</t>
  </si>
  <si>
    <t xml:space="preserve"> The Chinese Indonesians were treated as the scapegoat of 1997 Asian Financial Crisis, a result of ongoing discrimination and segregation policies enforced during Suharto's New Order regime</t>
  </si>
  <si>
    <t xml:space="preserve"> Soon after the fourth Indonesian President, Abdurrahman Wahid came into power in 1999, he quickly abolished some of the discriminatory laws in efforts to promote acceptance and to improve inter-racial relationships, such as abolishing the ban on Chinese culture; allowing Chinese traditions to be practised freely</t>
  </si>
  <si>
    <t xml:space="preserve"> Two years later President Megawati Sukarnoputri declared that the Chinese New Year (Imlek) would be marked as a national holiday from 2003</t>
  </si>
  <si>
    <t xml:space="preserve"> Today, Chinese Indonesians enjoy the same rights as other Indonesians</t>
  </si>
  <si>
    <t xml:space="preserve">According to Harvard University professor Theodore Bestor, Japan does look very homogeneous from a distant perspective, but in fact there are a number of very significant minority groups β€“ ethnically different minority groups β€“ in Japan today, such as the already mentioned Ainu and Ryukyuan people</t>
  </si>
  <si>
    <t xml:space="preserve">in fact</t>
  </si>
  <si>
    <t xml:space="preserve"> Several regions in the then British Malaya such as Penang, Malacca and Singapore became Chinese dominated</t>
  </si>
  <si>
    <t xml:space="preserve"> Until the riots 1969, co-existence between the three ethnicities (and other minor groups) was largely peaceful, although the three main racial groups for the most part lived in separate communities β€“ the Malays in the villages, the Chinese in the urban areas, and the Indians in the towns and plantation</t>
  </si>
  <si>
    <t xml:space="preserve"> More Malays however have moved into the cities since the 1970s, and the proportion of the non-Malays have been decreasing continually, especially the Chinese, due in large part to lower birth-rate and emigration as a result of institutionalized discrimination</t>
  </si>
  <si>
    <t xml:space="preserve"> The contract as reflected in the 1957 Malayan Constitution and the 1963 Malaysian Constitution states that the immigrant groups are granted citizenship, and Malays' special rights are guaranteed</t>
  </si>
  <si>
    <t xml:space="preserve">Because of immigration, Singapore has a Chinese majority population with significant minority populations of Malays and Indians (predominantly Tamils)</t>
  </si>
  <si>
    <t xml:space="preserve"> Besides English, Singapore recognizes three other languagesβ€”Malay, Mandarin Chinese and Tamil</t>
  </si>
  <si>
    <t xml:space="preserve"> English was established as the medium of instruction in schools during the 1960s and 1970s and is the language of trade and government while the other three languages are taught as second languages (mother tongues")"</t>
  </si>
  <si>
    <t xml:space="preserve"> Besides being a multilingual country, Singapore also acknowledges festivals celebrated by the three main ethnic communities</t>
  </si>
  <si>
    <t xml:space="preserve">During British colonial rule, ethnic enclaves such as Geylang, Chinatown, and Little India were enforced</t>
  </si>
  <si>
    <t xml:space="preserve"> Presently (2010), remnants of colonial ethnic concentration still exist but housing in Singapore is governed by the Ethnic Integration Policy, which ensures an even ethnic distribution throughout Singapore</t>
  </si>
  <si>
    <t xml:space="preserve"> A similar policy exists in politics as all Group Representation Constituencies are required to field at least one candidate from an ethnic minority</t>
  </si>
  <si>
    <t xml:space="preserve">He argued, however, that the current discourses and concerns on multiculturalism in [South] Korea" lacked "the constructive and analytical concepts for transforming a society""</t>
  </si>
  <si>
    <t xml:space="preserve">The Korea Times suggested in 2009 that South Korea was likely to become a multicultural society"</t>
  </si>
  <si>
    <t xml:space="preserve"> Because Koreans share values and views, they support decisions even when they are obviously bad</t>
  </si>
  <si>
    <t xml:space="preserve"> While it will undermine the homogeneity, it will enrich Koreans with a better understanding of themselves</t>
  </si>
  <si>
    <t xml:space="preserve"> This cultural influence mainly stems from the Iranian culture, which spread through multiple ways but mainly during the early modern period where Iranian and Ottoman contact flourished and the influence of the Kurds, an Iranian ethnic group, on Turkish culture</t>
  </si>
  <si>
    <t xml:space="preserve"> However, it also entails influence from Hindu, Jewish, and Muslim influence</t>
  </si>
  <si>
    <t xml:space="preserve"> In recent years there has been an increase of diversity acceptance in Turkey, mainly because there was fear of losing values of the non-existent Ottoman Empire</t>
  </si>
  <si>
    <t xml:space="preserve"> South Africa also officially recognises 11 languages including English, making it third behind Bolivia and India in most official languages</t>
  </si>
  <si>
    <t xml:space="preserve"> Though South Africa's cultural traditions may decline as it becomes more and more Westernised, it is still known for its diverse culture</t>
  </si>
  <si>
    <t xml:space="preserve">Officially known as the Republic of Cameroon, Cameroon is found in central Africa consisting of a diverse geographical and cultural area that makes it one of the most diverse countries known today</t>
  </si>
  <si>
    <t xml:space="preserve"> This diverse geography resembles Africa as a whole and due to this, most people commonly label Cameroon as β€Africa in Miniatureβ€</t>
  </si>
  <si>
    <t xml:space="preserve"> Apart from these two major languages, a new language consisting of a mixture of French, English, and Pidgin known as Frananglais gained popularity among Cameroonian residents</t>
  </si>
  <si>
    <t xml:space="preserve">Although these three languages are the most common in Cameroon, there are still approximately 273 indigenous languages being spoken throughout the country, making it not only culturally diverse but linguistically as well</t>
  </si>
  <si>
    <t xml:space="preserve">not only</t>
  </si>
  <si>
    <t xml:space="preserve"> Among those who speak these indigenous languages are people from Bantu, Sudanic, Baka, Wodaabe (or Mbororo) and even primitive hunter-gatherer groups known as Pygmies</t>
  </si>
  <si>
    <t xml:space="preserve">Although native to Cameroonian land, they faced constant discrimination much like other indigenous groups around the world</t>
  </si>
  <si>
    <t xml:space="preserve"> As a result, this established a sense of justice and acknowledgment among indigenous groups in Cameroon and posed for future battles for indigenous peoples' rights</t>
  </si>
  <si>
    <t xml:space="preserve"> Morocco is a prime location for a multiculturalism, as it has much influence by neighbouring countries</t>
  </si>
  <si>
    <t xml:space="preserve"> Morocco has been invaded and colonised by many countries throughout the centuries, which means that they have experienced an influence of many cultures</t>
  </si>
  <si>
    <t xml:space="preserve"> This has led to the country becoming not only multicultural, but also multilingual</t>
  </si>
  <si>
    <t xml:space="preserve"> Officially the language of Morocco is Arabic, but throughout the country many people speak, French, Spanish, Arabic, and most recently acknowledging Berber as a language</t>
  </si>
  <si>
    <t xml:space="preserve"> There has been much outside influence of multiculturalism in Morocco, but they have embraced these cultures</t>
  </si>
  <si>
    <t xml:space="preserve">The next country to adopt an official policy of multiculturalism after Canada was Australia, a country with similar immigration situations and similar policies, for example the formation of the Special Broadcasting Service</t>
  </si>
  <si>
    <t xml:space="preserve"> The Australian government retains multiculturalism in policy, and as a defining aspect of Australia today</t>
  </si>
  <si>
    <t xml:space="preserve">The White Australia Policy was quietly dismantled after World War II by various changes to immigration policy, although the official policy of multiculturalism was not formally introduced until 1972</t>
  </si>
  <si>
    <t xml:space="preserve">Contact between people of different cultures in Australia has been characterised by tolerance and engagement, but have also occasionally resulted in conflict and rifts</t>
  </si>
  <si>
    <t xml:space="preserve"> The country used to have immigration policies similar to Australia's White Australia Policy, but it would later follow suit with Australia in the 1970s and adopt similar multicultural policies</t>
  </si>
  <si>
    <t xml:space="preserve"> In 1985 the Law Commission Act was passed which required the New Zealand Law Commission to review laws while taking into account both the indigenous MΔori of New Zealand and New Zealand's multicultural character</t>
  </si>
  <si>
    <t xml:space="preserve"> In 1987 New Zealand officially recognized the indigenous MΔori language as a national language</t>
  </si>
  <si>
    <t xml:space="preserve"> A 2013 census of New Zealand's population showed that 74% of the population identifies ethnically as European, while the latter 15% majority identify as MΔori</t>
  </si>
  <si>
    <t xml:space="preserve"> The remainder identify as Asian, and Pacific islander</t>
  </si>
  <si>
    <t xml:space="preserve"> The island's population is also made up of many expatriate citizens from China, Australia, Indonesia, Europe and the Philippines</t>
  </si>
  <si>
    <t xml:space="preserve"> As computer and video games have exponentially increased in popularity over time, they have had a significant influence on popular culture</t>
  </si>
  <si>
    <t xml:space="preserve"> Video game culture has also evolved over time hand in hand with internet culture as well as the increasing popularity of mobile games</t>
  </si>
  <si>
    <t xml:space="preserve"> Many people who play video games identify as gamers, which can mean anything from someone who enjoys games to someone who is passionate about it</t>
  </si>
  <si>
    <t xml:space="preserve"> As video games become more social with multiplayer and online capability, gamers find themselves in growing social networks</t>
  </si>
  <si>
    <t xml:space="preserve"> Gaming can both be entertainment as well as competition, as a new trend known as electronic sports is becoming more widely accepted</t>
  </si>
  <si>
    <t xml:space="preserve">Not Relevant</t>
  </si>
  <si>
    <t xml:space="preserve"> You may improve this article, discuss the issue on the talk page, or create a new article, as appropriate</t>
  </si>
  <si>
    <t xml:space="preserve"> The gender distribution of gamers is reaching equilibrium, according to a 2016 study showing that 59% of gamers are male and 41% female; however, research has also shown that women are less likely to self-identify as gamers out of fear of stigmatization</t>
  </si>
  <si>
    <t xml:space="preserve">As of 2011 ESA reported that 71% of people age six to forty-nine in the U</t>
  </si>
  <si>
    <t xml:space="preserve"> For example, the Wii console has widened its audience with games such as Wii Sports and Wii Fit</t>
  </si>
  <si>
    <t xml:space="preserve"> It could also be because people who played video games when they were young are now growing older and still have that interest in video games</t>
  </si>
  <si>
    <t xml:space="preserve"> A popular method of accomplishing this is a LAN (Local Area Network) party, which if hosted at a home involves family and friends, creating a social event for people friendly with each other</t>
  </si>
  <si>
    <t xml:space="preserve"> MUDs offered multiplayer competition and cooperation but on a scope more geographically limited than on the internet</t>
  </si>
  <si>
    <t xml:space="preserve"> Clans would often do their recruiting this way; by noticing the best players on a particular server, they would send invitations for that player to either try out or accept membership in the clan</t>
  </si>
  <si>
    <t xml:space="preserve"> Many clans and guilds also have active fan-bases, which, when combined with the 'tournament' aspect, contribute in turning clan-based gaming into a semi-professional sport</t>
  </si>
  <si>
    <t xml:space="preserve"> Online gaming has spread from its initial computer roots to console gaming as well</t>
  </si>
  <si>
    <t xml:space="preserve"> Gamers can often develop sub communities in game clans and may use third party VOIP programs to communicate while playing games such as Skype, Ventrillo, Teamspeak or Discord</t>
  </si>
  <si>
    <t xml:space="preserve">Vaggelis</t>
  </si>
  <si>
    <t xml:space="preserve"> These gaming communities may have nothing in common, or instead designed for dedicated, skilled players, or even clans made for those with shared commonalities such as personality, ethnicity, heritage, language or gender</t>
  </si>
  <si>
    <t xml:space="preserve"> Many game developers have outlets either through official website forums or social media where gamers can communicate with and provide feedback to the game developers</t>
  </si>
  <si>
    <t xml:space="preserve"> Likewise, these same places become key locations for game developers to communicate with their fans, where often dedicated employees act as liaisons as a bridge between the company and the community</t>
  </si>
  <si>
    <t xml:space="preserve"> In major titles such as World of Warcraft and Dota 2, the player base is in the millions</t>
  </si>
  <si>
    <t xml:space="preserve"> In some games, the interest in the virtual economies may be so great players will spend real money through auction sites like eBay for virtual property and items, commonly known as RMT (Real Market Trading)</t>
  </si>
  <si>
    <t xml:space="preserve"> Because games such as Clash of Clans offer in-game bonuses for referring new players to the game, mobile gamers have turned to social media sites to recruit their friends and family</t>
  </si>
  <si>
    <t xml:space="preserve"> Consumers can use this media source as an alternative tool to gain access to information of their interest</t>
  </si>
  <si>
    <t xml:space="preserve"> The community aspect to videogaming has also had implications for the social interactions and collective behaviours of consumers involved in the activity</t>
  </si>
  <si>
    <t xml:space="preserve"> 25) suggests that gamers who gather together to play possess a shared language, engage in collective rituals and are often interested in cultural artifacts such as gaming paraphernalia</t>
  </si>
  <si>
    <t xml:space="preserve"> Cronin and McCarthy (2011) have also explored a liminal, hedonic food culture to be present among these socially connected actors</t>
  </si>
  <si>
    <t xml:space="preserve"> However, due to the ephemeral and transient nature of their rituals, and also the possibility of virtual interaction through online participation, these cohorts should be considered 'postmodern subcultures'</t>
  </si>
  <si>
    <t xml:space="preserve"> Gaming communities have social elements beyond physical interaction and have come to a stage where online and offline spaces can be seen as 'merged' rather than separate</t>
  </si>
  <si>
    <t xml:space="preserve"> On one side, players, especially who played with avatars for several years, have treated the avatars as their own property</t>
  </si>
  <si>
    <t xml:space="preserve">on one side</t>
  </si>
  <si>
    <t xml:space="preserve"> Terry Flew writes that the 'effects-based' research which gives rise to the 'computer games cause violence' discourse is mostly psychology-based research, influenced particularly after horrific events such as the shooting of schoolchildren at Columbine High School in Littleton, Colorado in 1999</t>
  </si>
  <si>
    <t xml:space="preserve"> He says that the assumption behind such research, cause-effect behaviorist models of communication, is a flawed one</t>
  </si>
  <si>
    <t xml:space="preserve"> Several studies show a correlation between violent content conveyed through media (including videogames) and violent or aggressive behavior, while others (Vastag 2004) consider that the evidence for such conclusions is thin and highly contestable</t>
  </si>
  <si>
    <t xml:space="preserve"> On the other hand, some people who hold social determinism theory assert technology is neutral, but it is the way that humans manipulate technology which brings about its social impact</t>
  </si>
  <si>
    <t xml:space="preserve"> He further argues that this lack of representation of alternate identities in video games has caused gamers who divert from the dominant demographic are often relegated to the margins of the culture</t>
  </si>
  <si>
    <t xml:space="preserve"> This process is thus seen perpetuates the stereotypical image of the geeky, heterosexual male gamer as the ruler of the gaming world</t>
  </si>
  <si>
    <t xml:space="preserve"> The problem is that they lack visibility</t>
  </si>
  <si>
    <t xml:space="preserve"> One reason for this is that many people do not want to reveal their association with gaming culture out of fear of stigmatization</t>
  </si>
  <si>
    <t xml:space="preserve"> Because women in gaming are often ostracized by their male gamer counterparts, the female gamer are frequently forced to conceal their genders, only participating in gaming when they have the ability to remain anonymous</t>
  </si>
  <si>
    <t xml:space="preserve"> When concealing their identities, females gamers try to change their voice when talking online, they will play as a male character instead of a female character followed by some kind of masculine name</t>
  </si>
  <si>
    <t xml:space="preserve"> Like girl gamers would choose a male character to play as, the male gamer would sometimes choose a girl character to play as</t>
  </si>
  <si>
    <t xml:space="preserve"> But for the male to pick a girl character is very common in the culture</t>
  </si>
  <si>
    <t xml:space="preserve"> According to Bosson, Prewitt-Freilino, and Taylor, male gamers who try to be female characters are not harassed as much as girl gamers since the male gamers can simply undo the change or just reveal there true identities as a male which reduces the harassing</t>
  </si>
  <si>
    <t xml:space="preserve">simply</t>
  </si>
  <si>
    <t xml:space="preserve"> Due to being the minority, women in the gaming industry receive stereotypical threats because of being in a male dominant career</t>
  </si>
  <si>
    <t xml:space="preserve"> Video game designer Kim Swift stated that, Because I get mistaken for the receptionist or day-hire marketing at trade shows"</t>
  </si>
  <si>
    <t xml:space="preserve"> For instance, it has been shown by past research that the LGBTQ+ community maintains a notable presence within video game culture</t>
  </si>
  <si>
    <t xml:space="preserve"> Such communities indicate the development of diverse subcultures within the culture of gaming as a whole</t>
  </si>
  <si>
    <t xml:space="preserve"> Games targeted toward kids and young teenagers are advertised on Cartoon Network and Nickelodeon, while games targeted toward older teenagers and adults are advertised on MTV, G4, Comedy Central and in NFL Network</t>
  </si>
  <si>
    <t xml:space="preserve"> Other video games labeled as pop-culture phenomena include Final Fantasy, Halo, Metal Gear, The Legend of Zelda, Tomb Raider, Grand Theft Auto, Call of Duty, Street Fighter, Mortal Kombat, PokΓ©mon, Guitar Hero, Sonic the Hedgehog, and the Mario games</t>
  </si>
  <si>
    <t xml:space="preserve">[citation needed] The 1996 game, Duke Nukem 3D, was accused of promoting pornography and violence; as a result of the criticism, censored versions of the game were released in certain countries</t>
  </si>
  <si>
    <t xml:space="preserve"> X-Play, one of the channel's most popular shows and the highest rated video game review show, is still produced at G4 until it was bought by Esquire Magazine, who decided to cease X-Play and focus less on the video game oriented audience of G4 and go with their traditional, more general male audience of their magazine</t>
  </si>
  <si>
    <t xml:space="preserve"> Some of the hosts also did their own show Game One dedicated to games on the German MTV channel until canceled 2014</t>
  </si>
  <si>
    <t xml:space="preserve"> The show is also available as a podcast on iTunes</t>
  </si>
  <si>
    <t xml:space="preserve"> The character is portrayed as a foul mouthed, short tempered retro gamer who reviews old video games usually in a sarcastic and negative manner with frequent use of profanity for comical effect</t>
  </si>
  <si>
    <t xml:space="preserve"> It has a related show called Steam Train where the cast plays games either on Steam or sent in by independent developers</t>
  </si>
  <si>
    <t xml:space="preserve"> Buckner &amp; Garcia's Pac-Man Fever, released in 1982, featured songs that were both about famous arcade games like Pac-Man, Donkey Kong and Berzerk, and also used the sound samples from the games themselves as instrumentation</t>
  </si>
  <si>
    <t xml:space="preserve"> Moreover, many gamers collect and listen to video game music, ripped from the games themselves</t>
  </si>
  <si>
    <t xml:space="preserve">moreover</t>
  </si>
  <si>
    <t xml:space="preserve"> This music is known by its file extension and includes such formats as: SID (Commodore 64), NSF (NES) and SPC (SNES)</t>
  </si>
  <si>
    <t xml:space="preserve"> Cover bands like Minibosses perform their own instrumentations, and groups like The Protomen have written rock operas inspired by the Mega Man video games, while communities like OverClocked ReMix have released thousands of game music arrangements in a variety of genres and have influenced the careers of several game composers</t>
  </si>
  <si>
    <t xml:space="preserve"> Also in 1982, Tron featured a programmer who was transported into a computer and had to directly take part in the games he had created</t>
  </si>
  <si>
    <t xml:space="preserve"> The film was also a first look at the mega-hit Super Mario Bros</t>
  </si>
  <si>
    <t xml:space="preserve"> The most current[when?] example of a film of this type is 2006's Stay Alive, a horror film about a next-generation video game that is so realistic that it kills its players in the same way their avatars were killed</t>
  </si>
  <si>
    <t xml:space="preserve"> Released in 2012, Wreck-It Ralph is also about the gaming world inside an arcade</t>
  </si>
  <si>
    <t xml:space="preserve"> Interactive movies started out on arcade machines in 1983, but quickly expanded to computers and video game consoles such as the Sega CD, the Phillips CD-i and the 3DO Interactive Multiplayer</t>
  </si>
  <si>
    <t xml:space="preserve"> In Dragon's Lair, you control the actions of a daring knight named Dirk, to save a princess from an evil dragon, hence the name of the game</t>
  </si>
  <si>
    <t xml:space="preserve">hence</t>
  </si>
  <si>
    <t xml:space="preserve"> Video games are now also being exploited by pay-TV companies which allow you to simply attach your computer or console to the television cable system and you can simply download the latest game</t>
  </si>
  <si>
    <t xml:space="preserve"> The reason is that 'games interact with the audience in a dialogue of emotion, action, and reaction'</t>
  </si>
  <si>
    <t xml:space="preserve"> The interactivity means this occurs to a depth that is not possible in the traditional media forms</t>
  </si>
  <si>
    <t xml:space="preserve"> The personal computer and console machines such as the Dreamcast, Nintendo GameCube, PlayStation 2 and Xbox offered a new dimension to game playing</t>
  </si>
  <si>
    <t xml:space="preserve"> The consoles have now largely been replaced by the Xbox 360, Wii and, the PlayStation 4, and the personal computer is still a leading gaming machine</t>
  </si>
  <si>
    <t xml:space="preserve"> Therefore, the 'MTV generation' has been overtaken by the 'Nintendo generation'; however, some refer to the current generation as the 'iPod Generation'</t>
  </si>
  <si>
    <t xml:space="preserve">therefore</t>
  </si>
  <si>
    <t xml:space="preserve"> If importance cannot be established, the section is likely to be moved to another article, pseudo-redirected, or removed</t>
  </si>
  <si>
    <t xml:space="preserve"> In other words, a player has a relationship where he or she serves to create their own text every time when engaged</t>
  </si>
  <si>
    <t xml:space="preserve">every time</t>
  </si>
  <si>
    <t xml:space="preserve">in other words</t>
  </si>
  <si>
    <t xml:space="preserve"> Rather than focusing on its character development or plot, usually, the setting is the important aspect of the narrative</t>
  </si>
  <si>
    <t xml:space="preserve"> For example, Despite the fact that games such as Tetris and Pong lack a plot or characters, they manage to keep players engaged for hours</t>
  </si>
  <si>
    <t xml:space="preserve">despite the fact that</t>
  </si>
  <si>
    <t xml:space="preserve">"Such as"</t>
  </si>
  <si>
    <t xml:space="preserve"> Players have power because they are the actor in the game</t>
  </si>
  <si>
    <t xml:space="preserve"> Again, Flew wrote that the engagement comes because the player is the performer, and the game evaluates the performance and adapts to it"</t>
  </si>
  <si>
    <t xml:space="preserve"> Players as users of these new forms of media, not only ingest narrative but also can more freely interact and engage in ways where they can actually create their own text</t>
  </si>
  <si>
    <t xml:space="preserve">Multiculturalism in Australia is today reflected by the multicultural composition of its people, its immigration policies, its prohibition on discrimination, equality before the law of all persons, as well as various cultural policies which promote diversity, such as the formation of the Special Broadcasting Service</t>
  </si>
  <si>
    <t xml:space="preserve">According to the 2011 census, 26% of the population were born overseas and a further 20% had at least one parent born overseas</t>
  </si>
  <si>
    <t xml:space="preserve">Prior to settlement by Europeans, the Australian continent was not a single nation, but hosted many different Aboriginal cultures and between 200 and 400 active languages at any one time</t>
  </si>
  <si>
    <t xml:space="preserve">According to the 2006 census some 150 indigenous languages are still spoken</t>
  </si>
  <si>
    <t xml:space="preserve">The present nation of Australia resulted from a process of immigration intended to fill the continent (also excluding potential rivals to the British Empire)</t>
  </si>
  <si>
    <t xml:space="preserve"> Until 1901, Australia existed as a group of independent British settler colonies</t>
  </si>
  <si>
    <t xml:space="preserve">The Immigration Restriction Act 1901, known informally as the White Australia policy, restricted non-European immigration to Australia from 1901 to 1973</t>
  </si>
  <si>
    <t xml:space="preserve"> As the twentieth century progressed and the number of migrants from the United Kingdom became insufficient to meet labour shortages, immigrants came increasingly from other parts of Europe, such as Italy, Greece, Germany, the Netherlands, and the former Yugoslavia</t>
  </si>
  <si>
    <t xml:space="preserve"> The Labor Government of Bob Hawke continued with these policies during the 1980s and early 1990s, and were further supported by Paul Keating up to his electoral defeat 1996</t>
  </si>
  <si>
    <t xml:space="preserve"> CALD (or Culturally and Linguistually Diverse) policies continue to be implemented at all levels of government and public service, such as medical support systems which cater specifically to non-English speaking residents</t>
  </si>
  <si>
    <t xml:space="preserve"> Originally it was understood by the mainstream population as a need for acceptance that many members of the Australian community originally came from different cultures and still had ties to it</t>
  </si>
  <si>
    <t xml:space="preserve"> It is now often used to refer to the notion that people in Australia have multiple cultural or ethnic backgrounds</t>
  </si>
  <si>
    <t xml:space="preserve">According to the 2011 census, 26% of the population were born overseas, with a further 20% having at least one parent born overseas</t>
  </si>
  <si>
    <t xml:space="preserve"> As of 2008, Australia was ranked 18th in the world in terms of net migration per capita, ahead of Canada, the USA and most of Europe</t>
  </si>
  <si>
    <t xml:space="preserve"> There is also Harmony Day which seeks to promote a tolerant and culturally diverse society</t>
  </si>
  <si>
    <t xml:space="preserve"> He later retracted the policy, citing his then position as wrong</t>
  </si>
  <si>
    <t xml:space="preserve">Shortly after the Howard government took office, a new independent member of Parliament, Pauline Hanson, made her maiden speech in which she was highly critical of multiculturalism, saying that a multicultural society could never be strong</t>
  </si>
  <si>
    <t xml:space="preserve"> One Nation campaigned strongly against official multiculturalism, arguing that it represented a threat to the very basis of the Australian culture, identity and shared values" and that there was "no reason why migrant cultures should be maintained at the expense of our shared, national culture"</t>
  </si>
  <si>
    <t xml:space="preserve">Chipman and Knopfelmacher were concerned with threats to social cohesion, while Birrell's concern was that multiculturalism obscures the social costs associated with large scale immigration that fall most heavily on the most recently arrived and unskilled immigrants</t>
  </si>
  <si>
    <t xml:space="preserve"> He argued that political parties were instrumental in pursuing multicultural policies, and that these policies would put strain on the political system and would not promote better understanding in the Australian community</t>
  </si>
  <si>
    <t xml:space="preserve">Prime Minister John Curtin Supported White Australia policy, saying This country shall remain forever the home of the descendants of those people who came here in peace in order to establish in the South Seas an outpost of the British race"</t>
  </si>
  <si>
    <t xml:space="preserve">in order to</t>
  </si>
  <si>
    <t xml:space="preserve">It is necessary that we shoud determine what are the ideals towards which every Australian would desire to strive</t>
  </si>
  <si>
    <t xml:space="preserve"> I think those ideals might well be stated as being to secure our national safety, and to ensure the maintenance of our White Australia Policy to continue as an integral portion of the British Empire</t>
  </si>
  <si>
    <t xml:space="preserve"> This is reflected by Calwell's comments in his 1972 memoirs, Be Just and Fear Not, in which he made it clear that he maintained his view that non-European people should not be allowed to settle in Australia</t>
  </si>
  <si>
    <t xml:space="preserve"> And any man who tries to stigmatize the Australian community as racist because they want to preserve this country for the white race is doing our nation great harm</t>
  </si>
  <si>
    <t xml:space="preserve"> I reject, in conscience, the idea that Australia should or ever can become a multi-racial society and survive</t>
  </si>
  <si>
    <t xml:space="preserve"> He argued that the evidence is clear that many multicultural societies have failed and that the human cost of the failure has been high" and warned that "we should think very carefully about the perils of converting Australia into a giant multicultural laboratory for the assumed benefit of the peoples of the world"</t>
  </si>
  <si>
    <t xml:space="preserve"> It could, in the long-term, also endanger Australia's military security because it sets up enclaves which in a crisis could appeal to their own homelands for help</t>
  </si>
  <si>
    <t xml:space="preserve">Blainey remained a persistent critic of multiculturalism into the 1990s, denouncing multiculturalism as morally, intellectually and economically a sham"</t>
  </si>
  <si>
    <t xml:space="preserve"> These included the policies of Prime Minister Bob Hawke, a proponent of multiculturalism while at the same time promoting a citizenship campaign and stressing the common elements of our culture, and anti-multiculturalism statements by Prime Minister Howard, who aroused the ire of multiculturalists who thought that he was suggesting closing down Italian restaurants and prohibiting the speaking of the Italian language when he proposed no such thing</t>
  </si>
  <si>
    <t xml:space="preserve">at the same time</t>
  </si>
  <si>
    <t xml:space="preserve"> As a serious historical or sociological analysis it is nonsense</t>
  </si>
  <si>
    <t xml:space="preserve">Critics have argued that multiculturalism was introduced as official policy in Australia without public support or consultation</t>
  </si>
  <si>
    <t xml:space="preserve">The authors responsible for versions of the ideology were also principal actors in the struggle to advance their beliefs and make them government policy</t>
  </si>
  <si>
    <t xml:space="preserve">Critics associated with the Centre for Population and Urban Research at Monash University have argued that both Right and Left factions in the Australian Labor Party have adopted a multicultural stance for the purposes of increasing their support within the party"</t>
  </si>
  <si>
    <t xml:space="preserve"> Another is to perpetuate population growth because immigration is part of the quid pro quo offered ethnic minorities in exchange for votes</t>
  </si>
  <si>
    <t xml:space="preserve"> It follows that multiculturalism should be counteracted as part of a responsible population policy</t>
  </si>
  <si>
    <t xml:space="preserve">In Salter's view, the current model of multiculturalism is flawed as it tends to be asymmetrical" and exclude Australia's historic Anglo-Celtic majority as a legitimate interest group"</t>
  </si>
  <si>
    <t xml:space="preserve"> Ethnic socioeconomic stratification is growing as the population becomes more diverse</t>
  </si>
  <si>
    <t xml:space="preserve">In contrast to the multicultural doctrine which promotes ethnic diversity, Salter has expounded the case for limiting diversity within the nation-state, asserting that multi-ethnic societies are often confronted with the problem of discrimination and group conflict"</t>
  </si>
  <si>
    <t xml:space="preserve">Cross-cultural comparisons reveal the wisdom of Australia's first prime minister Edmund Barton who believed that ethnic homogeneity must be the cornerstone of Australian nation-building"</t>
  </si>
  <si>
    <t xml:space="preserve"> More ethnically homogeneous nations are better able to build public goods, are more democratic, less corrupt, have higher productivity and less inequality, are more trusting and care more for the disadvantaged, develop social and economic capital faster, have lower crime rates, are more resistant to external shocks, and are better global citizens, for example by giving more foreign aid</t>
  </si>
  <si>
    <t xml:space="preserve"> Moreover, they are less prone to civil war, the greatest source of violent death in the twentieth century</t>
  </si>
  <si>
    <t xml:space="preserve">Writer Greg Clancy has argued that, since its introduction, multiculturalism has been manipulated for personal and individual group advantage at the expense of Australian society and its institutions</t>
  </si>
  <si>
    <t xml:space="preserve"> According to Clancy, multiculturalism favours some groups in Australian society over others and that the multicultural group had a special status developed for themβ€."</t>
  </si>
  <si>
    <t xml:space="preserve">In exploring the discourse of multiculturalism others have argued that the threat to social cohesion and national identity have been overstated"</t>
  </si>
  <si>
    <t xml:space="preserve"> Others have asserted that the emphasis on notions such as 'Identity, citizenship, social cohesion and integration' serves more as a catchphrase rather than pragmatic attempts to address the given issues</t>
  </si>
  <si>
    <t xml:space="preserve"> When pressed to define these values, they will usually cite some broad principles, such as fairness, equality and so on</t>
  </si>
  <si>
    <t xml:space="preserve"> All well and good β€“ because multiculturalism stands for these same principles</t>
  </si>
  <si>
    <t xml:space="preserve"> A home computer is a personal computer designed for home use for a variety of purposes, such as bookkeeping, accessing the Internet and playing video games</t>
  </si>
  <si>
    <t xml:space="preserve"> While arcades and computers are generally expensive or highly β€technicalβ€ devices, video game consoles were designed with affordability and accessibility to the general public in mind</t>
  </si>
  <si>
    <t xml:space="preserve"> Although Ralph Baer had built working game consoles by 1966, it was nearly a decade before the Pong game made them commonplace in regular people's living rooms</t>
  </si>
  <si>
    <t xml:space="preserve"> Through evolution over the 1990s and 2000s, game consoles have expanded to offer additional functions such as CD players, DVD players, Blu-ray disc players, web browsers, set-top boxes and more</t>
  </si>
  <si>
    <t xml:space="preserve"> In the late 1960s, while working for Sanders Associates, Baer created a series of video game console designs</t>
  </si>
  <si>
    <t xml:space="preserve"> Although Baer had sketched up ideas for cartridges that could include new components for new games, the carts released by Magnavox all served the same function as the switches and allowed players to choose from the Odyssey's built-in games</t>
  </si>
  <si>
    <t xml:space="preserve"> After General Instrument released their inexpensive microchips, each containing a complete console on a single chip, many small developers began releasing consoles that looked different externally, but internally were playing exactly the same games</t>
  </si>
  <si>
    <t xml:space="preserve"> While a few companies like Atari, Magnavox, and newcomer Coleco pushed the envelope, the market became flooded with simple, similar video games</t>
  </si>
  <si>
    <t xml:space="preserve"> While there had been previous game consoles that used cartridges, either the cartridges had no information and served the same function as flipping switches (the Odyssey) or the console itself was empty (Coleco Telstar) and the cartridge contained all of the game components</t>
  </si>
  <si>
    <t xml:space="preserve"> The system sold very poorly, and as a result, only five games were made for it</t>
  </si>
  <si>
    <t xml:space="preserve"> ColecoVision) were technically superior to the Atari 2600, and marketed as improvements over the Atari 2600</t>
  </si>
  <si>
    <t xml:space="preserve"> A flood of low-quality video games by smaller companies (especially for the 2600), industry leader Atari hyping games such as E</t>
  </si>
  <si>
    <t xml:space="preserve">, video games were seen as a fad that had already passed</t>
  </si>
  <si>
    <t xml:space="preserve"> The practice ensured Nintendo's market dominance and prevented the flood of trash titles that had helped kill the Atari, but was ruled illegal late in the console's lifecycle</t>
  </si>
  <si>
    <t xml:space="preserve"> They also released the Atari 7800, a console technologically comparable with the NES and backward compatible with the 2600</t>
  </si>
  <si>
    <t xml:space="preserve"> Finally, Atari repackaged its 8-bit XE home computer as the XEGS game console</t>
  </si>
  <si>
    <t xml:space="preserve">finally</t>
  </si>
  <si>
    <t xml:space="preserve"> The new consoles helped Atari claw its way out of debt, but failed to gain much market share from Nintendo</t>
  </si>
  <si>
    <t xml:space="preserve"> Atari's lack of funds meant that its consoles saw fewer releases, lower production values (both the manuals and the game labels were frequently black and white), and limited distribution</t>
  </si>
  <si>
    <t xml:space="preserve"> Additionally, two popular 8-bit computers, the Commodore 64 and Amstrad CPC, were repackaged as the Commodore 64 Games System and Amstrad GX4000 respectively, for entry into the console market</t>
  </si>
  <si>
    <t xml:space="preserve"> Hudson had previously approached Nintendo, only to be rebuffed by a company still raking in the profits of the NES</t>
  </si>
  <si>
    <t xml:space="preserve"> The PC Engine enjoyed brisk sales in Japan, but its North American counterpart, the TurboGrafx, lagged behind the competition</t>
  </si>
  <si>
    <t xml:space="preserve"> The console never saw an official release in Europe, but clones and North American imports were available in some markets starting in 1990</t>
  </si>
  <si>
    <t xml:space="preserve"> Sega's console met lukewarm sales in Japan, but skyrocketed to first place in PAL markets, and made major inroads in North America</t>
  </si>
  <si>
    <t xml:space="preserve"> Building on the success of the MVS, SNK repackaged the NeoGeo as the Neo Geo AES home console</t>
  </si>
  <si>
    <t xml:space="preserve"> Though technologically superior to the other fourth-generation consoles, the AES and its games were prohibitively expensive, which kept sales low and prevented it from expanding outside its niche market and into serious competition with Nintendo and Sega</t>
  </si>
  <si>
    <t xml:space="preserve"> For example, when Capcom released Strider in the arcade they created an entirely separate Strider game for the NES that only incorporated themes and characters from the arcade</t>
  </si>
  <si>
    <t xml:space="preserve"> Its release marginalized the TurboGrafx and the Neo Geo, but came late enough for Sega to sell several million consoles in North America and gain a strong foothold</t>
  </si>
  <si>
    <t xml:space="preserve"> Also, by 1992 the first fully licensed NFL Football game was released: NFL Sports Talk Football '93, which was available only on the Genesis</t>
  </si>
  <si>
    <t xml:space="preserve"> While Nintendo enjoyed dominance in Japan and Sega in Europe, the competition between the two was particularly fierce and close in North America</t>
  </si>
  <si>
    <t xml:space="preserve"> Ultimately, the SNES outsold the Genesis, but only after Sega discontinued the Genesis to focus on the next generation of consoles</t>
  </si>
  <si>
    <t xml:space="preserve"> Some game series, like Castlevania, saw separate system exclusive releases rather than an attempt to port one game to disparate platforms</t>
  </si>
  <si>
    <t xml:space="preserve"> NEC and Sega released CD add-ons to their consoles in the form of the TurboGrafx-CD and Sega CD, but both were only moderately successful</t>
  </si>
  <si>
    <t xml:space="preserve"> SNK released a third version of the NeoGeo, the Neo Geo CD, allowing the company to release its games on a cheaper medium than the AES's expensive cartridges, but it reached the market after Nintendo and Sega had already sold tens of millions of consoles each</t>
  </si>
  <si>
    <t xml:space="preserve"> Nintendo partnered with Sony to work on a CD add-on for the SNES, but the deal fell apart when they realized how much control Sony wanted</t>
  </si>
  <si>
    <t xml:space="preserve"> While CDs became an increasingly visible part of the market, CD-reading technology was still expensive in the 1990s, limiting NEC's and Sega's add-ons' sales</t>
  </si>
  <si>
    <t xml:space="preserve"> It went on to dominate handheld sales by an extremely large margin, despite featuring a low-contrast, unlit monochrome screen while all three of its leading competitors had color</t>
  </si>
  <si>
    <t xml:space="preserve"> The Atari Lynx included hardware-accelerated color graphics, a backlight, and the ability to link up to sixteen units together in an early example of network play when its competitors could only link 2 or 4 consoles (or none at all), but its comparatively short battery life (approximately 4</t>
  </si>
  <si>
    <t xml:space="preserve">This article includes a list of references, but its sources remain unclear because it has insufficient inline citations</t>
  </si>
  <si>
    <t xml:space="preserve"> Please read the layout guide and lead section guidelines to ensure the section will still be inclusive of all essential details</t>
  </si>
  <si>
    <t xml:space="preserve"> Please help improve this article if you can</t>
  </si>
  <si>
    <t xml:space="preserve"> It provides students with knowledge about the histories, cultures, and contributions of diverse groups; it assumes that the future society is pluralistic</t>
  </si>
  <si>
    <t xml:space="preserve"> It is also viewed as a way of teaching that promotes the principles of inclusion, diversity, democracy, skill acquisition, inquiry, critical thought, value of perspectives, and self-reflection</t>
  </si>
  <si>
    <t xml:space="preserve"> This form of exposure assists children in thinking more critically, as well as, encourage them to have a more open mindset</t>
  </si>
  <si>
    <t xml:space="preserve"> Hence, students are equipped with knowledge, values, and skills necessary to evoke and participate in societal changes, resulting in justice for otherwise victimized and excluded ethnic groups</t>
  </si>
  <si>
    <t xml:space="preserve"> Under such a model, teachers serve as agents of such change, promoting relevant democratic values and empowering students to act</t>
  </si>
  <si>
    <t xml:space="preserve"> Multicultural education, in its ideal form,must be in an active and intentional structure, rather than a passive, accidental approach</t>
  </si>
  <si>
    <t xml:space="preserve">There are infinite ways to assure that such an educational approach is purposeful and successful</t>
  </si>
  <si>
    <t xml:space="preserve"> Adaptation and modification to established curriculum serve as an example of an approach to preserving minority group culture</t>
  </si>
  <si>
    <t xml:space="preserve">as an example</t>
  </si>
  <si>
    <t xml:space="preserve"> Creating inclusive campus environments is challenging, but there is also great personal reward to be gained from helping create a campus 'laboratory for learning how to live and interrelate within a complex world' and to prepare students to make significant contributions to that world</t>
  </si>
  <si>
    <t xml:space="preserve"> Later, by the 1960s, public education advocates argued that educating working people to a higher level (such as the G.I. Bill) would complete our transition to a deliberative or participatory democracy</t>
  </si>
  <si>
    <t xml:space="preserve"> Barber in Strong Democracy: Participatory Politics for a New Age, first published in 1984 and published again in 2003</t>
  </si>
  <si>
    <t xml:space="preserve">first</t>
  </si>
  <si>
    <t xml:space="preserve"> According to Banks (2013), a major goal of multicultural education is to change teaching and learning approaches so that students of both genders and from diverse cultural, ethnic, and language groups will have equal opportunities to learn in educational institutions""</t>
  </si>
  <si>
    <t xml:space="preserve">so</t>
  </si>
  <si>
    <t xml:space="preserve"> Citizens need multicultural education in order to enter into the dialogue with fellow citizens and future citizens</t>
  </si>
  <si>
    <t xml:space="preserve"> Furthermore, multicultural education should include preparation for an active, participatory citizenship</t>
  </si>
  <si>
    <t xml:space="preserve"> Citizens in a diverse democratic society should be able to maintain attachments to their cultural communities as well as participate effectively in the shared national culture</t>
  </si>
  <si>
    <t xml:space="preserve"> Rather than neutrality, schools should plan and teach cooperation, mutual respect, the dignity of individuals and related democratic values</t>
  </si>
  <si>
    <t xml:space="preserve"> Philosophers see multicultural education as a method of response to minorities within a society who advocate for their own group's rights or who advocate for special considerations for members of that group, as a means for developing a child's sense of autonomy, and as a function of the civic good</t>
  </si>
  <si>
    <t xml:space="preserve"> By restructuring schools in this way, educational theorists hope that society will thus be restructured as students who received a multicultural education become contributing members of the political landscape</t>
  </si>
  <si>
    <t xml:space="preserve"> The third and final group, educational practitioners, holds the view that multicultural education increases the self-esteem of students from minority cultures and prepares them to become successful in the global marketplace</t>
  </si>
  <si>
    <t xml:space="preserve"> Though there are overlaps in these aims, Levinson notes that one goal, cited by of all three prominent groups within the field of education, is that of righting the historical record""</t>
  </si>
  <si>
    <t xml:space="preserve"> The authors warn their readers that they overtly advocate a critical multicultural position and that readers should take this into account as they consider their taxonomy</t>
  </si>
  <si>
    <t xml:space="preserve"> In terms of Levinson's (2010) ideas, conservative multiculturalism, liberal multiculturalism, and pluralist multiculturalism view multicultural education as an additive to existing curriculum, while left-essentialist multiculturalism and critical multiculturalism see to restructure education, and thus, society</t>
  </si>
  <si>
    <t xml:space="preserve"> Labaree use of Democratic Equality supports a multicultural education because in the democratic political arena, we are all considered equal (according to the rule of one person, one vote), but this political equality can be undermined if the social inequality of citizens grows too great" (Labaree (1997)"</t>
  </si>
  <si>
    <t xml:space="preserve">Multicultural affairs offices and centers were established to reconcile the inconsistencies in students' experiences by creating a space on campus where students who were marginalized because of their culture could feel affirmed and connected to the institution</t>
  </si>
  <si>
    <t xml:space="preserve"> Initial steps towards multicultural education can be traced as far back as 1896 with the United States Supreme Court case, Plessy v. Ferguson</t>
  </si>
  <si>
    <t xml:space="preserve"> In this controversial case, the decision upheld the constitutionality of racial segregation in all public establishments under the policy of separate but equalβ€"</t>
  </si>
  <si>
    <t xml:space="preserve"> To help support the ideals contained within the Thirteenth Amendment, Congress adopted the Fourteenth Amendment, which provided all citizens the privileges and immunities clause, as well as the equal protection clause</t>
  </si>
  <si>
    <t xml:space="preserve"> Multicultural education stands as a shield against divisive rumors, and so The Springfield Plan was implemented during the 1940s in Springfield, Massachusetts, by advocates for the Institute for Propaganda Analysis</t>
  </si>
  <si>
    <t xml:space="preserve"> The Springfield Plan addressed racism as one of the more debilitating weaknesses of a community</t>
  </si>
  <si>
    <t xml:space="preserve"> It was this victory that widened the path towards multicultural education and laid the course for nationwide integration, as well as a tremendous boost for the civil rights movement</t>
  </si>
  <si>
    <t xml:space="preserve"> The fame of Brown v. Board of Education was to undercover all the issues on segregation that were still happening in schools</t>
  </si>
  <si>
    <t xml:space="preserve"> Board of Education as a source to show a positive impact on integration, the reality was that students were still being treated unequally and separated from the rest</t>
  </si>
  <si>
    <t xml:space="preserve"> Multicultural education became a standard in university studies for new teachers, as Fullinwider states</t>
  </si>
  <si>
    <t xml:space="preserve"> One of the main focuses of this study was to have students identify their own culture as important, as well as, recognize the unique differences in other cultures</t>
  </si>
  <si>
    <t xml:space="preserve"> Multicultural education began to represent the significance in understanding and respecting diversity in various groups as much as finding the important meaning within one's own cultural identity</t>
  </si>
  <si>
    <t xml:space="preserve"> It was in their hopes that their lives and histories be included in the curriculum of schools, colleges, and universitiesβ€¦multicultural educators sought to transform the Euro-centric perspective and incorporate multiple perspectives into the curriculum""</t>
  </si>
  <si>
    <t xml:space="preserve"> There is not a single standard for each sub group as it relates to learning styles</t>
  </si>
  <si>
    <t xml:space="preserve"> A general example is African-American students learn more productively in a group setting because their cultural components showcase a stronger attachment to the whole, as mentioned by Fullinwider</t>
  </si>
  <si>
    <t xml:space="preserve"> European-Americans, as an example, could be viewed to be more independent based on their cultural ties to learning styles</t>
  </si>
  <si>
    <t xml:space="preserve">During the 1980s, educators developed a new approach to the field of multicultural education, examining schools as social systems and promoting the idea of educational equality</t>
  </si>
  <si>
    <t xml:space="preserve"> The 1982 Plyler v. Doe Supreme Court shed light on the advances in the field of multicultural education as it upheld the educational rights of illegal immigrant children</t>
  </si>
  <si>
    <t xml:space="preserve"> The shifting student populations of the 20th century have given multicultural education a new perspective to see the classroom as a community of diversity amongst its learners and not one of assimilation to a dominant culture The continued advancement of ideas to improve multicultural education is allowing students and teachers to strive for improving exposure to all cultural differences while never seeking an end to the progress"</t>
  </si>
  <si>
    <t xml:space="preserve"> The numbers of minority students continue to increase in education that a multicultural approach is no longer looked at simply as educating the minority, as they will soon be the majority</t>
  </si>
  <si>
    <t xml:space="preserve"> Also, with the Race to the Top initiative, "Many advocates of multicultural education quickly found attention to diversity and equity being replaced by attention to standards and student test scores""</t>
  </si>
  <si>
    <t xml:space="preserve"> Many people at the time of these various freedom movements sought to expose the lack of diversity in curriculum by introducing more culturally diverse content</t>
  </si>
  <si>
    <t xml:space="preserve"> It should be remembered that inequality and oppression of families and communities was the initial objective set forth with this new idea of multicultural education</t>
  </si>
  <si>
    <t xml:space="preserve"> Practicing educators can use the dimensions as a way to incorporate culture in their classrooms</t>
  </si>
  <si>
    <t xml:space="preserve">Teacher's should align the curriculum with the groups being taught, rather than about them</t>
  </si>
  <si>
    <t xml:space="preserve"> Every child can learn so it is the teacher's responsibility to not track" them, but rather to personalize the curriculum to reach every student"</t>
  </si>
  <si>
    <t xml:space="preserve"> Teachers need to assume that students are capable of learning complex material and performing at a high level of skill"</t>
  </si>
  <si>
    <t xml:space="preserve"> The Safe School Coalition warns against using a curricular material if it omits the history, contributions and lives of a group, if ti demeans a group by using patronizing or clinically distancing language, or if it portrays a group in stereotyped roles with less than a full range of interests, traits and capabilities"</t>
  </si>
  <si>
    <t xml:space="preserve">The development of multicultural education is introduced at a young age in order to allow children to build a global perspective"</t>
  </si>
  <si>
    <t xml:space="preserve"> Critical literacy can be useful by enabling teachers to move beyond mere awareness of, and respect for, and general recognition of the fact that different groups have different values or express similar values in different ways</t>
  </si>
  <si>
    <t xml:space="preserve"> The books must be chosen with careful consideration over how they represent the culture it is displaying, making sure that it is void of any racial or cultural stereotypes and discrimination</t>
  </si>
  <si>
    <t xml:space="preserve"> It is in this discussion that universal threads of similarities and the appreciation of differences may be explored in a way that will enable the students to make connections that span different cultures and continents</t>
  </si>
  <si>
    <t xml:space="preserve"> However rudimentary these connections may be, they serve as a starting point for a new way of thinking</t>
  </si>
  <si>
    <t xml:space="preserve"> Cammarota's (2007) Team Program, intended for high school Latino/a students of low socioeconomic status and considered at risk" of dropping out, was made to improve test scores and complete credits in order to graduate"</t>
  </si>
  <si>
    <t xml:space="preserve"> Students felt they went from not caring about school at all to having a sense of empowerment from the program, which led to motivation to get better grades, finish school and have more confidence in themselves as who they are</t>
  </si>
  <si>
    <t xml:space="preserve"> Six students felt their multicultural self-awareness grew and felt supported in their growth after taking a multicultural education course aimed to see if their self-awareness altered (Lobb, 2012)</t>
  </si>
  <si>
    <t xml:space="preserve"> They also felt their cultural competency improved</t>
  </si>
  <si>
    <t xml:space="preserve"> As student perspectives of multicultural education remain positive, allowing other students to become exposed to this subject may encourage and conclude in consistent, positive attitudes towards other cultures</t>
  </si>
  <si>
    <t xml:space="preserve"> Replicating the course in order to give students from other schools the opportunity to take multicultural education courses in order to gain more perspectives and leads to transforming attitudes and create change</t>
  </si>
  <si>
    <t xml:space="preserve">Multicultural education plays a huge role in the way students perceive themselves and others, but there is still more work to be done</t>
  </si>
  <si>
    <t xml:space="preserve"> It is important for teachers to be fully knowledgeable of its depth and open to learn more about it as time goes on so they can create a safe space for their students</t>
  </si>
  <si>
    <t xml:space="preserve"> It is also important to see that although multicultural education is becoming more known and taught, there is still so much to learn and discover within this topic, and there always will be more to learn as we evolve</t>
  </si>
  <si>
    <t xml:space="preserve"> Even teachers need to be taught and become exposed to different dimensions of multicultural education in order to teach and revolutionize student attitudes about this topic</t>
  </si>
  <si>
    <t xml:space="preserve"> Preparing those teachers include being able to effectively confront fears and openness of talking about sensitive subjects, such as diversity issues and transforming attitudes that students may also possess towards different cultures</t>
  </si>
  <si>
    <t xml:space="preserve"> Some pre-service teachers can still feel hesitant because of the lack of knowledge they still hold about multiculturalism, which can encourage further courses intended to educate teachers on the variety of cultures their students may possess</t>
  </si>
  <si>
    <t xml:space="preserve"> Fullinwider also discusses challenges which could arise in multicultural education when teachers from the majority culture begin to delve into these deeper issues</t>
  </si>
  <si>
    <t xml:space="preserve"> For example, when majority teachers interact with minority students, the distinction between high culture" and "home culture" needs to be clear or else faculty and staff members could mistakenly withdraw their rightful authority to evaluate and discipline students' conduct and quality of work (Fullinwider, 2005)"</t>
  </si>
  <si>
    <t xml:space="preserve"> To clarify, without a clear understanding of true culture, educators could easily misattribute detrimental conduct or sub-par behavior to a minority student's cultural background (Fullinwider, 2005) or misinterpret signs that a student may require out-of-school intervention</t>
  </si>
  <si>
    <t xml:space="preserve"> Although multicultural education has positive approaches on helping students, there are ways in which it does not fully benefit all of those who need it</t>
  </si>
  <si>
    <t xml:space="preserve"> For example, It generally it ignores the minority students' own responsibility for their academic performance"</t>
  </si>
  <si>
    <t xml:space="preserve"> Students are seen as being self caretakers for their own education meaning they are the ones to held responsible for their consequences, even if it results on affecting the student even more"</t>
  </si>
  <si>
    <t xml:space="preserve"> The idea of multicultural education has increasingly been noted that it lacks the exploration of minority communities yet in the actual school environment exploration of minority children/students has occurred"</t>
  </si>
  <si>
    <t xml:space="preserve"> Lastly, The inadequacy of the multicultural education solution fails to separate minority groups that are able to cross cultural and language boundaries and learn successfully even though there were initial cultural barriers"</t>
  </si>
  <si>
    <t xml:space="preserve">even though</t>
  </si>
  <si>
    <t xml:space="preserve">lastly</t>
  </si>
  <si>
    <t xml:space="preserve"> In other words, students who belong to minority groups and are able to excel are left in the same classroom setting with those who are struggling"</t>
  </si>
  <si>
    <t xml:space="preserve"> These factors shows how multicultural education has positive intentions but in the societal spectrum it lacks aspects that are crucial for the development of minority students</t>
  </si>
  <si>
    <t xml:space="preserve">Levinson notes that tenets of multicultural education have the potential to conflict directly with the purposes of educating in the dominant culture and some tenants conflict with each other</t>
  </si>
  <si>
    <t xml:space="preserve"> Levinson also brings up, similar to Fullinwider, the conflict between minority group preservation and social justice and equity</t>
  </si>
  <si>
    <t xml:space="preserve"> Many cultures, for example, favor power in the hands of men instead of women and even mistreat women in what is a culturally appropriate manner for them</t>
  </si>
  <si>
    <t xml:space="preserve"> When educators help to preserve this type of culture, they can also be seen encouraging the preservation of gender and other inequalities</t>
  </si>
  <si>
    <t xml:space="preserve">Similar to the inclusive versus exclusive education debate, Levinson goes as far to suggest segregated schools to teach minority students in order to achieve a culturally congruent"1 education"</t>
  </si>
  <si>
    <t xml:space="preserve"> She argues that in a homogeneous class it is easier to change curriculum and practices to suit the culture of the students so that they can have equal educational opportunities and status in the culture and life of the school</t>
  </si>
  <si>
    <t xml:space="preserve"> Segregation, as she admits, blatantly goes against multiculturalism thus highlighting the inner conflicts that this ideology presents</t>
  </si>
  <si>
    <t xml:space="preserve">Another challenge to multicultural education is that the extent of multicultural content integration in a given school tends to be related to the ethnic composition of the student body</t>
  </si>
  <si>
    <t xml:space="preserve"> That is, as Agirdag and colleagues have shown, teachers tend to incorporate more multicultural educational in schools with a higher share of ethnic minority students</t>
  </si>
  <si>
    <t xml:space="preserve"> While ethnic minority students learn in many contexts about the mainstream society in which they live, for White students the school context might be the only places where they can have meaningful encounters with ethnic and religious others</t>
  </si>
  <si>
    <t xml:space="preserve"> First, it is noted that schools must rely on teachers' personal beliefs or a willingness to allow for their personal beliefs to be altered in order for multicultural education to truly be effective within classrooms</t>
  </si>
  <si>
    <t xml:space="preserve"> Second it requires for schools and teachers to knowledge that there is a blatant curriculum as well as a latent curriculum that operates within each school; with latent curriculum being the norms of the school that are not necessarily articulated but are understood and expected by all</t>
  </si>
  <si>
    <t xml:space="preserve"> Third schools must rely on teachers to teach towards students becoming global citizen which again, relies on teachers' willing to embrace other cultures in order to be able to convey to and open-mindedness to their students</t>
  </si>
  <si>
    <t xml:space="preserve">Fullinwider also brings to light the challenge of whether or not teachers believe and the effectiveness of a multicultural education</t>
  </si>
  <si>
    <t xml:space="preserve"> More specifically, he points out that teachers may fear bringing up matter within multicultural education that could truly be effective because said matters could be equally effective and potentially harmful (Fullinwider 2005)</t>
  </si>
  <si>
    <t xml:space="preserve">equally</t>
  </si>
  <si>
    <t xml:space="preserve"> For example, discussing history between races and ethnic groups could help students to view different perspectives and foster understanding amongst groups or such a lesson could cause further division within the classroom and create a hostile environment for students</t>
  </si>
  <si>
    <t xml:space="preserve"> A modern gaming computer is comparable to a mainstream computer with the addition of performance-oriented components, such as video cards and high core-count CPUs</t>
  </si>
  <si>
    <t xml:space="preserve"> Gaming computers are often associated with enthusiast computing due to an overlap in interests; however, while a gaming PC is built to achieve performance for actual gameplay, enthusiast PCs are built to maximize performance, using games as a real application benchmark</t>
  </si>
  <si>
    <t xml:space="preserve"> Whereas enthusiast PCs are high-end by definition, gaming PCs can be subdivided into low-end, mid-range, and high-end markets</t>
  </si>
  <si>
    <t xml:space="preserve">whereas</t>
  </si>
  <si>
    <t xml:space="preserve"> In order to generate interest, gaming computer manufacturers that sell complete systems often produce boutique models, allowing them to compete on aesthetic design in addition to the hardware inside</t>
  </si>
  <si>
    <t xml:space="preserve"> The push for better graphics began with color fidelity, from display systems such as CGA eventually graduating to VGA, which was adopted for the mass market</t>
  </si>
  <si>
    <t xml:space="preserve"> Gaming also led the push for the adoption of sound cards, a component that is now commonly integrated onto motherboards</t>
  </si>
  <si>
    <t xml:space="preserve"> Video game developers of the time targeted these platforms for their games, though typically they would later port their games to the more common PC and Apple platforms as well</t>
  </si>
  <si>
    <t xml:space="preserve"> The MSX was also popular in Japan, where it preceded the video game console revolution</t>
  </si>
  <si>
    <t xml:space="preserve"> Japan also had several other popular gaming computers during the 1980s to early 1990s, including the very popular PC-88 and PC-98 as well as the powerful X68000 and FM Towns</t>
  </si>
  <si>
    <t xml:space="preserve"> If possible, get a 486 clone with a faster speed</t>
  </si>
  <si>
    <t xml:space="preserve"> If you've never dealt with a C&gt; prompt before, do yourself a favor and put Windows on the machine as your primary interface</t>
  </si>
  <si>
    <t xml:space="preserve"> If you're comfortable with the same DOS that you see on your friends' machines, go with DOS 5</t>
  </si>
  <si>
    <t xml:space="preserve"> Get a mouse, if you can afford it, and a sound card that is either AdLib or Soundblaster compatible</t>
  </si>
  <si>
    <t xml:space="preserve"> If you do win the lottery, throw in a CD-ROM, too</t>
  </si>
  <si>
    <t xml:space="preserve">too</t>
  </si>
  <si>
    <t xml:space="preserve"> Organizations such as AnandTech and Tom's Hardware Guide provide such benchmarks and hardware reviews</t>
  </si>
  <si>
    <t xml:space="preserve"> It is also crucial to consider computer cooling, as this is required to remove the waste heat produced by gaming computer components</t>
  </si>
  <si>
    <t xml:space="preserve"> These companies provide GPU's which other companies, such as MSI and ASUS, then design circuit boards and cooling shrouds for</t>
  </si>
  <si>
    <t xml:space="preserve"> Modern consumer-grade CPUs often have on- die integrated GPUs; however, these GPUs typically do not provide the adequate performance for playing graphics-intensive AAA games, and are instead aimed primarily for less demanding workloads such as GUI rendering for everyday tasks, video playback, and light gaming</t>
  </si>
  <si>
    <t xml:space="preserve"> As of 2017, most gaming PCs were built with Kaby Lake or Ryzen CPUs</t>
  </si>
  <si>
    <t xml:space="preserve"> While buying a powerful CPU is important to avoid bottlenecks, after a certain level of CPU power, diminishing returns become evident if the PC is not being used for other, more CPU-intensive purposes</t>
  </si>
  <si>
    <t xml:space="preserve"> They also have the capability to overclock certain models of CPUs, and an increased number of various connection ports</t>
  </si>
  <si>
    <t xml:space="preserve"> Adding more memory allows the CPU to address more data for it to quickly access instead of reading off a comparatively slow disk drive or solid-state storage device</t>
  </si>
  <si>
    <t xml:space="preserve"> DDR RAM also has much lower latency than its GDDR counterpart and much lower bandwidth as the CPU relies on being able to change small amounts of data quickly</t>
  </si>
  <si>
    <t xml:space="preserve"> The amount of RAM built onto a graphics card allows the GPU to quickly access data such as textures instead of reading from a much slower storage device</t>
  </si>
  <si>
    <t xml:space="preserve"> GDDR memory has a much higher latency when compared to DDR memory but also has a much larger bandwidth, thus allowing the GPU to deal with larger amounts of data at a slower rate when compared to a CPU</t>
  </si>
  <si>
    <t xml:space="preserve"> This is different to standard GDDR as standard GDDR memory sits on the PCB of the graphics card</t>
  </si>
  <si>
    <t xml:space="preserve"> The main advantages of having the memory mounted so close to the GPU itself are as follows; reduced latency due to signals travelling a shorter distance, more bandwidth due to more space for data lanes, and decreased power consumption due to inherent differences to GDDR on the microscopic level</t>
  </si>
  <si>
    <t xml:space="preserve"> The more common and traditional hard disk drive (HDD) is still the more widely used, but many gaming enthusiasts are turning to SSDs in favor of the advantages they offer over HDDs</t>
  </si>
  <si>
    <t xml:space="preserve">(T|t)(he more).+?(the more)</t>
  </si>
  <si>
    <t xml:space="preserve"> Unlike HDDs, SSDs have no moving mechanical parts, meaning they are less susceptible to shock and also run silently</t>
  </si>
  <si>
    <t xml:space="preserve"> SSDs also offer faster access time, as HDDs require time in order for the moving parts to speed up to operating specifications</t>
  </si>
  <si>
    <t xml:space="preserve"> SSDs will increase the performance of a system by how often the game accesses the drive in order to load items from the game such as levels and textures</t>
  </si>
  <si>
    <t xml:space="preserve"> However, SSDs cost much more than HDDs do per gigabyte, meaning in terms of pure capacity, they are not as cost effective</t>
  </si>
  <si>
    <t xml:space="preserve"> They also currently offer a lower common maximum capacity than HDDs</t>
  </si>
  <si>
    <t xml:space="preserve"> Because of this, a common arrangement involves using an SSD for the primary drive and keeping an HDD for storage of games and other files</t>
  </si>
  <si>
    <t xml:space="preserve"> In addition, future upgrades to a gaming rig will possibly require more power, and PSUs lose power as they age, so it is often a good idea to buy a PSU that has the capability of lasting through several years and upgrades</t>
  </si>
  <si>
    <t xml:space="preserve"> The PSU must also be compatible with the other hardware pieces</t>
  </si>
  <si>
    <t xml:space="preserve"> Modular power supplies have cables that are detachable so unused cables do not create excess clutter but are often more expensive than their non-modular counterparts</t>
  </si>
  <si>
    <t xml:space="preserve"> Both fulfill the same purpose, but often Modular PSUs are preferred because they allow for better cable management, as they remove the issue of unused cable clutter that non-modular PSUs often have</t>
  </si>
  <si>
    <t xml:space="preserve"> Semi modular power supplies come with only the necessary cables fixed, while cables that are not necessarily needed are able to be detached</t>
  </si>
  <si>
    <t xml:space="preserve"> The added power draw needed to overclock either processing unit often requires additional cooling to what the original equipment manufacturer shipped their product with, most notably in the case of CPUs</t>
  </si>
  <si>
    <t xml:space="preserve"> Water removes heat by running water through a block affixed to the component and then allowing the water time in the radiator in order to cool off</t>
  </si>
  <si>
    <t xml:space="preserve"> The case must also be compatible with the motherboard's form factor</t>
  </si>
  <si>
    <t xml:space="preserve"> Because games are oftentimes demanding on a system, one of the most important factors of choosing a case is cooling</t>
  </si>
  <si>
    <t xml:space="preserve"> In order to avoid the risk of overheating hardware, a computer case with good airflow and a quality fan will go a long way in ensuring proper cooling</t>
  </si>
  <si>
    <t xml:space="preserve"> Other additional features such as fan speed controllers, filters for dust management, and clear side panels are all useful as well</t>
  </si>
  <si>
    <t xml:space="preserve"> Custom-building allows a builder to personalize their case if they so desire for aesthetic purposes</t>
  </si>
  <si>
    <t xml:space="preserve"> There are many designs for computer cases so the builder can choose to their liking</t>
  </si>
  <si>
    <t xml:space="preserve"> While established gaming computers such as Alienware offer unique case designs and little customization from the user prior to purchase, other smaller firms allow a greater degree of customization and better value-for-money, often to the same extent as if the user were to build the computer themselves</t>
  </si>
  <si>
    <t xml:space="preserve"> Instead of using a single technical support hotline to cover the entire system, often one will have to deal with individual component manufacturers</t>
  </si>
  <si>
    <t xml:space="preserve"> Warranties are often included with the price of each individual piece of hardware when building a PC, whereas a prebuilt PC's warranty may cost an additional fee or may be as little as 1 or 2 years for the entire system</t>
  </si>
  <si>
    <t xml:space="preserve"> Most games today do not benefit much from having a very powerful CPU with more than 4 core and hyper-threading, but benefits greatly with a more powerful graphics card</t>
  </si>
  <si>
    <t xml:space="preserve"> Currently, most gaming laptops like Hasee, MSI, Acer, Asus feature more power efficient versions of high end desktop graphics cards, which nevertheless still significantly drain the battery, and necessitate more advanced systems</t>
  </si>
  <si>
    <t xml:space="preserve"> Modern gaming laptops can achieve respectable game performance, but never quite match desktops in a class to class comparison, and most do not feature upgradeable graphics cards</t>
  </si>
  <si>
    <t xml:space="preserve"> Attempts at using the same performance hardware as desktops usually end in a decreased clock frequency of graphics chips to reduce heat, causing the poor value for money</t>
  </si>
  <si>
    <t xml:space="preserve"> Many do not necessarily oppose democracyβ€”rule of the people"β€”but, rather, seek to expand or question its popular definition"</t>
  </si>
  <si>
    <t xml:space="preserve">For instance, some critics of democracy would agree with Winston Churchill's famous remark, No one pretends that democracy is perfect or all-wise"</t>
  </si>
  <si>
    <t xml:space="preserve"> Indeed, it has been said that democracy is the worst form of government except all those other forms that have been tried from time to time</t>
  </si>
  <si>
    <t xml:space="preserve"> They have characterized most modern democracies as democratic polyarchies and democratic aristocracies; they have identified fascist moments in modern democracies; they have termed the societies produced by modern democracies as neo-feudal; while, yet others, have contrasted democracy with Nazism, anarcho-capitalism, theocracy, and absolute monarchy</t>
  </si>
  <si>
    <t xml:space="preserve">The most widely known critics of democracy include Plato and the authors of the Federalist Papers, who were interested in establishing a representative democracy in America instead of a direct democracy</t>
  </si>
  <si>
    <t xml:space="preserve">One such argument is that the benefits of a specialized society may be compromised by democracy</t>
  </si>
  <si>
    <t xml:space="preserve"> As ordinary citizens are encouraged to take part in the political life of the country, they have the power to directly influence the outcome of government policies through the democratic procedures of voting, campaigning and the use of press</t>
  </si>
  <si>
    <t xml:space="preserve"> The result is that government policies may be more influenced by non-specialist opinions and thereby the effectiveness compromised, especially if a policy is very technically sophisticated and/or the general public inadequately informed</t>
  </si>
  <si>
    <t xml:space="preserve"> For example, there is no guarantee that those who campaign about the government's economic policies are themselves professional economists or academically competent in this particular discipline, regardless of whether they were well-educated</t>
  </si>
  <si>
    <t xml:space="preserve">regardless</t>
  </si>
  <si>
    <t xml:space="preserve"> However, some have argued that this should not even be the goal of democracies because the minority could be seriously mistreated under that purported goal</t>
  </si>
  <si>
    <t xml:space="preserve"> In elections, citizens consent both to the procedure of elections and to the product of the elections (even if they produce the election of elites)</t>
  </si>
  <si>
    <t xml:space="preserve"> In lotteries, citizens consent only to the procedure of lots, but not to the product of the lots (even if they produce election of the average person)</t>
  </si>
  <si>
    <t xml:space="preserve"> That is, if the revolutionaries prioritized consent to be governed over equal opportunity to serve as the government, then their choice of elections over lotteries makes sense</t>
  </si>
  <si>
    <t xml:space="preserve"> Michels had formerly been a Marxist but became drawn to the syndicalism of Sorel, Eduoard Berth, Arturo Labriola, and Enrico Leone and had become strongly opposed parliamentarian, legalistic, and bureaucratic socialism of social democracy and in contrast supported an activist, voluntarist, anti-parliamentarian socialism</t>
  </si>
  <si>
    <t xml:space="preserve"> He claimed that the parliamentary system subordinates the national interest, or common good, to private interests of a parliament's representatives where only short-sighted interests of individuals prevail</t>
  </si>
  <si>
    <t xml:space="preserve">Israeli politician Rabbi Elazar Menachem Shach promoted Judaic law to be the natural governance for Jews and condemned democracy, he claimed that Democracy as a machinery of lies, false notions, pursuit of narrow interests and deceit - as opposed to the Torah regime, which is based on seeking the ultimate truth"</t>
  </si>
  <si>
    <t xml:space="preserve"> The one does what the other asks him to do in pursuit of his own interest, so as to be given what he himself asks for, and the whole purpose of the transaction is that each would get what they want</t>
  </si>
  <si>
    <t xml:space="preserve"> For this reason, many people have put forward the idea that democracy is undesirable for a developing country in which economic growth and the reduction of poverty are top priority</t>
  </si>
  <si>
    <t xml:space="preserve">for this reason</t>
  </si>
  <si>
    <t xml:space="preserve"> However, Anthony Downs argued that the political market works much the same way as the economic market, and that there could potentially be an equilibrium in the system because of democratic process</t>
  </si>
  <si>
    <t xml:space="preserve"> However, he eventually argued that imperfect knowledge in politicians and voters prevented the reaching of that equilibrium</t>
  </si>
  <si>
    <t xml:space="preserve">Democracy is also criticised for frequent elections due to the instability of coalition governments</t>
  </si>
  <si>
    <t xml:space="preserve"> Coalitions are frequently formed after the elections in many countries (for example India) and the basis of alliance is predominantly to enable a viable majority, not an ideological concurrence</t>
  </si>
  <si>
    <t xml:space="preserve">This opportunist alliance not only has the handicap of having to cater to too many ideologically opposing factions, but it is usually short lived since any perceived or actual imbalance in the treatment of coalition partners, or changes to leadership in the coalition partners themselves, can very easily result in the coalition partner withdrawing its support from the government</t>
  </si>
  <si>
    <t xml:space="preserve"> Golwalkar in his book Bunch of Thoughts describes democracy as, is to a very large extent only a myth in practice"</t>
  </si>
  <si>
    <t xml:space="preserve">Moreover, in many countries, democratic participation is less than 50% at times, and it can be argued that election of individual(s) instead of ideas disrupts democracy</t>
  </si>
  <si>
    <t xml:space="preserve"> In the cases of several African countries, corruption still is rife in spite of democratically elected governments, as one of the most severe examples, Zimbabwe, is often perceived to have backfired into outright militarism</t>
  </si>
  <si>
    <t xml:space="preserve"> Economists, such as Meltzer and Richard, have added that as industrial activity in a democracy increases, so too do the people's demands for subsidies and support from the government</t>
  </si>
  <si>
    <t xml:space="preserve"> By the median voter theorem, only a few people actually hold the balance of power in the country, and many may be unhappy with their decisions</t>
  </si>
  <si>
    <t xml:space="preserve"> Fierlbeck (1998) points out that such a result is not necessarily due to a failing in the democratic process, but rather, because democracy is responsive to the desires of a large middle class increasingly willing to disregard the muted voices of economically marginalized groups within its own borders"</t>
  </si>
  <si>
    <t xml:space="preserve"> While arguments against democracy are often taken by advocates of democracy as an attempt to maintain or revive traditional hierarchy and autocratic rule, many extensions have been made to develop the argument further</t>
  </si>
  <si>
    <t xml:space="preserve"> In Lipset's 1959 essay about the requirements for forming democracy, he found that almost all emerging democracies provided good education</t>
  </si>
  <si>
    <t xml:space="preserve"> However, education alone cannot sustain a democracy, though Caplan did note in 2005 that as people become educated, they think more like economists</t>
  </si>
  <si>
    <t xml:space="preserve"> Critics claim that mass media actually shapes public opinion, and can therefore be used to control democracy""</t>
  </si>
  <si>
    <t xml:space="preserve"> Furthermore, the disclosure of reputation damaging material shortly before elections may be used to significantly manipulate public opinion</t>
  </si>
  <si>
    <t xml:space="preserve"> In December 2016 United States' intelligence agencies have concluded that Russia worked to undermine public faith in the U"</t>
  </si>
  <si>
    <t xml:space="preserve"> Methods such as false flags, counterterrorism-laws, planting or creating compromising material and perpetuation of public fear may be used to suppress dissent</t>
  </si>
  <si>
    <t xml:space="preserve"> He then poses that no such, fully responsive system exists today</t>
  </si>
  <si>
    <t xml:space="preserve"> However, this does not mean that partially democratic regimes do not existβ€”they do</t>
  </si>
  <si>
    <t xml:space="preserve"> Instead, a country that adopts democracy as its form of government can only claim to have switched to polyarchy, which is conducive to, but does not guarantee, democratization</t>
  </si>
  <si>
    <t xml:space="preserve"> Assuming that the Republic was intended to be a serious critique of the political thought in Athens, Plato argues that only Kallipolis, an aristocracy led by the unwilling philosopher-kings (the wisest men), is a just form of government</t>
  </si>
  <si>
    <t xml:space="preserve">Plato rejected Athenian democracy on the basis that such democracies were anarchic societies without internal unity, that they followed citizens' impulses rather than pursuing the common good, that democracies are unable to allow a sufficient number of their citizens to have their voices heard, and that such democracies were typically run by fools</t>
  </si>
  <si>
    <t xml:space="preserve"> In democracy, the oligarchs, or merchant, are unable to wield their power effectively and the people take over, electing someone who plays on their wishes (for example, by throwing lavish festivals)</t>
  </si>
  <si>
    <t xml:space="preserve"> A fundamental idea behind some of these restrictions, is that the majority of a population and its elected legislature can often be the source of minority persecutions, such as with racial discrimination</t>
  </si>
  <si>
    <t xml:space="preserve"> For example, during the mid-1930s and mid-1970s in the democratic country of Sweden, the government forcibly sterilized thousands of innocent women</t>
  </si>
  <si>
    <t xml:space="preserve"> They were sterilized due to 'mental defects', or simply because they were of mixed race"</t>
  </si>
  <si>
    <t xml:space="preserve">simply because</t>
  </si>
  <si>
    <t xml:space="preserve"> This is often balanced, however, by the fact that some trials are decided by juries</t>
  </si>
  <si>
    <t xml:space="preserve"> While many, like Wittman, have argued that democracies work much the same way as the free market and that there is competition among parties to prevent oppression by the majority, others have argued that there is actually very little competition among political parties in democracies due to the high cost associated with campaigning</t>
  </si>
  <si>
    <t xml:space="preserve"> A majority bullying a minority is just as bad as a dictator, communist or otherwise, doing so</t>
  </si>
  <si>
    <t xml:space="preserve">just as</t>
  </si>
  <si>
    <t xml:space="preserve"> For example, Fierlbeck (1998: 12) points out that the middle class majority in a country may decide to redistribute wealth and resources into the hands of those that they feel are most capable of investing or increasing them</t>
  </si>
  <si>
    <t xml:space="preserve">Machiavelli put the idea that democracies will tend to cater to the whims of the people, who follow false ideas to entertain themselves, squander their reserves, and do not deal with potential threats to their rule until it is too late</t>
  </si>
  <si>
    <t xml:space="preserve"> He hypothesized that a hybrid system of government incorporating facets of all three major types (monarchy, aristocracy and democracy) could break this cycle</t>
  </si>
  <si>
    <t xml:space="preserve"> However, in modern democracies there is usually no direct correlation with Machiavelli's idea, because of weakening of the separation of powers, or erosion of the original function of the various branches</t>
  </si>
  <si>
    <t xml:space="preserve"> For example, the modern United States executive branch has slowly accumulated more power from the legislative branch, and the Senate no longer functions as a quasi-aristocratic body as was originally intended, since senators are now democratically elected</t>
  </si>
  <si>
    <t xml:space="preserve">Some have tried to argue that the Coase theorem applies to political markets as well</t>
  </si>
  <si>
    <t xml:space="preserve"> But when there is nobody there to enforce the rules for the government itself, there is no way to guarantee that low transaction costs will lead to an efficient outcome in democracies</t>
  </si>
  <si>
    <t xml:space="preserve"> They were marketed to consumers as affordable and accessible computers that, for the first time, were intended for the use of a single nontechnical user</t>
  </si>
  <si>
    <t xml:space="preserve"> These computers were a distinct market segment that typically cost much less than business, scientific or engineering-oriented computers of the time such as the IBM PC, and were generally less powerful in terms of memory and expandability</t>
  </si>
  <si>
    <t xml:space="preserve"> Their most common uses were playing video games, but they were also regularly used for word processing, doing homework, and programming</t>
  </si>
  <si>
    <t xml:space="preserve"> There were, however, commercial kits like the Sinclair ZX80 which were both home and home-built computers since the purchaser could assemble the unit from a kit</t>
  </si>
  <si>
    <t xml:space="preserve"> For example, using a typical 1980s home computer as a home automation appliance would require the computer to be kept powered on at all times and dedicated to this task</t>
  </si>
  <si>
    <t xml:space="preserve"> If no packaged software was available for a particular application, the home computer user could program oneβ€”provided they had invested the requisite hours to learn computer programming, as well as the idiosyncrasies of their system</t>
  </si>
  <si>
    <t xml:space="preserve"> Since most systems shipped with the BASIC programming language included on the system ROM, it was easy for users to get started creating their own simple applications</t>
  </si>
  <si>
    <t xml:space="preserve"> Another change from the home computer era is that the once-common endeavour of writing one's own software programs has almost vanished from home computer use</t>
  </si>
  <si>
    <t xml:space="preserve"> In 1969, the Honeywell Kitchen Computer was marketed as a luxury gift item, and would have inaugurated the era of home computing, but none were sold</t>
  </si>
  <si>
    <t xml:space="preserve"> Early microcomputers such as the Altair 8800 had front-mounted switches and diagnostic lights (nicknamed blinkenlights") to control and indicate internal system status, and were often sold in kit form to hobbyists"</t>
  </si>
  <si>
    <t xml:space="preserve"> Ports for plug-in peripheral devices such as a video display, cassette tape recorders, joysticks, and (later) disk drives were either built-in or available on expansion cards</t>
  </si>
  <si>
    <t xml:space="preserve"> Although the Apple II series had internal expansion slots, most other home computer models' expansion arrangements were through externally accessible 'expansion ports' that also served as a place to plug in cartridge-based games</t>
  </si>
  <si>
    <t xml:space="preserve"> Usually the manufacturer would sell peripheral devices designed to be compatible with their computers as extra cost accessories</t>
  </si>
  <si>
    <t xml:space="preserve"> In direct mode, the BASIC interpreter was also used as the user interface, and given tasks such as loading, saving, managing, and running files</t>
  </si>
  <si>
    <t xml:space="preserve"> One exception was the Jupiter Ace, which had a Forth interpreter instead of BASIC</t>
  </si>
  <si>
    <t xml:space="preserve"> A home computer was often seen as simply as a higher end purchase than a console, adding abilities and productivity potential to what would still be mainly a gaming device</t>
  </si>
  <si>
    <t xml:space="preserve"> A common marketing tactic was to show a computer system and console playing games side by side, then emphasizing the computer's greater ability by showing it running user-created programs, education software, word processing, spreadsheet and other applications while the game console showed a blank screen or continued playing the same repetitive game</t>
  </si>
  <si>
    <t xml:space="preserve"> Though it could be costly, it permitted the computer user to access services like Compuserve and private or corporate bulletin board systems to post or read messages, or to download or upload software</t>
  </si>
  <si>
    <t xml:space="preserve"> This never materialised, but a standalone computer, the Coleco Adam was eventually released</t>
  </si>
  <si>
    <t xml:space="preserve"> While most of the programs in these books were short and simple games or demos, some titles such as Compute!'s SpeedScript series, contained productivity software that rivaled commercial packages</t>
  </si>
  <si>
    <t xml:space="preserve"> These books also served a role in familiarizing new computer owners with the concepts of programming; some titles added suggested modifications to the program listings for the user to carry out</t>
  </si>
  <si>
    <t xml:space="preserve"> This was largely due to the IBM name and the system's 16 bit open architecture, which expanded maximum memory tenfold, and also encouraged production of third-party clones</t>
  </si>
  <si>
    <t xml:space="preserve"> Apple Computer's 1980 Apple III was underwhelming, and although the 1984 release of the Apple Macintosh introduced the modern GUI to the market, it wasn't common until IBM-compatible computers adopted it</t>
  </si>
  <si>
    <t xml:space="preserve"> By the late 1980s, many mass merchants sold video game consoles like the Nintendo Entertainment System, but no longer sold home computers</t>
  </si>
  <si>
    <t xml:space="preserve"> Toward the end of the 1980s, clones also became popular with non-corporate customers</t>
  </si>
  <si>
    <t xml:space="preserve"> In Europe, the home computer remained a distinct presence for a few years more, with the low-end models of the 16-bit Amiga and Atari ST families being the dominant players, but by the mid-1990s even the European market had dwindled</t>
  </si>
  <si>
    <t xml:space="preserve"> Naturally, these businesses chose to equip their employees with the same systems they themselves were using</t>
  </si>
  <si>
    <t xml:space="preserve">naturally</t>
  </si>
  <si>
    <t xml:space="preserve"> Many systems also had a dot matrix printer for producing paper output</t>
  </si>
  <si>
    <t xml:space="preserve"> Most had a keyboard integrated into the same case as the motherboard, or, more frequently, a mainboardβ€”while the expandable home computers appeared from the very start (the Apple II offered as much as seven expansion slots), as the whole segment was generally aimed downmarket, few offers were priced and/or positioned high enough to allow for such expandability</t>
  </si>
  <si>
    <t xml:space="preserve"> Indeed, the use of a television set as a display almost defines the pre-PC home computer</t>
  </si>
  <si>
    <t xml:space="preserve"> The reason for this was that while those TV-monitors had difficulty displaying the clear and readable 80-column text that became the industry standard at the time, the only consumers who really needed that were the power users utilizing the machine for business purposes, while the average casual consumer would use the system for games only and was content with the lower resolution for which a TV worked fine</t>
  </si>
  <si>
    <t xml:space="preserve"> A first time computer buyer who brought a base C-64 system home and hooked it up to their TV would find they needed to buy a disk drive (the Commodore 1541 was the only fully compatible model) or Datasette before they could make use of it as anything but a game machine or TV Typewriter</t>
  </si>
  <si>
    <t xml:space="preserve"> The TI was originally to use the 8-bit 9985 processor designed especially for it, but this project was cancelled</t>
  </si>
  <si>
    <t xml:space="preserve"> Another exception was the Soviet Elektronika BK series of 1984, which used the fully 16-bit and powerful for the time 1801 series CPU, offering a full PDP-11 compatibility and a fully functional Q-Bus slot, though at the cost of very anemic RAM and graphics</t>
  </si>
  <si>
    <t xml:space="preserve"> To economize on component cost, often the same crystal used to produce color television compatible signals was also divided down and used for the processor clock</t>
  </si>
  <si>
    <t xml:space="preserve"> Though external 3</t>
  </si>
  <si>
    <t xml:space="preserve"> The later 16-bit machines such as the Atari 1040ST (not the 520ST), the Commodore Amigas, and the Tandy 1000s did house floppy drive(s) internally</t>
  </si>
  <si>
    <t xml:space="preserve"> At any rate, to expand any computer with additional floppy drives external units would have to be plugged in</t>
  </si>
  <si>
    <t xml:space="preserve">at any rate</t>
  </si>
  <si>
    <t xml:space="preserve"> Many users would only tolerate copy protection for games, as wear and tear on disks was a significant issue in an entirely floppy-based system</t>
  </si>
  <si>
    <t xml:space="preserve"> This made startup times very fast β€“ no more than a few seconds β€“ but made OS upgrades difficult or impossible without buying a new unit</t>
  </si>
  <si>
    <t xml:space="preserve"> There are some[which?] estimates that by 2015 the worldwide gaming industry will possibly reach $70</t>
  </si>
  <si>
    <t xml:space="preserve"> The households that own these items play games most commonly on their Console or PC</t>
  </si>
  <si>
    <t xml:space="preserve"> 43% of Video game consumers believe games give them the most value for their money compared to other common forms of entertainment such as movies, or music</t>
  </si>
  <si>
    <t xml:space="preserve"> The most common reason parents play video games with their children is as a fun family activity, or because they are asked to</t>
  </si>
  <si>
    <t xml:space="preserve"> 52% of parents believe video games are a positive part of their child's life and 71% of parents with children under 18 see gaming as beneficial to mental stimulation or education</t>
  </si>
  <si>
    <t xml:space="preserve"> The average female video game player is 37 years old, while the average male video game player is 33</t>
  </si>
  <si>
    <t xml:space="preserve"> While there are many American video game developers that have been producing games for years, Japanese games and companies have regularly been listed in the annual lists of best sellers</t>
  </si>
  <si>
    <t xml:space="preserve">77 billion on the game industry alone and currently hard copies of video games are still dominating in sales compared to digital copies </t>
  </si>
  <si>
    <t xml:space="preserve"> This device would have tens of thousands of people play it even though the computer won 90% of the time</t>
  </si>
  <si>
    <t xml:space="preserve"> Although OXO was created in England by the year 1952, the findings and inventions of the Americans described helped make it possible</t>
  </si>
  <si>
    <t xml:space="preserve"> The '50s also included the largely forgotten tennis game created by Willy Higinbotham that anticipated the famous game Pong</t>
  </si>
  <si>
    <t xml:space="preserve"> The first interactive media computer game, Spacewar eventually had the future founders of Atari create an arcade game of it titled Computer Space that became the first video arcade game ever released</t>
  </si>
  <si>
    <t xml:space="preserve"> A few years after their invention, consoles received microprocessors and programmable ROM cartridge based games, allowing users the ability to change games by simply switching cartridges</t>
  </si>
  <si>
    <t xml:space="preserve"> Arcade games also received advances with the game Space Invaders, which allowed high scores to be tracked and displayed</t>
  </si>
  <si>
    <t xml:space="preserve"> In two years, the Commodore 64 changed the market by not only being the most powerful console of the time but also the cheapest</t>
  </si>
  <si>
    <t xml:space="preserve"> This time period was almost considered the second generation of console video gaming in the United States but a massive recession hit the industry from 1983 to 1985</t>
  </si>
  <si>
    <t xml:space="preserve"> Microsoft and Nintendo also saw this popularity with the release of their own next generation consoles</t>
  </si>
  <si>
    <t xml:space="preserve"> Continuing from the previous decade, a large number of independently-developed video games emerged as games on par with those from major publishers, made easier to promote and distribute through digital storefronts on personal computers, consoles, and mobile store markets</t>
  </si>
  <si>
    <t xml:space="preserve"> If possible an aspiring American game designer should conduct freelance work</t>
  </si>
  <si>
    <t xml:space="preserve"> video game industry continues to function as a vital source of employment</t>
  </si>
  <si>
    <t xml:space="preserve"> Even though it was never approved, Wal-Mart banned over fifty video games and The Columbine School shooting of 1999 changed the ideas of the debate</t>
  </si>
  <si>
    <t xml:space="preserve"> Instead of the argument being fixated on morality a new theory was created that tied violent video games to the desensitization and increased aggression of American children</t>
  </si>
  <si>
    <t xml:space="preserve"> The Court ruled that video games were protected under the First Amendment of the Constitution, just like other forms of media</t>
  </si>
  <si>
    <t xml:space="preserve"> The independent game industry has been on the rise, facilitated by the growth of new online distribution systems such as Steam and Uplay, as well as the mobile game market for Android and iOS devices</t>
  </si>
  <si>
    <t xml:space="preserve"> However, it is important to estimate a game's financial requirements, such as development costs of individual features</t>
  </si>
  <si>
    <t xml:space="preserve"> In fact, the majority of commercial games do not produce profit</t>
  </si>
  <si>
    <t xml:space="preserve"> Similarly, many developers close down because they cannot find a publishing contract or their production is not profitable</t>
  </si>
  <si>
    <t xml:space="preserve"> Nevertheless, growth of casual and mobile game market has allowed developers with smaller teams to enter the market</t>
  </si>
  <si>
    <t xml:space="preserve"> A developer receiving profit from a successful title may store up capital to expand and re-factor their company, as well as tolerate more failed deadlines</t>
  </si>
  <si>
    <t xml:space="preserve"> A game designer generally writes an initial game proposal document, that describes the basic concept, gameplay, feature list, setting and story, target audience, requirements and schedule, and finally staff and budget estimates</t>
  </si>
  <si>
    <t xml:space="preserve"> Publisher's company may also own the developer's company, or it may have internal development studio(s)</t>
  </si>
  <si>
    <t xml:space="preserve"> This is necessary because of the time taken between shipping a game and receiving royalty payments, which may be between 6 and 18 months</t>
  </si>
  <si>
    <t xml:space="preserve">[citation needed], where as a mobile game can be developed in a few months</t>
  </si>
  <si>
    <t xml:space="preserve"> The length of development is influenced by a number of factors, such as genre, scale, development platform and number of assets</t>
  </si>
  <si>
    <t xml:space="preserve">[citation needed] The game Prey was briefly profiled in a 1997 issue of PC Gamer, but was not released until 2006, and only then in highly altered form</t>
  </si>
  <si>
    <t xml:space="preserve">, as through a mobile distribution channel the share of a developer can be up to 70% of the total revenue  and through an online distribution channel almost 100%</t>
  </si>
  <si>
    <t xml:space="preserve"> The first games created had little entertainment value, and their development focus was separate from user experienceβ€”in fact, these games required mainframe computers to play them</t>
  </si>
  <si>
    <t xml:space="preserve"> Some games were different, however, such as Gun Fight, which was significant for several reasons: an early 1975 on-foot, multi-directional shooter, which depicted game characters, game violence, and human-to-human combat</t>
  </si>
  <si>
    <t xml:space="preserve"> Its creator Nishikado not only designed and programmed the game, but also did the artwork, engineered the arcade hardware, and put together a microcomputer from scratch</t>
  </si>
  <si>
    <t xml:space="preserve"> At the same time, home computers appeared on the market, allowing individual programmers and hobbyists to develop games</t>
  </si>
  <si>
    <t xml:space="preserve"> A very large number of games could be produced by an individual, as games were easy to make because graphical and memory limitation did not allow for much content</t>
  </si>
  <si>
    <t xml:space="preserve"> The developers of many early home video games, such as Zork, Baseball, Air Warrior, and Adventure, later transitioned their work as products of the early video game industry</t>
  </si>
  <si>
    <t xml:space="preserve"> I wouldn't recommend it for someone with a weak heart or a large appetite, though</t>
  </si>
  <si>
    <t xml:space="preserve"> For example, in 2007 Blizzard Entertainment's parent company, Vivendi Games merged with Activision</t>
  </si>
  <si>
    <t xml:space="preserve"> The producer working for the developer is known as the internal producer and manages the development team, schedules, reports progress, hires and assigns staff, and so on</t>
  </si>
  <si>
    <t xml:space="preserve"> This role may also be referred to as project manager, project lead, or director</t>
  </si>
  <si>
    <t xml:space="preserve"> As with book publishers or publishers of DVD movies, video game publishers are responsible for their product's manufacturing and marketing, including market research and all aspects of advertising</t>
  </si>
  <si>
    <t xml:space="preserve"> Consequently, they also typically own the IP of the game</t>
  </si>
  <si>
    <t xml:space="preserve"> Large video game publishers also distribute the games they publish, while some smaller publishers instead hire distribution companies (or larger video game publishers) to distribute the games they publish</t>
  </si>
  <si>
    <t xml:space="preserve"> The most represented are artists, followed by programmers, then designers, and finally, audio specialists, with two to three producers in management</t>
  </si>
  <si>
    <t xml:space="preserve"> Other positions, such as testers, may be employed only part-time</t>
  </si>
  <si>
    <t xml:space="preserve"> In larger projects, there are often separate designers for various parts of the game, such as, game mechanics, user interface, characters, dialogue, etc</t>
  </si>
  <si>
    <t xml:space="preserve"> As opposed to the level editing tools sometimes available to the community, level designers often work with placeholders and prototypes aiming for consistency and clear layout before required artwork is completed</t>
  </si>
  <si>
    <t xml:space="preserve"> Composers who create a game's musical score also comprise a game's sound team, though often this work is outsourced</t>
  </si>
  <si>
    <t xml:space="preserve"> Although, necessary throughout the whole development process, testing is expensive and is often actively utilized only towards the completion of the project</t>
  </si>
  <si>
    <t xml:space="preserve"> Games with poor development methodology are likely to run over budget and time estimates, as well as contain a large number of bugs</t>
  </si>
  <si>
    <t xml:space="preserve"> For example, asset creation may be done via waterfall model, because requirements and specification are clear,  but gameplay design might be done using iterative prototyping</t>
  </si>
  <si>
    <t xml:space="preserve">[citation needed] Producers may work part-time on the game at this point, scaling up for full-time commitment as development progresses</t>
  </si>
  <si>
    <t xml:space="preserve"> A great deal of prototyping may take place during pre-production before the design document is complete and may, in fact, help determine what features the design specifies</t>
  </si>
  <si>
    <t xml:space="preserve"> Prototyping at this stage is often done manually, (paper prototyping), not digitally[citation needed], as this is often easier and faster to test and make changes before wasting time and resources into what could be a canceled idea or project</t>
  </si>
  <si>
    <t xml:space="preserve"> Therefore, usually very prolific programmers are called upon to quickly code these testbed tools</t>
  </si>
  <si>
    <t xml:space="preserve"> In case the prototype is in a physical form, programmers and designers alike will make the game with paper, dice, and other easy to access tools in order to make the prototype faster</t>
  </si>
  <si>
    <t xml:space="preserve"> Even if an off-the-shelf game engine is used, a great deal of programming is required to customize almost every game</t>
  </si>
  <si>
    <t xml:space="preserve"> As level designers and artists use the tools for level building, they request features and changes to the in-house tools that allow for quicker and higher quality development</t>
  </si>
  <si>
    <t xml:space="preserve"> Because of the dynamic environment of game development, the design of early levels may also change over time</t>
  </si>
  <si>
    <t xml:space="preserve"> As development draws to a close, a single game usually employs many testers full-time (and often with overtime)</t>
  </si>
  <si>
    <t xml:space="preserve"> Testing is vital for modern, complex games as single changes may lead to catastrophic consequences</t>
  </si>
  <si>
    <t xml:space="preserve"> As new features are added, subtle changes to the codebase can produce unexpected changes in different portions of the game</t>
  </si>
  <si>
    <t xml:space="preserve"> Also, features that are added late in development are prioritized and existing features often receive insufficient testing time</t>
  </si>
  <si>
    <t xml:space="preserve"> Such milestones may be, for example, first playable, alpha, or beta game versions</t>
  </si>
  <si>
    <t xml:space="preserve"> It is a collaborative agreement between publisher and developer, and usually (but not always) the developer is constrained by heavy monthly development expenses that need to be met</t>
  </si>
  <si>
    <t xml:space="preserve"> A game in alpha is feature complete, that is, game is playable and contains all the major features</t>
  </si>
  <si>
    <t xml:space="preserve"> Additional small, new features may be added, similarly planned, but unimplemented features may be dropped</t>
  </si>
  <si>
    <t xml:space="preserve"> Programmers focus mainly on finishing the codebase, rather than implementing additions</t>
  </si>
  <si>
    <t xml:space="preserve"> Alpha occurs eight to ten months before code release, but this can vary significantly based on the scope of content and assets any given game has</t>
  </si>
  <si>
    <t xml:space="preserve"> Although many companies are reducing the amount of crunch time, it is still prominent in smaller companies</t>
  </si>
  <si>
    <t xml:space="preserve"> This was common for consoles since all consoles had identical or nearly identical hardware; making incompatibility, the cause of many bugs, a non-issue</t>
  </si>
  <si>
    <t xml:space="preserve"> In this case, maintenance would only occur in the case of a port, sequel, or enhanced remake that reuses a large portion of the engine and assets</t>
  </si>
  <si>
    <t xml:space="preserve">in this case</t>
  </si>
  <si>
    <t xml:space="preserve"> The patch may take weeks or months to develop, but it's intended to fix most accounted bugs and problems with the game that were overlooked past code release, or in rare cases, fix unintended problems caused by previous patches</t>
  </si>
  <si>
    <t xml:space="preserve"> The team advises the developer on target demographics and market trends, as well as suggests specific features</t>
  </si>
  <si>
    <t xml:space="preserve"> The demo is usually intended for journalists, buyers, trade shows, general public, or internal employees (who, for example, may need to familiarize with the game to promote it)</t>
  </si>
  <si>
    <t xml:space="preserve"> For example, some games created for PlayStation Vita were initially published in Japanese language, like Soul Sacrifice</t>
  </si>
  <si>
    <t xml:space="preserve"> Different levels of translation range from: zero translation being that there is no translation to the product and all things are sent raw, basic translation where only a few text and subtitles are translated or even added, and a full translation where new voice overs and game material changes are added</t>
  </si>
  <si>
    <t xml:space="preserve"> For example, the popular game Assassin's Creed has two different packaging designs for the Japanese and US market</t>
  </si>
  <si>
    <t xml:space="preserve"> Indie developers are credited for creative game ideas (for example, Darwinia, Weird Worlds, World of Goo)</t>
  </si>
  <si>
    <t xml:space="preserve"> Current economic viability of indie development is questionable, however in recent years internet delivery platforms, such as, Xbox Live Arcade and Steam have improved indie game success</t>
  </si>
  <si>
    <t xml:space="preserve"> In fact, some indie games have become very successful, such as Braid, World of Goo, and Minecraft</t>
  </si>
  <si>
    <t xml:space="preserve"> Despite the casual culture, game development is taken seriously by its practitioners, who may take offense if it is suggested that they don't have a real jo"</t>
  </si>
  <si>
    <t xml:space="preserve"> However, due to the nature of game development, many publishers are present in other regions, such as Big Fish Games (Washington), GarageGames (Oregon), Majesco Entertainment (New Jersey), Microsoft Corporation (Washington), Nintendo of America (Washington), Take-Two Interactive (New York), SouthPeak Games (Virginia)</t>
  </si>
  <si>
    <t xml:space="preserve"> This may be one reason why game developers tend to congregate geographically; if their current studio goes under, developers can flock to an adjacent one or start another from the ground up</t>
  </si>
  <si>
    <t xml:space="preserve"> Numerous games may start development and are cancelled, or perhaps even completed but never published</t>
  </si>
  <si>
    <t xml:space="preserve"> This was generally because the abilities of early computers were so limited that having specialized personnel for each function was unnecessary</t>
  </si>
  <si>
    <t xml:space="preserve"> Game concepts were generally light and games were only meant to be played for a few minutes at a time, but more importantly, art content and variations in gameplay were constrained by computers' limited power</t>
  </si>
  <si>
    <t xml:space="preserve"> Technology has advanced to such a great degree that contemporary games usually boast 3D graphics and full motion video using assets developed by professional graphic artists</t>
  </si>
  <si>
    <t xml:space="preserve"> Now, only some games, such as the puzzle game Bejeweled, are simple enough to require just one full-time programmer</t>
  </si>
  <si>
    <t xml:space="preserve"> Some programmers may specialize in one area of game programming, but many are familiar with several aspects</t>
  </si>
  <si>
    <t xml:space="preserve"> The number of programmers needed for each feature depends somewhat on programmers' skills, but mostly are dictated by the type of game being developed</t>
  </si>
  <si>
    <t xml:space="preserve"> Increasingly, video games use existing game engines, either commercial, open source or free</t>
  </si>
  <si>
    <t xml:space="preserve"> For example, a space game may need simulated gravity, but would not have any need for simulating water viscosity</t>
  </si>
  <si>
    <t xml:space="preserve"> For a complex combat game such as Battlefield 1942, teams of several physics programmers may be required</t>
  </si>
  <si>
    <t xml:space="preserve"> Some 2D graphics skills have just recently become useful again, though, for developing games for the new generation of cell phones and handheld game consoles</t>
  </si>
  <si>
    <t xml:space="preserve"> Many studios also make their games' scripting available to players, and it is often used extensively by third party mod developers</t>
  </si>
  <si>
    <t xml:space="preserve"> Although both areas do borrow from each other, they are usually considered distinct disciplines, though there are exceptions</t>
  </si>
  <si>
    <t xml:space="preserve"> For example, the 2001 game by Lionhead Studios Black &amp; White features a unique AI approach to a user controlled creature who uses learning to model behaviors during game-play</t>
  </si>
  <si>
    <t xml:space="preserve"> Computer audio games eschew graphics altogether and use sound as their primary feedback mechanism</t>
  </si>
  <si>
    <t xml:space="preserve"> These tools allow designers to associate sounds with characters, actions, objects and events while also assigning music or atmospheric sounds for game environments (levels or areas) and setting environmental variables such as reverberation</t>
  </si>
  <si>
    <t xml:space="preserve"> This is usually not a separate discipline, as what this programmer does usually differs from game to game, and they will inevitably be involved with more specialized areas of the game's development such as graphics or sound</t>
  </si>
  <si>
    <t xml:space="preserve"> Many of these aspects may be altered by programmers who specialize in these areas, however (for example, strategy tables may be implemented by AI programmers)</t>
  </si>
  <si>
    <t xml:space="preserve"> The game engine deals with graphics rendering, sound, physics and so on while a scripting language deals with things like cinematic events, enemy behavior and game objectives</t>
  </si>
  <si>
    <t xml:space="preserve"> Though some games have custom user interfaces, this programmer is more likely to develop a library that can be used across multiple projects</t>
  </si>
  <si>
    <t xml:space="preserve"> Most UIs look 2D, though contemporary UIs usually use the same 3D technology as the rest of the game so some knowledge of 3D math and systems is helpful for this role</t>
  </si>
  <si>
    <t xml:space="preserve"> Advanced UI systems may allow scripting and special effects, such as transparency, animation or particle effects for the controls</t>
  </si>
  <si>
    <t xml:space="preserve"> Now game programmers must account for a wide range of input devices, but the joystick today is supported in relatively few games, though still dominant for flight simulators</t>
  </si>
  <si>
    <t xml:space="preserve"> This programmer writes the code specifying how input devices such as a keyboard, mouse or joystick affect the game</t>
  </si>
  <si>
    <t xml:space="preserve"> A real-time motion-controlled game utilizing devices such as the Wii Remote or Kinect may need a very complex and low latency input system, while the HID requirements of a mouse-driven turn-based strategy game such as Heroes of Might and Magic are significantly simpler to implement</t>
  </si>
  <si>
    <t xml:space="preserve"> Programmers implementing these game features can spend all their time in this one role, which is often considered one of the most technically challenging</t>
  </si>
  <si>
    <t xml:space="preserve"> Although multi-player features can consume the entire production timeline and require the other engine systems to be designed with networking in mind, network systems are often put off until the last few months of development, adding additional difficulties to this role</t>
  </si>
  <si>
    <t xml:space="preserve"> Game development Tools are often contain features such as script compilation, importing or converting art assets, and level editing</t>
  </si>
  <si>
    <t xml:space="preserve"> While some tools used may be COTS products such as an IDE or a graphics editor, tools programmers create tools with specific functions tailored to a specific game which are not available in commercial products</t>
  </si>
  <si>
    <t xml:space="preserve"> For example, an adventure game developer might need an editor for branching story dialogs, and a sport game developer could use a proprietary editor to manage players and team stats</t>
  </si>
  <si>
    <t xml:space="preserve"> Sometimes, the programmer is responsible for making the application work not for just one operating system, but on a variety of devices, such as mobile phones</t>
  </si>
  <si>
    <t xml:space="preserve"> This programmer may also have to side-step buggy language implementations, some with little documentation, refactor code, oversee multiple branches of code, rewrite code to scale for wide variety of screen sizes and implement special operator guidelines</t>
  </si>
  <si>
    <t xml:space="preserve"> They may also have to fix bugs that were not discovered in the original release of a game</t>
  </si>
  <si>
    <t xml:space="preserve"> Unlike other members of the programming team, the technology programmer usually isn't tied to a specific project or type of development for an extended length of time, and they will typically report directly to a CTO or department head rather than a game producer</t>
  </si>
  <si>
    <t xml:space="preserve"> As the job title implies, this position is extremely demanding from a technical perspective and requires intimate knowledge of the target platform hardware</t>
  </si>
  <si>
    <t xml:space="preserve"> However, the lead programmer is still expected to program at least some of the time and is also expected to be knowledgeable in most technical areas of the game</t>
  </si>
  <si>
    <t xml:space="preserve"> There is often considerable common ground in the role of technical director and lead programmer, such that the jobs are often covered by one person</t>
  </si>
  <si>
    <t xml:space="preserve">such that</t>
  </si>
  <si>
    <t xml:space="preserve"> So, in addition to specializing in one game programming discipline, a programmer may also specialize in development on a certain platform</t>
  </si>
  <si>
    <t xml:space="preserve"> Therefore, one game programmer's title might be PlayStation 3 3D Graphics Programmer"</t>
  </si>
  <si>
    <t xml:space="preserve"> Also, general game development principles such as 3D graphics programming concepts, sound engineering and user interface design are naturally transferable between platforms</t>
  </si>
  <si>
    <t xml:space="preserve"> This is despite the fact that game programming is some of the most difficult of any type and usually requires longer hours than mainstream programming</t>
  </si>
  <si>
    <t xml:space="preserve"> Game programmers are not insulated from this instability as their employers experience financial difficulty</t>
  </si>
  <si>
    <t xml:space="preserve"> If a milestone or deadline is not met (or for a host of other reasons, like the game is cancelled), funds may become short and the developer may be forced to retrench employees or declare bankruptcy and go out of business</t>
  </si>
  <si>
    <t xml:space="preserve"> Game programmers who work for large publishers are somewhat insulated from these circumstances, but even the large game publishers can go out of business (as when Hasbro Interactive was sold to Infogrames and several projects were cancelled; or when The 3DO Company went bankrupt in 2003 and ceased all operations)</t>
  </si>
  <si>
    <t xml:space="preserve"> This is why some prefer to consult and are therefore somewhat shielded from the effects of the fates of individual studios</t>
  </si>
  <si>
    <t xml:space="preserve"> As such, highly optimized code is required for these games to run at an acceptable frame rate</t>
  </si>
  <si>
    <t xml:space="preserve"> Because of this, compiled code is typically used for performance-critical components, such as visual rendering and physics calculations</t>
  </si>
  <si>
    <t xml:space="preserve"> Almost all PC games also use either the DirectX, OpenGL APIs or some wrapper library to interface with hardware devices</t>
  </si>
  <si>
    <t xml:space="preserve"> Java is also a popular language for mobile phone based games</t>
  </si>
  <si>
    <t xml:space="preserve"> Middleware provides greater and higher level functionality and larger feature sets than the standard lower level APIs such as DirectX and OpenGL, such as skeletal animation</t>
  </si>
  <si>
    <t xml:space="preserve"> In addition to providing more complex technologies, some middleware also makes reasonable attempts to be platform independent, making common conversions from, for example, Microsoft Windows to PS4 much easier</t>
  </si>
  <si>
    <t xml:space="preserve"> Essentially, middleware is aimed at cutting out as much of the redundancy in the development cycle as possible (for example, writing new animation systems for each game a studio produces), allowing programmers to focus on new content</t>
  </si>
  <si>
    <t xml:space="preserve">essentially</t>
  </si>
  <si>
    <t xml:space="preserve"> IDEs with debuggers (such as Visual Studio) make writing code and tracking down bugs a less painful experience</t>
  </si>
  <si>
    <t xml:space="preserve">The Canadian federal government has been described as the instigator of multiculturalism as an ideology because of its public emphasis on the social importance of immigration</t>
  </si>
  <si>
    <t xml:space="preserve">The 1960s Royal Commission on Bilingualism and Biculturalism is often referred to as the origin of modern political awareness of multiculturalism</t>
  </si>
  <si>
    <t xml:space="preserve">Canadians have used the term multiculturalism" in different ways: descriptively (as a sociological fact), prescriptively (as ideology) or politically (as policy)"</t>
  </si>
  <si>
    <t xml:space="preserve"> In the first sense multiculturalism" is a description of the many different religious traditions and cultural influences that in their unity and coexistence result in a unique Canadian cultural mosaic"</t>
  </si>
  <si>
    <t xml:space="preserve"> Canada has experienced different waves of immigration since the nineteenth century, and by the 1980s almost 40 percent of the population were of neither British nor French origins (the two largest groups, and among the oldest)</t>
  </si>
  <si>
    <t xml:space="preserve">(N|n)(either).+?(nor)</t>
  </si>
  <si>
    <t xml:space="preserve"> European immigrants speaking other languages, such as Canadians of German ethnicity and Ukrainian Canadians, were suspect, especially during the First World War when thousands were put in camps because they were citizens of enemy nations</t>
  </si>
  <si>
    <t xml:space="preserve"> Jewish Canadians were also suspect, especially in Quebec where anti-semitism was a factor and the Catholic Church of Quebec associated Jews with modernism, liberalism, and other unacceptable values</t>
  </si>
  <si>
    <t xml:space="preserve"> While black ex-slave refugees from the United States had been tolerated, racial minorities of African or Asian origin were generally believed beyond the pale" (not acceptable to most people)"</t>
  </si>
  <si>
    <t xml:space="preserve"> Although this mood started to shift dramatically during the Second World War, Japanese Canadians were interned during the overseas conflict and their property confiscated</t>
  </si>
  <si>
    <t xml:space="preserve"> Legislative restrictions on immigration (such as the Continuous journey regulation and Chinese Immigration Act) that had favoured British, American and European immigrants were amended during the 1960s, resulting in an influx of diverse people from Asia, Africa and the Caribbean</t>
  </si>
  <si>
    <t xml:space="preserve">In the 21st century Canada is often characterised as being very progressive, diverse, and multicultural""</t>
  </si>
  <si>
    <t xml:space="preserve"> Canada also resettles over one in ten of the world's refugees</t>
  </si>
  <si>
    <t xml:space="preserve"> Approximately 41% of Canadians are of either the first or second-generation</t>
  </si>
  <si>
    <t xml:space="preserve"> The Canadian public as well as the major political parties support immigration</t>
  </si>
  <si>
    <t xml:space="preserve"> As indicated below, over 50 percent of new immigrants admitted in 2017 came from 10 source countries</t>
  </si>
  <si>
    <t xml:space="preserve"> These urban enclaves have served as a home away from home for immigrants to Canada, while providing a unique experience of different cultures for those of long Canadian descent</t>
  </si>
  <si>
    <t xml:space="preserve"> In addition these neighbourhoods, like their cultures, add to the definition of a city and point to the fact that integration is a two-way street</t>
  </si>
  <si>
    <t xml:space="preserve">Lord Tweedsmuir the 15th Governor General of Canada was an early champion of multiculturalism; from his installation speech in 1935 onwards, he maintained in speeches and over the radio recited his ideas that ethnic groups should retain their individuality and each make its contribution to the national character," and "the strongest nations are those that are made up of different racial elements"</t>
  </si>
  <si>
    <t xml:space="preserve"> AdΓ©lard Godbout, while Premier of Quebec in 1943, published an article entitled "Canada: Unity in Diversity" in the Council on Foreign Relations journal discussing the influence of the Francophone population as a whole"</t>
  </si>
  <si>
    <t xml:space="preserve"> The report of the Commission advocated that the Canadian government should recognize Canada as a bilingual and bicultural society and adopt policies to preserve this character</t>
  </si>
  <si>
    <t xml:space="preserve"> The proposals also failed to satisfy those Francophones in the Province of Quebec who gravitated toward QuΓ©bΓ©cois nationalism</t>
  </si>
  <si>
    <t xml:space="preserve"> Additionally, Canadians of neither English nor French descent (so-called Third Force" Canadians) advocated that a policy of "multiculturalism" would better reflect the diverse heritage of Canada's peoples"</t>
  </si>
  <si>
    <t xml:space="preserve">Paul Yuzyk, a Progressive Conservative Senator of Ukrainian descent, referred to Canada as a multicultural nation" in his influential maiden speech in 1964, creating much national debate, and is remembered for his strong advocacy of the implementation of a multiculturalism policy and Social liberalism"</t>
  </si>
  <si>
    <t xml:space="preserve">On October 8, 1971, the Liberal government of Prime Minister Pierre Elliot Trudeau announced in the House of Commons that, after much deliberation, the policies of bilingualism and multiculturalism would be implemented in Canada</t>
  </si>
  <si>
    <t xml:space="preserve">Uniformity is neither desirable nor possible in a country the size of Canada</t>
  </si>
  <si>
    <t xml:space="preserve"> We should not even be able to agree upon the kind of Canadian to choose as a model, let alone persuade most people to emulate it</t>
  </si>
  <si>
    <t xml:space="preserve"> There are few policies potentially more disastrous for Canada than to tell all Canadians that they must be alike</t>
  </si>
  <si>
    <t xml:space="preserve"> There is no such thing as a model or ideal Canadian</t>
  </si>
  <si>
    <t xml:space="preserve"> What the world should be seeking, and what in Canada we must continue to cherish, are not concepts of uniformity but humanvalues: compassion, love, and understanding</t>
  </si>
  <si>
    <t xml:space="preserve">When the Canadian constitution was patriated by Prime Minister Trudeau in 1982, one of its constituent documents was the Charter of Rights and Freedoms, and section 27 of the Charter stipulates that the rights laid out in the document are to be interpreted in a manner consistent with the spirit of multiculturalism</t>
  </si>
  <si>
    <t xml:space="preserve"> On a practical level, a result of the Multiculturalism Act was that federal funds began to be distributed to ethnic groups to help them preserve their cultures, leading to such projects as the construction of community centres</t>
  </si>
  <si>
    <t xml:space="preserve"> It contains the globe within its borders, and Canadians have learned that their two international languages and their diversity are a comparative advantage and a source of continuing creativity and innovation</t>
  </si>
  <si>
    <t xml:space="preserve">The 1988 Canadian Multiculturalism Act affirms the policy of the government to ensure that every Canadian receives equal treatment by the government which respects and celebrates diversity</t>
  </si>
  <si>
    <t xml:space="preserve">In the Multiculturalism Act, the federal government proclaimed the recognition of the diversity of Canadian culture"</t>
  </si>
  <si>
    <t xml:space="preserve"> One of the conditions that this revision specified was the amount of ethnic programming needed in order to be awarded the ethnic broadcasting licence</t>
  </si>
  <si>
    <t xml:space="preserve"> According to the act, 60% of programming on a channel, whether on the radio or television, has to be considered ethnic in order to be approved for the licence under this policy</t>
  </si>
  <si>
    <t xml:space="preserve">While the territorial governments do not have multiculturalism policies per se, they have human rights acts that prohibit discrimination based on, among other things, race, colour, ancestry, ethnic origin, place of origin, creed or religion</t>
  </si>
  <si>
    <t xml:space="preserve"> Trudeau espoused participatory democracy as a means of making Canada a Just Society""</t>
  </si>
  <si>
    <t xml:space="preserve"> This piece of legislation was called The Saskatchewan Multiculturalism Act of 1974, but has since been replaced by the new, revised Multiculturalism Act (1997)</t>
  </si>
  <si>
    <t xml:space="preserve">Quebec differs from the rest of the nine provinces in that its policy focuses on interculturalism"- rather than multiculturalism, where diversity is strongly encouraged, but only under the notion that it is within the framework that establishes French as the public language"</t>
  </si>
  <si>
    <t xml:space="preserve"> Immigrant children must attend French language schools; most signage in English-only is banned (but bilingual signage is common in many communities)</t>
  </si>
  <si>
    <t xml:space="preserve">Newfoundland and Labrador first legislated their Policy on Multiculturalism in 2008</t>
  </si>
  <si>
    <t xml:space="preserve"> Multiculturalism is often cited as one of Canada's significant accomplishments and a key distinguishing element of Canadian identity</t>
  </si>
  <si>
    <t xml:space="preserve"> For example, Canadians are the most likely to agree with the statement that immigrants make their country a better place to live and that immigrants are good for the economy</t>
  </si>
  <si>
    <t xml:space="preserve"> They are also the least likely to say that there are too many immigrants in their country, that immigration has placed too much pressure on public services, and that immigrants have made it more difficult for natives to find a jo</t>
  </si>
  <si>
    <t xml:space="preserve">Canadian supporters of multiculturalism promote the idea because they believe that immigrants help society grow culturally, economically and politically</t>
  </si>
  <si>
    <t xml:space="preserve"> Supporters declare that multiculturalism policies help in bringing together immigrants and minorities in the country and pushes them towards being part of the Canadian society as a whole</t>
  </si>
  <si>
    <t xml:space="preserve"> Supporters also argue that cultural appreciation of ethnic and religious diversity promotes a greater willingness to tolerate political differences</t>
  </si>
  <si>
    <t xml:space="preserve">Andrew Griffith argues that, 89 percent of Canadians believe that foreign-born Canadians are just as likely to be good citizens as those born in Canada"</t>
  </si>
  <si>
    <t xml:space="preserve">But Canadians clearly view multiculturalism in an integrative sense, with an expectation that new arrivals will adopt Canadian values and attitudes</t>
  </si>
  <si>
    <t xml:space="preserve"> Griffith adds that, "There are virtually no differences between Canadian-born and foreign-born with respect to agreement to abide by Canadian values (70 and 68 percent, respectively)"</t>
  </si>
  <si>
    <t xml:space="preserve"> Richard Gwyn has suggested that "tolerance" has replaced "loyalty" as the touchstone of Canadian identity"</t>
  </si>
  <si>
    <t xml:space="preserve">Aga Khan the 49th Imam of the Ismaili Muslims described Canada as: the most successful pluralist society on the face of our globe, without any doubt in my mind"</t>
  </si>
  <si>
    <t xml:space="preserve"> That is something unique to Canada</t>
  </si>
  <si>
    <t xml:space="preserve"> Aga Khan explained that the experience of Canadian governance β€“ its commitment to pluralism and its support for the rich multicultural diversity of its peoples β€“ is something that must be shared and would be of benefit to societies in other parts of the world</t>
  </si>
  <si>
    <t xml:space="preserve">A 2008 survey by the Association for Canadian Studies of 600 immigrants showed that 81% agreed with the statement; β€The rest of the world could learn from Canada's multicultural policyβ€</t>
  </si>
  <si>
    <t xml:space="preserve">Critics argue that multiculturalism promotes ghettoization and balkanization, encouraging members of ethnic groups to look inward, and emphasizing the differences between groups rather than their shared rights or identities as Canadian citizens"</t>
  </si>
  <si>
    <t xml:space="preserve">Canadian Neil Bissoondath in his book Selling Illusions: The Cult of Multiculturalism in Canada, argues that official multiculturalism limits the freedom of minority members, by confining them to cultural and geographic ethnic enclaves (social ghettos")"</t>
  </si>
  <si>
    <t xml:space="preserve"> He also argues that cultures are very complex, and must be transmitted through close family and kin relations</t>
  </si>
  <si>
    <t xml:space="preserve"> To him, the government view of cultures as being about festivals and cuisine is a crude oversimplification that leads to easy stereotyping</t>
  </si>
  <si>
    <t xml:space="preserve">According to a study conducted by The University of Victoria, many Canadians do not feel a strong sense of belonging to Canada, or cannot integrate themselves into society as a result of ethnic enclaves</t>
  </si>
  <si>
    <t xml:space="preserve"> Many immigrants to Canada choose to live in ethnic enclaves because it can be much easier than fitting in with mainstream Canadian culture</t>
  </si>
  <si>
    <t xml:space="preserve"> Stoffman points out that many cultural practices (outlawed in Canada), such as allowing dog meat to be served in restaurants and street cockfighting, are simply incompatible with Canadian and Western culture</t>
  </si>
  <si>
    <t xml:space="preserve"> He also raises concern about the number of recent older immigrants who are not being linguistically integrated into Canada (i.e , not learning either English or French)</t>
  </si>
  <si>
    <t xml:space="preserve"> He stresses that multiculturalism works better in theory than in practice and Canadians need to be far more assertive about valuing the national identity of English-speaking Canada""</t>
  </si>
  <si>
    <t xml:space="preserve"> He argues that multiculturalism hurts the Canadian, QuΓ©bΓ©cois, and indigenous cultures, identity, and nationalism projects</t>
  </si>
  <si>
    <t xml:space="preserve"> Furthermore, he argues, it perpetuates conflicts between and within groups</t>
  </si>
  <si>
    <t xml:space="preserve"> Oxford sociologist, Reza Hasmath, argues that the multicultural project in Canada has the potential to hinder substantive equality in the labour market for ethnic minorities</t>
  </si>
  <si>
    <t xml:space="preserve">Martin Hewson, politics and international studies professor at the University of Regina, argues that in reaction against multiculturalism, , a post-multicultural world history is now appearing</t>
  </si>
  <si>
    <t xml:space="preserve"> Hewson points to Ricardo Duchesneβ€™s The Uniqueness of Western Civilization (2011) as its leading book and argues, The main achievement of post-multicultural world history is to have established that there were numerous critical non-economic divergences between Europe and other regions"</t>
  </si>
  <si>
    <t xml:space="preserve">A 2017 Poll found 37% of Canadians said too many refugees were coming to Canada, up from 30% in 2016"</t>
  </si>
  <si>
    <t xml:space="preserve"> The 2017 poll also asked respondents about their comfort levels around people of different races and religions, a question that was also asked in 2005-06</t>
  </si>
  <si>
    <t xml:space="preserve"> Quebec's policy seeks to promote interculturalism, welcoming people of all origins while insisting that they integrate into Quebec's majority French-speaking society</t>
  </si>
  <si>
    <t xml:space="preserve"> In 2008, a Consultation Commission on Accommodation Practices Related to Cultural Differences, headed by sociologist Gerard Bouchard and philosopher Charles Taylor, recognized that Quebec is a de facto pluralist society, but that the Canadian multiculturalism model does not appear well suited to conditions in Quebec""</t>
  </si>
  <si>
    <t xml:space="preserve">As part of its policy to promote multiculturalism in Canada the federal government established a Multiculturalism Directorate"</t>
  </si>
  <si>
    <t xml:space="preserve">Some of the first were Italian-Canadian authors with such books as: Contrasts: Comparative Essays on Italian-Canadian Writing (1985), and The Anthology of Italian-Canadian Writing (1998), both edited by Joseph Pivato</t>
  </si>
  <si>
    <t xml:space="preserve"> He also wrote, Echo: Essays on Other Literatures (1994) and edited the major academic study, Literatures of Lesser Diffusion/ Les litteratures de moindre diffusion (1990)</t>
  </si>
  <si>
    <t xml:space="preserve"> He also wrote the original academic study, Odysseys Home: Mapping African-Canadian Literature (2002)</t>
  </si>
  <si>
    <t xml:space="preserve"> In a direct democracy, the citizens as a whole form a governing body and vote directly on each issue</t>
  </si>
  <si>
    <t xml:space="preserve"> These representatives meet to form a governing body, such as a legislature</t>
  </si>
  <si>
    <t xml:space="preserve">Rule of the majority" is commonly referred to as democracy"</t>
  </si>
  <si>
    <t xml:space="preserve"> It would be next to impossible to obtain the consent of every individual before acting collectively β€¦ No rational people could desire and constitute a society that had to dissolve straightaway because the majority was unable to make the final decision and the society was incapable of acting as one body</t>
  </si>
  <si>
    <t xml:space="preserve"> Western democracy, as distinct from that which existed in pre-modern societies, is generally considered to have originated in city-states such as Classical Athens and the Roman Republic, where various schemes and degrees of enfranchisement of the free male population were observed before the form disappeared in the West at the beginning of late antiquity</t>
  </si>
  <si>
    <t xml:space="preserve">According to American political scientist Larry Diamond, democracy consists of four key elements: a political system for choosing and replacing the government through free and fair elections; the active participation of the people, as citizens, in politics and civic life; protection of the human rights of all citizens; a rule of law, in which the laws and procedures apply equally to all citizens</t>
  </si>
  <si>
    <t xml:space="preserve"> While theoretically these definitions are in opposition, in practice the distinction has been blurred historically</t>
  </si>
  <si>
    <t xml:space="preserve"> The political system of Classical Athens, for example, granted democratic citizenship to free men and excluded slaves and women from political participation</t>
  </si>
  <si>
    <t xml:space="preserve">Democracy contrasts with forms of government where power is either held by an individual, as in an absolute monarchy, or where power is held by a small number of individuals, as in an oligarchy</t>
  </si>
  <si>
    <t xml:space="preserve"> Nevertheless, these oppositions, inherited from Greek philosophy, are now ambiguous because contemporary governments have mixed democratic, oligarchic and monarchic elements</t>
  </si>
  <si>
    <t xml:space="preserve">[citation needed] For example, in a representative democracy, every vote has equal weight, no unreasonable restrictions can apply to anyone seeking to become a representative</t>
  </si>
  <si>
    <t xml:space="preserve">according to whom? and the freedom of its eligible citizens is secured by legitimised rights and liberties which are typically protected by a constitution</t>
  </si>
  <si>
    <t xml:space="preserve">One theory holds that democracy requires three fundamental principles: upward control (sovereignty residing at the lowest levels of authority), political equality, and social norms by which individuals and institutions only consider acceptable acts that reflect the first two principles of upward control and political equality</t>
  </si>
  <si>
    <t xml:space="preserve">[citation needed] Roger Scruton argues that democracy alone cannot provide personal and political freedom unless the institutions of civil society are also present</t>
  </si>
  <si>
    <t xml:space="preserve">In some countries, notably in the United Kingdom which originated the Westminster system, the dominant principle is that of parliamentary sovereignty, while maintaining judicial independence</t>
  </si>
  <si>
    <t xml:space="preserve"> In the United States, separation of powers is often cited as a central attribute</t>
  </si>
  <si>
    <t xml:space="preserve"> Though the term democracy" is typically used in the context of a political state, the principles also are applicable to private organisations"</t>
  </si>
  <si>
    <t xml:space="preserve">Majority rule is often listed as a characteristic of democracy</t>
  </si>
  <si>
    <t xml:space="preserve"> Hence, democracy allows for political minorities to be oppressed by the tyranny of the majority" in the absence of legal protections of individual or group rights"</t>
  </si>
  <si>
    <t xml:space="preserve"> In some countries, freedom of political expression, freedom of speech, freedom of the press, and internet democracy are considered important to ensure that voters are well informed, enabling them to vote according to their own interests</t>
  </si>
  <si>
    <t xml:space="preserve">It has also been suggested that a basic feature of democracy is the capacity of all voters to participate freely and fully in the life of their society</t>
  </si>
  <si>
    <t xml:space="preserve"> With its emphasis on notions of social contract and the collective will of all the voters, democracy can also be characterised as a form of political collectivism because it is defined as a form of government in which all eligible citizens have an equal say in lawmaking</t>
  </si>
  <si>
    <t xml:space="preserve">While representative democracy is sometimes equated with the republican form of government, the term republic" classically has encompassed both democracies and aristocracies"</t>
  </si>
  <si>
    <t xml:space="preserve"> Many democracies are constitutional monarchies, such as the United Kingdom</t>
  </si>
  <si>
    <t xml:space="preserve">The term democracy" first appeared in ancient Greek political and philosophical thought in the city-state of Athens during classical antiquity"</t>
  </si>
  <si>
    <t xml:space="preserve"> Cleisthenes is referred to as the father of Athenian democracy"</t>
  </si>
  <si>
    <t xml:space="preserve">Athenian democracy was not only direct in the sense that decisions were made by the assembled people, but also the most direct in the sense that the people through the assembly, boule and courts of law controlled the entire political process and a large proportion of citizens were involved constantly in the public business</t>
  </si>
  <si>
    <t xml:space="preserve"> Even though the rights of the individual were not secured by the Athenian constitution in the modern sense (the ancient Greeks had no word for rights"), the Athenians enjoyed their liberties not in opposition to the government but by living in a city that was not subject to another power and by not being subjects themselves to the rule of another person"</t>
  </si>
  <si>
    <t xml:space="preserve">Range voting appeared in Sparta as early as 700 BC</t>
  </si>
  <si>
    <t xml:space="preserve"> Sparta adopted it because of its simplicity, and to prevent any bias voting, buying, or cheating that was predominant in the early democratic elections</t>
  </si>
  <si>
    <t xml:space="preserve">Even though the Roman Republic contributed significantly to many aspects of democracy, only a minority of Romans were citizens with votes in elections for representatives</t>
  </si>
  <si>
    <t xml:space="preserve"> In addition, the Roman Republic was the first government in the western world to have a Republic as a nation-state, although it didn't have much of a democracy</t>
  </si>
  <si>
    <t xml:space="preserve"> Additionally, the Roman model of governance inspired many political thinkers over the centuries, and today's modern representative democracies imitate more the Roman than the Greek models because it was a state in which supreme power was held by the people and their elected representatives, and which had an elected or nominated leader</t>
  </si>
  <si>
    <t xml:space="preserve"> Other cultures, such as the Iroquois Nation in the Americas between around 1450 and 1600 AD also developed a form of democratic society before they came in contact with the Europeans</t>
  </si>
  <si>
    <t xml:space="preserve"> This indicates that forms of democracy may have been invented in other societies around the world</t>
  </si>
  <si>
    <t xml:space="preserve">During the Middle Ages, there were various systems involving elections or assemblies, although often only involving a small part of the population</t>
  </si>
  <si>
    <t xml:space="preserve">The Parliament of England had its roots in the restrictions on the power of kings written into Magna Carta (1215), which explicitly protected certain rights of the King's subjects and implicitly supported what became the English writ of habeas corpus, safeguarding individual freedom against unlawful imprisonment with right to appeal</t>
  </si>
  <si>
    <t xml:space="preserve"> The emergence of petitioning is some of the earliest evidence of parliament being used as a forum to address the general grievances of ordinary people</t>
  </si>
  <si>
    <t xml:space="preserve"> The English Civil War (1642β€“1651) was fought between the King and an oligarchic but elected Parliament, during which the idea of a political party took form with groups debating rights to political representation during the Putney Debates of 1647</t>
  </si>
  <si>
    <t xml:space="preserve"> Subsequently, the Protectorate (1653β€“59) and the English Restoration (1660) restored more autocratic rule, although Parliament passed the Habeas Corpus Act in 1679 which strengthened the convention that forbade detention lacking sufficient cause or evidence</t>
  </si>
  <si>
    <t xml:space="preserve"> After the Glorious Revolution of 1688, the Bill of Rights was enacted in 1689 which codified certain rights and liberties, and is still in effect</t>
  </si>
  <si>
    <t xml:space="preserve"> The Bill set out the requirement for regular elections, rules for freedom of speech in Parliament and limited the power of the monarch, ensuring that, unlike much of Europe at the time, royal absolutism would not prevail</t>
  </si>
  <si>
    <t xml:space="preserve"> English Puritans who migrated from 1620 established colonies in New England whose local governance was democratic and which contributed to the democratic development of the United States; although these local assemblies had some small amounts of devolved power, the ultimate authority was held by the Crown and the English Parliament</t>
  </si>
  <si>
    <t xml:space="preserve"> The Puritans (Pilgrim Fathers), Baptists, and Quakers who founded these colonies applied the democratic organisation of their congregations also to the administration of their communities in worldly matters</t>
  </si>
  <si>
    <t xml:space="preserve"> Although the monarch increasingly became a figurehead, only a small minority actually had a voice; Parliament was elected by only a few percent of the population (less than 3% as late as 1780)</t>
  </si>
  <si>
    <t xml:space="preserve"> The taxed peasantry was represented in parliament, although with little influence, but commoners without taxed property had no suffrage</t>
  </si>
  <si>
    <t xml:space="preserve"> Although not described as a democracy by the founding fathers, they shared a determination to root the American experiment in the principles of natural freedom and equality</t>
  </si>
  <si>
    <t xml:space="preserve">The American Revolution led to the adoption of the United States Constitution in 1787, the oldest surviving, still active, governmental codified constitution</t>
  </si>
  <si>
    <t xml:space="preserve"> The Constitution provided for an elected government and protected civil rights and liberties for some, but did not end slavery nor extend voting rights in the United States beyond white male property owners (about 6% of the population)</t>
  </si>
  <si>
    <t xml:space="preserve"> The Bill of Rights in 1791 set limits on government power to protect personal freedoms but had little impact on judgements by the courts for the first 130 years after ratification</t>
  </si>
  <si>
    <t xml:space="preserve">In 1789, Revolutionary France adopted the Declaration of the Rights of Man and of the Citizen and, although short-lived, the National Convention was elected by all men in 1792</t>
  </si>
  <si>
    <t xml:space="preserve"> However, in the early 19th century, little of democracyβ€”as theory, practice, or even as wordβ€”remained in the North Atlantic world</t>
  </si>
  <si>
    <t xml:space="preserve"> As the voting franchise in the UK was increased, it also was made more uniform in a series of reforms beginning with the Reform Act 1832, although the United Kingdom did not manage to become a complete democracy well into the 20th century</t>
  </si>
  <si>
    <t xml:space="preserve"> In 1848, several revolutions broke out in Europe as rulers were confronted with popular demands for liberal constitutions and more democratic government</t>
  </si>
  <si>
    <t xml:space="preserve"> Provisional Electoral Regulations were issued on 29 October 1876, stating that the elected members of the Provincial Administrative Councils would elect members to the first Parliament</t>
  </si>
  <si>
    <t xml:space="preserve">In the 1920s democracy flourished and women's suffrage advanced, but the Great Depression brought disenchantment and most of the countries of Europe, Latin America, and Asia turned to strong-man rule or dictatorships</t>
  </si>
  <si>
    <t xml:space="preserve"> Fascism and dictatorships flourished in Nazi Germany, Italy, Spain and Portugal, as well as non-democratic governments in the Baltics, the Balkans, Brazil, Cuba, China, and Japan, among others</t>
  </si>
  <si>
    <t xml:space="preserve"> The democratisation of the American, British, and French sectors of occupied Germany (disputed), Austria, Italy, and the occupied Japan served as a model for the later theory of government change</t>
  </si>
  <si>
    <t xml:space="preserve">By 1960, the vast majority of country-states were nominally democracies, although most of the world's populations lived in nations that experienced sham elections, and other forms of subterfuge (particularly in Communist" nations and the former colonies)."</t>
  </si>
  <si>
    <t xml:space="preserve"> At the same time liberal democracies ie countries Freedom House regards as free and respectful of basic human rights and the rule of law are 85 in number and represent 38 percent of the global population</t>
  </si>
  <si>
    <t xml:space="preserve"> In 2008, the German parliament proposed but shelved a bill that would grant the vote to each citizen at birth, to be used by a parent until the child claims it for themselves</t>
  </si>
  <si>
    <t xml:space="preserve">According to Freedom House, starting in 2005, there have been eleven consecutive years in which declines in political rights and civil liberties throughout the world have outnumbered improvements, as populist and nationalist political forces have gained ground everywhere from Poland (under the Law and Justice Party) to the Philippines (under Rodrigo Duterte)</t>
  </si>
  <si>
    <t xml:space="preserve"> The Christian Science Monitor reported that nationalist and populist political ideologies were gaining ground, at the expense of rule of law, in countries like Poland, Turkey and Hungary</t>
  </si>
  <si>
    <t xml:space="preserve"> For example, in Poland, the President appointed 27 new Supreme Court judges over objections from the European Union</t>
  </si>
  <si>
    <t xml:space="preserve"> Similarly, Quinton Mayne and Brigitte GeiΓel also defend that the quality of democracy does not depend exclusively on the performance of institutions, but also on the citizens' own dispositions and commitment</t>
  </si>
  <si>
    <t xml:space="preserve">Because democracy is an overarching concept that includes the functioning of diverse institutions which are not easy to measure, strong limitations exist in quantifying and econometrically measuring the potential effects of democracy or its relationship with other phenomenaβ€”whether inequality, poverty, education etc</t>
  </si>
  <si>
    <t xml:space="preserve"> Since democracy is typically measured aggregately as a macro variable using a single observation for each country and each year, studying democracy faces a range of econometric constraints and is limited to basic correlations</t>
  </si>
  <si>
    <t xml:space="preserve"> However, if any democracy is not structured so as to prohibit the government from excluding the people from the legislative process, or any branch of government from altering the separation of powers in its own favour, then a branch of the system can accumulate too much power and destroy the democracy</t>
  </si>
  <si>
    <t xml:space="preserve">Not an argument because of "so as"</t>
  </si>
  <si>
    <t xml:space="preserve">Several variants of democracy exist, but there are two basic forms, both of which concern how the whole body of all eligible citizens executes its will</t>
  </si>
  <si>
    <t xml:space="preserve"> One form of democracy is direct democracy, in which all eligible citizens have active participation in the political decision making, for example voting on policy initiatives directly</t>
  </si>
  <si>
    <t xml:space="preserve"> In most modern democracies, the whole body of eligible citizens remain the sovereign power but political power is exercised indirectly through elected representatives; this is called a representative democracy</t>
  </si>
  <si>
    <t xml:space="preserve"> Direct democracy as a government system currently exists in the Swiss cantons of Appenzell Innerrhoden and Glarus, the Rebel Zapatista Autonomous Municipalities, communities affiliated with the CIPO-RFM, the Bolivian city councils of FEJUVE, and Kurdish cantons of Rojava</t>
  </si>
  <si>
    <t xml:space="preserve"> If the head of state is also democratically elected then it is called a democratic republic</t>
  </si>
  <si>
    <t xml:space="preserve"> Some representative democracies also incorporate elements of direct democracy, such as referendums</t>
  </si>
  <si>
    <t xml:space="preserve"> A characteristic of representative democracy is that while the representatives are elected by the people to act in the people's interest, they retain the freedom to exercise their own judgement as how best to do so</t>
  </si>
  <si>
    <t xml:space="preserve">Parliamentary systems have the right to dismiss a Prime Minister at any point in time that they feel he or she is not doing their job to the expectations of the legislature</t>
  </si>
  <si>
    <t xml:space="preserve"> In some countries, the Prime Minister can also call an election whenever he or she so chooses, and typically the Prime Minister will hold an election when he or she knows that they are in good favour with the public as to get re-elected</t>
  </si>
  <si>
    <t xml:space="preserve">whenever</t>
  </si>
  <si>
    <t xml:space="preserve"> The essence of the concept is that the second largest political party (or coalition) opposes the governing party (or coalition), while still remaining loyal to the state and its democratic principles</t>
  </si>
  <si>
    <t xml:space="preserve">second</t>
  </si>
  <si>
    <t xml:space="preserve"> The president serves as both the head of state and head of government controlling most of the executive powers</t>
  </si>
  <si>
    <t xml:space="preserve">The president cannot be easily removed from office by the legislature, but he or she cannot remove members of the legislative branch any more easily</t>
  </si>
  <si>
    <t xml:space="preserve">Some modern democracies that are predominantly representative in nature also heavily rely upon forms of political action that are directly democratic</t>
  </si>
  <si>
    <t xml:space="preserve"> Although in the past 120 years less than 250 initiatives have been put to referendum</t>
  </si>
  <si>
    <t xml:space="preserve"> For example, most Vermont towns hold annual town meetings in March in which town officers are elected, budgets for the town and schools are voted on, and citizens have the opportunity to speak and be heard on political matters</t>
  </si>
  <si>
    <t xml:space="preserve">Many countries such as the United Kingdom, Spain, the Netherlands, Belgium, Scandinavian countries, Thailand, Japan and Bhutan turned powerful monarchs into constitutional monarchs with limited or, often gradually, merely symbolic roles</t>
  </si>
  <si>
    <t xml:space="preserve"> For example, in the predecessor states to the United Kingdom, constitutional monarchy began to emerge and has continued uninterrupted since the Glorious Revolution of 1688 and passage of the Bill of Rights 1689</t>
  </si>
  <si>
    <t xml:space="preserve"> Over time, these either had their powers limited (as with the British House of Lords) or else became elective and remained powerful (as with the Australian Senate)</t>
  </si>
  <si>
    <t xml:space="preserve">The term republic has many different meanings, but today often refers to a representative democracy with an elected head of state, such as a president, serving for a limited term, in contrast to states with a hereditary monarch as a head of state, even if these states also are representative democracies with an elected or appointed head of government such as a prime minister</t>
  </si>
  <si>
    <t xml:space="preserve">What was critical to American values, John Adams insisted, was that the government be bound by fixed laws, which the people have a voice in making, and a right to defend"</t>
  </si>
  <si>
    <t xml:space="preserve">In a liberal democracy, it is possible for some large-scale decisions to emerge from the many individual decisions that citizens are free to make</t>
  </si>
  <si>
    <t xml:space="preserve"> Because of their desire to eliminate the political elitism they see in capitalism, Marxists, Leninists and Trotskyists believe in direct democracy implemented through a system of communes (which are sometimes called soviets)</t>
  </si>
  <si>
    <t xml:space="preserve"> This system ultimately manifests itself as council democracy and begins with workplace democracy</t>
  </si>
  <si>
    <t xml:space="preserve">Anarchists are split in this domain, depending on whether they believe that a majority-rule is tyrannic or not</t>
  </si>
  <si>
    <t xml:space="preserve"> Pierre-Joseph Proudhon argued that the only acceptable form of direct democracy is one in which it is recognised that majority decisions are not binding on the minority, even when unanimous</t>
  </si>
  <si>
    <t xml:space="preserve">Some anarcho-communists oppose the majoritarian nature of direct democracy, feeling that it can impede individual liberty and opt in favour of a non-majoritarian form of consensus democracy, similar to Proudhon's position on direct democracy</t>
  </si>
  <si>
    <t xml:space="preserve"> Henry David Thoreau, who did not self-identify as an anarchist but argued for a better government" and is cited as an inspiration by some anarchists, argued that people should not be in the position of ruling others or being ruled when there is no consent"</t>
  </si>
  <si>
    <t xml:space="preserve"> The intention is that those chosen will be representative of the opinions and interests of the people at large, and be more fair and impartial than an elected official</t>
  </si>
  <si>
    <t xml:space="preserve"> The technique was in widespread use in Athenian Democracy and Renaissance Florence and is still used in modern jury selection</t>
  </si>
  <si>
    <t xml:space="preserve">A consociational democracy allows for simultaneous majority votes in two or more ethno-religious constituencies, and policies are enacted only if they gain majority support from both or all of them</t>
  </si>
  <si>
    <t xml:space="preserve"> Instead, decisions would be based on a multi-option approach, and policies would be enacted if they gained sufficient support, either in a purely verbal agreement, or via a consensus voteβ€”a multi-option preference vote</t>
  </si>
  <si>
    <t xml:space="preserve"> If the threshold of support were at a sufficiently high level, minorities would be as it were protected automatically</t>
  </si>
  <si>
    <t xml:space="preserve"> Furthermore, any voting would be ethno-colour blind</t>
  </si>
  <si>
    <t xml:space="preserve"> This system allocates votes to member states in part according to their population, but heavily weighted in favour of the smaller states</t>
  </si>
  <si>
    <t xml:space="preserve"> This might be seen as a form of representative democracy, but representatives to the Council might be appointed rather than directly elected</t>
  </si>
  <si>
    <t xml:space="preserve"> The theoretical project of inclusive democracy emerged from the work of political philosopher Takis Fotopoulos in Towards An Inclusive Democracy" and was further developed in the journal Democracy &amp; Nature and its successor The International Journal of Inclusive Democracy"</t>
  </si>
  <si>
    <t xml:space="preserve"> An inclusive democracy today can only take the form of a confederal democracy that is based on a network of administrative councils whose members or delegates are elected from popular face-to-face democratic assemblies in the various demoi</t>
  </si>
  <si>
    <t xml:space="preserve">The citizen body is advised by experts but it is the citizen body which functions as the ultimate decision-taker</t>
  </si>
  <si>
    <t xml:space="preserve"> Authority can be delegated to a segment of the citizen body to carry out specific duties, for example to serve as members of popular courts, or of regional and confederal councils</t>
  </si>
  <si>
    <t xml:space="preserve">A Parpolity or Participatory Polity is a theoretical form of democracy that is ruled by a Nested Council structure</t>
  </si>
  <si>
    <t xml:space="preserve"> The guiding philosophy is that people should have decision making power in proportion to how much they are affected by the decision</t>
  </si>
  <si>
    <t xml:space="preserve">A council court of randomly chosen citizens serves as a check on the tyranny of the majority, and rules on which body gets to vote on which issue</t>
  </si>
  <si>
    <t xml:space="preserve"> Delegates may vote differently from how their sending council might wish, but are mandated to communicate the wishes of their sending council</t>
  </si>
  <si>
    <t xml:space="preserve"> Referendums are possible at any time via votes of most lower-level councils, however, not everything is a referendum as this is most likely a waste of time</t>
  </si>
  <si>
    <t xml:space="preserve">Cosmopolitan democracy, also known as Global democracy or World Federalism, is a political system in which democracy is implemented on a global scale, either directly or through representatives</t>
  </si>
  <si>
    <t xml:space="preserve"> An important justification for this kind of system is that the decisions made in national or regional democracies often affect people outside the constituency who, by definition, cannot vote</t>
  </si>
  <si>
    <t xml:space="preserve"> By contrast, in a cosmopolitan democracy, the people who are affected by decisions also have a say in them</t>
  </si>
  <si>
    <t xml:space="preserve">by contrast</t>
  </si>
  <si>
    <t xml:space="preserve"> The main idea about Creative Democracy is that democracy encourages individual capacity building and the interaction among the society</t>
  </si>
  <si>
    <t xml:space="preserve"> Dewey argues that democracy is a way of life in his work of Creative Democracy: The Task Before Us" and an experience built on faith in human nature, faith in human beings, and faith in working with others"</t>
  </si>
  <si>
    <t xml:space="preserve"> Russian politicians have referred to their government as having only one center of power/ authority, as opposed to most other forms of democracy which usually attempt to incorporate two or more naturally competing sources of authority within the same government"</t>
  </si>
  <si>
    <t xml:space="preserve"> He also thought that there was a good and a bad variant of each system (he considered democracy to be the degenerate counterpart to timocracy)</t>
  </si>
  <si>
    <t xml:space="preserve">For Aristotle the underlying principle of democracy is freedom, since only in a democracy can the citizens have a share in freedom</t>
  </si>
  <si>
    <t xml:space="preserve"> In essence, he argues that this is what every democracy should make its aim</t>
  </si>
  <si>
    <t xml:space="preserve"> There are two main aspects of freedom: being ruled and ruling in turn, since everyone is equal according to number, not merit, and to be able to live as one pleases</t>
  </si>
  <si>
    <t xml:space="preserve">But one factor of liberty is to govern and be governed in turn; for the popular principle of justice is to have equality according to number, not worth, </t>
  </si>
  <si>
    <t xml:space="preserve"> And one is for a man to live as he likes; for they say that this is the function of liberty, inasmuch as to live not as one likes is the life of a man that is a slave</t>
  </si>
  <si>
    <t xml:space="preserve">A common view among early and renaissance Republican theorists was that democracy could only survive in small political communities</t>
  </si>
  <si>
    <t xml:space="preserve"> Heeding the lessons of the Roman Republic's shift to monarchism as it grew larger, these Republican theorists held that the expansion of territory and population inevitably led to tyranny</t>
  </si>
  <si>
    <t xml:space="preserve"> Democracy was therefore highly fragile and rare historically, as it could only survive in small political units, which due to their size were vulnerable to conquest by larger political units</t>
  </si>
  <si>
    <t xml:space="preserve"> Rousseau asserted, "It is, therefore the natural property of small states to be governed as a republic, of middling ones to be subject to a monarch, and of large empires to be swayed by a despotic prince"</t>
  </si>
  <si>
    <t xml:space="preserve">The theory of aggregative democracy claims that the aim of the democratic processes is to solicit citizens' preferences and aggregate them together to determine what social policies society should adopt</t>
  </si>
  <si>
    <t xml:space="preserve"> Therefore, proponents of this view hold that democratic participation should primarily focus on voting, where the policy with the most votes gets implemented</t>
  </si>
  <si>
    <t xml:space="preserve"> According to this minimalist conception, citizens cannot and should not rule" because, for example, on most issues, most of the time, they have no clear views or their views are not well-founded"</t>
  </si>
  <si>
    <t xml:space="preserve"> Joseph Schumpeter articulated this view most famously in his book Capitalism, Socialism, and Democracy</t>
  </si>
  <si>
    <t xml:space="preserve"> Most importantly, citizens do not really rule themselves unless they directly decide laws and policies</t>
  </si>
  <si>
    <t xml:space="preserve"> This is not actually a desirable outcome as it represents the action of self-interested and somewhat unaccountable political elites competing for votes</t>
  </si>
  <si>
    <t xml:space="preserve"> Anthony Downs suggests that ideological political parties are necessary to act as a mediating broker between individual and governments</t>
  </si>
  <si>
    <t xml:space="preserve"> Dahl argues that the fundamental democratic principle is that, when it comes to binding collective decisions, each person in a political community is entitled to have his/her interests be given equal consideration (not necessarily that all people are equally satisfied by the collective decision)</t>
  </si>
  <si>
    <t xml:space="preserve"> He uses the term polyarchy to refer to societies in which there exists a certain set of institutions and procedures which are perceived as leading to such democracy</t>
  </si>
  <si>
    <t xml:space="preserve"> First and foremost among these institutions is the regular occurrence of free and open elections which are used to select representatives who then manage all or most of the public policy of the society</t>
  </si>
  <si>
    <t xml:space="preserve"> However, these polyarchic procedures may not create a full democracy if, for example, poverty prevents political participation</t>
  </si>
  <si>
    <t xml:space="preserve"> Similarly, Ronald Dworkin argues that democracy is a substantive, not a merely procedural, ideal"</t>
  </si>
  <si>
    <t xml:space="preserve">Deliberative democracy is based on the notion that democracy is government by deliberation"</t>
  </si>
  <si>
    <t xml:space="preserve"> Authentic deliberation is deliberation among decision-makers that is free from distortions of unequal political power, such as power a decision-maker obtained through economic wealth or the support of interest groups</t>
  </si>
  <si>
    <t xml:space="preserve"> If the decision-makers cannot reach consensus after authentically deliberating on a proposal, then they vote on the proposal using a form of majority rule</t>
  </si>
  <si>
    <t xml:space="preserve">Radical democracy is based on the idea that there are hierarchical and oppressive power relations that exist in society</t>
  </si>
  <si>
    <t xml:space="preserve">Some economists have criticized the efficiency of democracy, citing the premise of the irrational voter, or a voter who makes decisions without all of the facts or necessary information in order to make a truly informed decision</t>
  </si>
  <si>
    <t xml:space="preserve"> Another argument is that democracy slows down processes because of the amount of input and participation needed in order to go forward with a decision</t>
  </si>
  <si>
    <t xml:space="preserve"> A common example often quoted to substantiate this point is the high economic development achieved by China (a non-democratic country) as compared to India (a democratic country)</t>
  </si>
  <si>
    <t xml:space="preserve">On the other hand, Socrates was of the belief that democracy without educated masses (educated in the more broader sense of being knowledgeable and responsible) would only lead to populism being the criteria to become an elected leader, and not competence</t>
  </si>
  <si>
    <t xml:space="preserve"> Socrates was of the opinion that the right to vote must not be an indiscriminate right (for example by birth or citizenship), but must be given only to people who thought sufficiently of their choice</t>
  </si>
  <si>
    <t xml:space="preserve">The 20th-century Italian thinkers Vilfredo Pareto and Gaetano Mosca (independently) argued that democracy was illusory, and served only to mask the reality of elite rule</t>
  </si>
  <si>
    <t xml:space="preserve"> Indeed, they argued that elite oligarchy is the unbendable law of human nature, due largely to the apathy and division of the masses (as opposed to the drive, initiative and unity of the elites), and that democratic institutions would do no more than shift the exercise of power from oppression to manipulation</t>
  </si>
  <si>
    <t xml:space="preserve"> As Louis Brandeis once professed, We may have democracy, or we may have wealth concentrated in the hands of a few, but we can't have bothβ€"</t>
  </si>
  <si>
    <t xml:space="preserve">James Madison critiqued direct democracy (which he referred to simply as democracy") in Federalist No"</t>
  </si>
  <si>
    <t xml:space="preserve"> Madison offered that republics were superior to democracies because republics safeguarded against tyranny of the majority, stating in Federalist No"</t>
  </si>
  <si>
    <t xml:space="preserve"> As governments are frequently elected on and off there tends to be frequent changes in the policies of democratic countries both domestically and internationally</t>
  </si>
  <si>
    <t xml:space="preserve"> Even if a political party maintains power, vociferous, headline grabbing protests and harsh criticism from the popular media are often enough to force sudden, unexpected political change</t>
  </si>
  <si>
    <t xml:space="preserve"> For this reason, many people have put forward the idea that democracy is undesirable for a developing country in which economic growth and the reduction of poverty are top priorities</t>
  </si>
  <si>
    <t xml:space="preserve">Biased media has been accused of causing political instability, resulting in the obstruction of democracy, rather than its promotion</t>
  </si>
  <si>
    <t xml:space="preserve"> A study showed that incumbents who rig elections stay in office 2</t>
  </si>
  <si>
    <t xml:space="preserve">5 times as long as those who permit fair elections</t>
  </si>
  <si>
    <t xml:space="preserve">as long as</t>
  </si>
  <si>
    <t xml:space="preserve"> Democracies in countries with high per capita income have been found to be less prone to violence, but in countries with low incomes the tendency is the reverse</t>
  </si>
  <si>
    <t xml:space="preserve"> Sub-Saharan countries, as well as Afghanistan, all tend to fall into that category</t>
  </si>
  <si>
    <t xml:space="preserve">Post-Enlightenment ideologies such as fascism, nazism, communism and neo-fundamentalism oppose democracy on different grounds, generally citing that the concept of democracy as a constant process is flawed and detrimental to a preferable course of development</t>
  </si>
  <si>
    <t xml:space="preserve">Several philosophers and researchers have outlined historical and social factors seen as supporting the evolution of democracy</t>
  </si>
  <si>
    <t xml:space="preserve"> In a related theory, Ronald Inglehart suggests that improved living-standards in modern developed countries can convince people that they can take their basic survival for granted, leading to increased emphasis on self-expression values, which correlates closely with democracy</t>
  </si>
  <si>
    <t xml:space="preserve"> It has often been assumed that democracy causes peace, but this study shows that, historically, peace has almost always predated the establishment of democracy</t>
  </si>
  <si>
    <t xml:space="preserve">Carroll Quigley concludes that the characteristics of weapons are the main predictor of democracy: Democracyβ€”this scenarioβ€”tends to emerge only when the best weapons available are easy for individuals to obtain and use</t>
  </si>
  <si>
    <t xml:space="preserve"> Statistical analyses have challenged modernisation theory by demonstrating that there is no reliable evidence for the claim that democracy is more likely to emerge when countries become wealthier, more educated, or less unequal</t>
  </si>
  <si>
    <t xml:space="preserve"> More inclusive institutions lead to democracy because as people gain more power, they are able to demand more from the elites, who in turn have to concede more things to keep their position</t>
  </si>
  <si>
    <t xml:space="preserve"> For example, in Africa, the tsetse flyβ€”which afflicts humans and livestockβ€”reduced the ability of Africans to plow the land</t>
  </si>
  <si>
    <t xml:space="preserve"> As a consequence, political power was less concentrated</t>
  </si>
  <si>
    <t xml:space="preserve"> This also affected the colonial institutions European countries established in Africa</t>
  </si>
  <si>
    <t xml:space="preserve"> This also affected the distribution of power and the collective actions people could take</t>
  </si>
  <si>
    <t xml:space="preserve"> As a result, some African countries ended up having democracies and others autocracies</t>
  </si>
  <si>
    <t xml:space="preserve"> As more people had more power, more concessions had to be made by the ruler and in many[quantify] places this process lead to democracy</t>
  </si>
  <si>
    <t xml:space="preserve"> The argument suggests that applying a populist or market-driven approach to art and literature (for example), means that innovative creative work goes unpublished or unproduced</t>
  </si>
  <si>
    <t xml:space="preserve"> In education, the argument is that essential but more difficult studies are not undertaken</t>
  </si>
  <si>
    <t xml:space="preserve"> Science, as a truth-based discipline, is particularly corrupted by the idea that the correct conclusion can be arrived at by popular vote</t>
  </si>
  <si>
    <t xml:space="preserve"> However, more recently, theorists[which?] have also advanced the concept epistemic democracy to assert that democracy actually does a good job tracking the truth</t>
  </si>
  <si>
    <t xml:space="preserve"> After the old man's death the sons dig everywhere in order to discover the treasure</t>
  </si>
  <si>
    <t xml:space="preserve"> But their indefatigable labor improves the soil and secures for them a comparative well-being</t>
  </si>
  <si>
    <t xml:space="preserve"> Democratic political figures are not supreme rulers but rather temporary guardians of an empty place</t>
  </si>
  <si>
    <t xml:space="preserve"> Any claim to substance such as the collective good, the public interest or the will of the nation is subject to the competitive struggle and times of for[clarification needed] gaining the authority of office and government</t>
  </si>
  <si>
    <t xml:space="preserve"> The seat of power is there, but remains open to constant change</t>
  </si>
  <si>
    <t xml:space="preserve"> As such, people's definitions of democracy" or of "democratic" progress throughout history as a continual and potentially never ending process of social construction"</t>
  </si>
  <si>
    <t xml:space="preserve"> This article's further reading may not follow Wikipedia's content policies or guidelines</t>
  </si>
  <si>
    <t xml:space="preserve"> Diversity is defined as differences between people, that can include dimensions of race, ethnicity, gender, sexual orientation, socioeconomic status, age, physical abilities, religious beliefs, political beliefs, or other ideologies</t>
  </si>
  <si>
    <t xml:space="preserve">Diversity management is defined as, β€the strategic alignment of workforce heterogeneity to include and value each employee equally on the basis of their diverse characteristics, and to leverage organisational diversity to enhance organisational justice and achieve better business outcomes</t>
  </si>
  <si>
    <t xml:space="preserve">Diversity management should be understood as a historically situated concept</t>
  </si>
  <si>
    <t xml:space="preserve"> Diversity management as a concept appeared and gained momentum in the USA in the mid-1980s</t>
  </si>
  <si>
    <t xml:space="preserve"> At a time when President Ronald Reagan threatened to dismantle equality and affirmative action laws in the USA in the 1980s, equality and affirmative action professionals employed by US firms along with equality consultants, engaged in establishing the argument that a diverse workforce should be seen as a competitive advantage rather than just as a legal constraint</t>
  </si>
  <si>
    <t xml:space="preserve"> Basically, their message was : do not promote diversity because it is a legal mandate, but because it is good for business (Kelly and Dobbin, 1998)</t>
  </si>
  <si>
    <t xml:space="preserve"> From then on, researchers started to test a number of hypotheses on the business benefits of diversity and of diversity management, known as the business case of diversity</t>
  </si>
  <si>
    <t xml:space="preserve"> Therefore, this idea remains open to debate and further research</t>
  </si>
  <si>
    <t xml:space="preserve"> In short, whether diversity pays off or not depends on environmental factors, internal or external to the firm</t>
  </si>
  <si>
    <t xml:space="preserve">in short</t>
  </si>
  <si>
    <t xml:space="preserve"> Dwyer, Richard &amp; Chadwyck (2003) found that the effects of gender diversity at the management level are conditional on the firm's strategic orientation, the organizational culture and the multivariate interaction among these variables</t>
  </si>
  <si>
    <t xml:space="preserve"> SchΓ¤ffner, Gebert, SchΓ¶ler, &amp; Kirch (2006) found that if the firmβ€™s culture incorporates the normative assumption or belief that diversity is an opportunity, then age diversity becomes a predictor of team innovativeness, but not otherwise</t>
  </si>
  <si>
    <t xml:space="preserve"> Kearney &amp; Gebert (2006) found that diversity in age, nationality, and functional background, have a positive effect on team innovativeness in a high transformational leadership context, but no effect in a low one</t>
  </si>
  <si>
    <t xml:space="preserve"> Overall research suggests that diversity needs to be properly managed if any business benefits are to be reaped</t>
  </si>
  <si>
    <t xml:space="preserve"> If properly managed, diversity likely will hold its business promises</t>
  </si>
  <si>
    <t xml:space="preserve">To offset this problem, some scholars recommend that managers attempt to promote openness to diversity indirectly rather than explicitly</t>
  </si>
  <si>
    <t xml:space="preserve"> One research study, for example, indicated that employees who are primarily motivated to develop their expertise gradually, rather than outperform their colleagues now, are more receptive to diverse values, ideologies, and demographics</t>
  </si>
  <si>
    <t xml:space="preserve"> Therefore, performance management systems that inspire employees to develop their skills and capabilities may be more effective than diversity training</t>
  </si>
  <si>
    <t xml:space="preserve"> However, the distinction is not clear-cut, and many games are also considered to be work (such as professional players of spectator sports or games) or art (such as jigsaw puzzles or games involving an artistic layout such as Mahjong, solitaire, or some video games)</t>
  </si>
  <si>
    <t xml:space="preserve"> The players may have an audience of non-players, such as when people are entertained by watching a chess championship</t>
  </si>
  <si>
    <t xml:space="preserve"> On the other hand, players in a game may constitute their own audience as they take their turn to play</t>
  </si>
  <si>
    <t xml:space="preserve"> Many games help develop practical skills, serve as a form of exercise, or otherwise perform an educational, simulational, or psychological role</t>
  </si>
  <si>
    <t xml:space="preserve"> In his Philosophical Investigations, Wittgenstein argued that the elements of games, such as play, rules, and competition, all fail to adequately define what games are</t>
  </si>
  <si>
    <t xml:space="preserve"> From this, Wittgenstein concluded that people apply the term game to a range of disparate human activities that bear to one another only what one might call family resemblances</t>
  </si>
  <si>
    <t xml:space="preserve"> As the following game definitions show, this conclusion was not a final one and today many philosophers, like Thomas Hurka, think that Wittgenstein was wrong and that Bernard Suits' definition is a good answer to the problem</t>
  </si>
  <si>
    <t xml:space="preserve"> Many countries in Europe, for instance, have unique standard decks of playing cards</t>
  </si>
  <si>
    <t xml:space="preserve"> Other games such as chess may be traced primarily through the development and evolution of its game pieces</t>
  </si>
  <si>
    <t xml:space="preserve"> A token may be a pawn on a board, play money, or an intangible item such as a point scored</t>
  </si>
  <si>
    <t xml:space="preserve"> For example, hide-and-seek in a school building differs from the same game in a park; an auto race can be radically different depending on the track or street course, even with the same cars</t>
  </si>
  <si>
    <t xml:space="preserve"> However, if the players decide to play with only three bases, they are arguably playing a different game</t>
  </si>
  <si>
    <t xml:space="preserve"> There are exceptions to this in that some games deliberately involve the changing of their own rules, but even then there are often immutable meta-rules</t>
  </si>
  <si>
    <t xml:space="preserve">even then</t>
  </si>
  <si>
    <t xml:space="preserve"> However, when we talk about the aims of a game, we also refer to intermediate aims: the things that you have to do in order to win the game</t>
  </si>
  <si>
    <t xml:space="preserve"> For instance, an intermediate aim in football is to score goals, because scoring goals will increase your likelihood to win the game (but isn't alone sufficient to win the game)</t>
  </si>
  <si>
    <t xml:space="preserve"> The aim of chess is to checkmate, but although it is expected that players will try to checkmate each other, it is not a rule of chess that a player must checkmate the other player whenever he can (as a matter of fact, unskilled players often fail to take the opportunity to do so)</t>
  </si>
  <si>
    <t xml:space="preserve">as a matter of fact</t>
  </si>
  <si>
    <t xml:space="preserve"> Similarly, it is not a rule of football that a player must score a goal if he shoots a penalty (it is only expected, and not required, that he will try)</t>
  </si>
  <si>
    <t xml:space="preserve"> On a general level, the distinction between the rules and the aims of a game can be characterised as follows: an aim identifies a sufficient condition for successful action, whereas the rule identifies a necessary condition for permissible action</t>
  </si>
  <si>
    <t xml:space="preserve"> While meeting the aims often requires a certain degree of skill and (in some cases) luck, following the rules of a game merely requires knowledge of the rules and some careful attempt to follow them; it rarely (if ever) requires luck or demanding skills</t>
  </si>
  <si>
    <t xml:space="preserve">), as well as snakes and ladders and rock, paper, scissors; most require equipment such as cards or dice</t>
  </si>
  <si>
    <t xml:space="preserve"> For example, American football and baseball involve both physical skill and strategy while tiddlywinks, poker, and Monopoly combine strategy and chance</t>
  </si>
  <si>
    <t xml:space="preserve"> Many card and board games combine all three; most trick-taking games involve mental skill, strategy, and an element of chance, as do many strategic board games such as Risk, Settlers of Catan, and Carcassonne</t>
  </si>
  <si>
    <t xml:space="preserve"> Unlike a game with multiple players competing with or against each other to reach the game's goal, a one-player game is a battle solely against an element of the environment (an artificial opponent), against one's own skills, against time, or against chance</t>
  </si>
  <si>
    <t xml:space="preserve"> Playing with a yo-yo or playing tennis against a wall is not generally recognized as playing a game due to the lack of any formidable opposition</t>
  </si>
  <si>
    <t xml:space="preserve"> Games with many independent players are difficult to analyze formally using game theory as the players may form and switch coalitions</t>
  </si>
  <si>
    <t xml:space="preserve"> While these have had some partial success in the fields of economics, politics and conflict, no good general theory has yet been developed</t>
  </si>
  <si>
    <t xml:space="preserve"> The entanglement of players's choices can have the effect of a contract by preventing players from profiting from what is known as betrayal</t>
  </si>
  <si>
    <t xml:space="preserve"> A community will often align itself with a local sports team that supposedly represents it (even if the team or most of its players only recently moved in); they often align themselves against their opponents or have traditional rivalries</t>
  </si>
  <si>
    <t xml:space="preserve"> However, many games falling into this category, particularly party games, are more free-form in their play and can involve physical activity such as mime</t>
  </si>
  <si>
    <t xml:space="preserve"> Still, these games do not require a large area in which to play them, large amounts of strength or stamina, or specialized equipment other than what comes in a box</t>
  </si>
  <si>
    <t xml:space="preserve"> Games such as jacks, paper football, and Jenga require only very portable or improvised equipment and can be played on any flat level surface, while other examples, such as pinball, billiards, air hockey, foosball, and table hockey require specialized tables or other self-contained modules on which the game is played</t>
  </si>
  <si>
    <t xml:space="preserve"> The advent of home video game systems largely replaced some of these, such as table hockey, however air hockey, billiards, pinball and foosball remain popular fixtures in private and public game rooms</t>
  </si>
  <si>
    <t xml:space="preserve"> These games and others, as they require reflexes and coordination, are generally performed more poorly by intoxicated persons but are unlikely to result in injury because of this; as such the games are popular as drinking games</t>
  </si>
  <si>
    <t xml:space="preserve"> In addition, dedicated drinking games such as quarters and beer pong also involve physical coordination and are popular for similar reasons</t>
  </si>
  <si>
    <t xml:space="preserve"> Many also involve dice or cards</t>
  </si>
  <si>
    <t xml:space="preserve"> Most games that simulate war are board games (though a large number of video games have been created to simulate strategic combat), and the board may be a map on which the players' tokens move</t>
  </si>
  <si>
    <t xml:space="preserve"> By some definitions, such as that by Greg Costikyan, they are not games since there are no decisions to make which affect the outcome</t>
  </si>
  <si>
    <t xml:space="preserve"> These cards may be a standard Anglo-American (52-card) deck of playing cards (such as for bridge, poker, Rummy, etc</t>
  </si>
  <si>
    <t xml:space="preserve">), a regional deck using 32, 36 or 40 cards and different suit signs (such as for the popular German game skat), a tarot deck of 78 cards (used in Europe to play a variety of trick-taking games collectively known as Tarot, Tarock or Tarocchi games), or a deck specific to the individual game (such as Set or 1000 Blank White Cards)</t>
  </si>
  <si>
    <t xml:space="preserve"> Some collectible card games such as Magic: The Gathering are played with a small selection of cards that have been collected or purchased individually from large available sets</t>
  </si>
  <si>
    <t xml:space="preserve"> Conversely, some card games such as Cribbage use a board with movers, normally to keep score</t>
  </si>
  <si>
    <t xml:space="preserve">conversely</t>
  </si>
  <si>
    <t xml:space="preserve"> The differentiation between the two genres in such cases depends on which element of the game is foremost in its play; a board game using cards for random actions can usually use some other method of randomization, while Cribbage can just as easily be scored on paper</t>
  </si>
  <si>
    <t xml:space="preserve"> These elements as used are simply the traditional and easiest methods to achieve their purpose</t>
  </si>
  <si>
    <t xml:space="preserve"> Board games often use dice for a randomization element, and thus each roll of the dice has a profound impact on the outcome of the game, however dice games are differentiated in that the dice do not determine the success or failure of some other element of the game; they instead are the central indicator of the person's standing in the game</t>
  </si>
  <si>
    <t xml:space="preserve"> As dice are, by their very nature, designed to produce apparently random numbers, these games usually involve a high degree of luck, which can be directed to some extent by the player through more strategic elements of play and through tenets of probability theory</t>
  </si>
  <si>
    <t xml:space="preserve"> Such games are thus popular as gambling games; the game of Craps is perhaps the most famous example, though Liar's dice and Poker dice were originally conceived of as gambling games</t>
  </si>
  <si>
    <t xml:space="preserve"> Similarly, a game known as Quad-Ominos uses four-sided tiles</t>
  </si>
  <si>
    <t xml:space="preserve"> Hive, an abstract strategy game using tiles as moving pieces, has mechanical and strategic elements similar to chess, although it has no board; the pieces themselves both form the layout and can move within it</t>
  </si>
  <si>
    <t xml:space="preserve"> The genre also includes many game shows such as Win, Lose or Draw, Password and $25,000 Pyramid</t>
  </si>
  <si>
    <t xml:space="preserve"> Some video games simulate conventional game objects like cards or dice, while others can simulate environs either grounded in reality or fantastical in design, each with its own set of rules or goals</t>
  </si>
  <si>
    <t xml:space="preserve"> More esoteric devices such as paddle controllers have also been used for input</t>
  </si>
  <si>
    <t xml:space="preserve"> As processing power increased, new genres such as adventure and action games were developed that involved a player guiding a character from a third person perspective through a series of obstacles</t>
  </si>
  <si>
    <t xml:space="preserve"> Additionally, the playing of a video game does not require the same physical skill, strength or danger as a real-world representation of the game, and can provide either very realistic, exaggerated or impossible physics, allowing for elements of a fantastical nature, games involving physical violence, or simulations of sports</t>
  </si>
  <si>
    <t xml:space="preserve"> Lastly, a computer can, with varying degrees of success, simulate one or more human opponents in traditional table games such as chess, leading to simulations of such games that can be played by a single player</t>
  </si>
  <si>
    <t xml:space="preserve"> Early commercial systems such as Plato were at least as widely famous for their games as for their strictly educational value</t>
  </si>
  <si>
    <t xml:space="preserve"> Some simpler browser games appeal to demographic groups (notably women and the middle-aged) that otherwise play very few video games</t>
  </si>
  <si>
    <t xml:space="preserve"> Pen-and-paper role-playing games include, for example, Dungeons &amp; Dragons and GURPS</t>
  </si>
  <si>
    <t xml:space="preserve"> Online multi-player games, often referred to as Massively Multiplayer Online role playing games, or MMORPGs, include RuneScape, EverQuest 2, Guild Wars, MapleStory, Anarchy Online, and Dofus</t>
  </si>
  <si>
    <t xml:space="preserve"> As of 2009, the most successful MMORPG has been World of Warcraft, which controls the vast majority of the market</t>
  </si>
  <si>
    <t xml:space="preserve"> Some of these are computer simulations while others are simple designs for play and debriefing</t>
  </si>
  <si>
    <t xml:space="preserve">  This article includes a list of references, but its sources remain unclear because it has insufficient inline citations</t>
  </si>
  <si>
    <t xml:space="preserve"> Increasingly, elements and principles of game design are also applied to other interactions, in the form of gamification</t>
  </si>
  <si>
    <t xml:space="preserve"> For example, the similar public domain games Generala, Yacht, and Yatzy led to the commercial game Yahtzee in the mid-1950s</t>
  </si>
  <si>
    <t xml:space="preserve"> Accurate topographic maps produced as lithographs and provided free to Prussian officers helped popularize wargaming</t>
  </si>
  <si>
    <t xml:space="preserve"> As the video game revolution took off in the early 1980s, so did academic interest in games, resulting in a field that draws on diverse methodologies and schools of thought</t>
  </si>
  <si>
    <t xml:space="preserve"> More sociologically informed research has sought to move away from simplistic ideas of gaming as either 'negative' or 'positive', but rather seeking to understand its role and location in the complexities of everyday life</t>
  </si>
  <si>
    <t xml:space="preserve"> The subject first addressed zero-sum games, such that one person's gains exactly equal net losses of the other participant or participants</t>
  </si>
  <si>
    <t xml:space="preserve"> These equilibrium strategies determine an equilibrium to the gameβ€”a stable state in which either one outcome occurs or a set of outcomes occur with known probability</t>
  </si>
  <si>
    <t xml:space="preserve"> This is often referred to as gameplay</t>
  </si>
  <si>
    <t xml:space="preserve"> Unlike a game with multiple players competing with or against each other to reach the game's goal, a single-player game is against an element of the environment, against one's own skills, against time, or against chance</t>
  </si>
  <si>
    <t xml:space="preserve"> This is also true of cooperative games, in which multiple players share a common goal and win or lose together</t>
  </si>
  <si>
    <t xml:space="preserve"> Narrative plots in games generally have a clearly defined and simplistic structure</t>
  </si>
  <si>
    <t xml:space="preserve"> Because of this, most narrative elements in games are created unconsciously and intuitively</t>
  </si>
  <si>
    <t xml:space="preserve"> However, as a general rule, game narratives increase in complexity and scale as player choice or game mechanics increase in complexity and scale</t>
  </si>
  <si>
    <t xml:space="preserve"> This lack of player choice necessitates an increase in mechanical complexity, and could be used as a metaphor to symbolize depression that is felt by a character in the narrative</t>
  </si>
  <si>
    <t xml:space="preserve"> Sometimes these activities are done by the game publisher, not the designer, or may be dictated by a licensed property (such as when designing a game based on a film)</t>
  </si>
  <si>
    <t xml:space="preserve"> For larger games, such as collectible card games and most video games, a team is used and the designer and developer roles are usually split among multiple people</t>
  </si>
  <si>
    <t xml:space="preserve"> Alternatively, game publishers holding a game license to intellectual property in other media may solicit game concepts from several designers before picking one to design a game, typically paying the designer in advance against future royalties</t>
  </si>
  <si>
    <t xml:space="preserve">alternatively</t>
  </si>
  <si>
    <t xml:space="preserve"> The play sequence and possible player actions are defined, as well as how the game starts, ends, and what is its winning condition</t>
  </si>
  <si>
    <t xml:space="preserve"> Although prototyping in regards to human-computer interaction and interaction design are both studied, the use of prototyping in game design has remained relatively unexplored</t>
  </si>
  <si>
    <t xml:space="preserve"> Of those that are still played today, games like go (c</t>
  </si>
  <si>
    <t xml:space="preserve"> In the case of chess, for example, new variants are developed constantly, to focus on certain aspects of the game, or just for variation's sake</t>
  </si>
  <si>
    <t xml:space="preserve"> Whereas ancient board game design was primarily focused on rules alone, traditional board games were often influenced by Victorian mores</t>
  </si>
  <si>
    <t xml:space="preserve"> history and geography) and moral didacticism were important design features for traditional games, and Puritan associations between dice and the Devil meant that early American game designers eschewed their use in board games entirely</t>
  </si>
  <si>
    <t xml:space="preserve"> Card games can be played for fun, such as Go Fish, or as gambling games, such as Poker</t>
  </si>
  <si>
    <t xml:space="preserve"> Many board games, in turn, uses specialized cards to provide random events, such as the Chance cards of Monopoly (game), or as the central mechanism driving play, as in many card-driven wargames</t>
  </si>
  <si>
    <t xml:space="preserve"> This is in contrast to many board games, in which most of the game's current state is visible to all participants, even though players may also have a small amount of private information, such as the letter tiles on each player's rack during Scrabble</t>
  </si>
  <si>
    <t xml:space="preserve"> In partnership card games, such as Bridge, rules limiting communication between players on the same team become an important part of the game design</t>
  </si>
  <si>
    <t xml:space="preserve"> Non-gambling dice games, such as Yatzy, Poker dice, or Yahtzee became popular in the mid-20th century</t>
  </si>
  <si>
    <t xml:space="preserve"> Dice game design often centers around forming scoring combinations and managing re-rolls, either by limiting their number, as in Yahtzee, or by introducing a press-your-luck element, as in Can't Stop</t>
  </si>
  <si>
    <t xml:space="preserve"> Gambling columnist John Grochowski points to the emergence of community-style slot machines in the mid-1990s, for example, as a successful variation on an existing casino game type</t>
  </si>
  <si>
    <t xml:space="preserve"> Player entertainment value is also enhanced by providing gamblers with familiar gaming elements (e</t>
  </si>
  <si>
    <t xml:space="preserve"> Shackleford suggests that the optimum casino game design should give the house an edge of smaller than 5%</t>
  </si>
  <si>
    <t xml:space="preserve"> In many instances, for example, character creation is left to the players</t>
  </si>
  <si>
    <t xml:space="preserve"> Probably the most famous category of RPG theory, GNS Theory assumes that people want one of three things out of the game β€“ a better, more interestingly challenging game, to create a more interesting story, or a better simulation β€“ in other words better rules to support worldbuilding</t>
  </si>
  <si>
    <t xml:space="preserve"> GNS Theory has been abandoned by its creator, partly because it neglects emotional investment, and partly because it just didn't work properly</t>
  </si>
  <si>
    <t xml:space="preserve"> There are techniques that people use (such as dice pools) to better create the game they want β€“ but with no consistent goal or agreement for what makes for a good game there's no overarching theory generally agreed on</t>
  </si>
  <si>
    <t xml:space="preserve"> Elements of video game design such as the establishment of fundamental gameplay rules provide a framework within which players will operate, while the addition of narrative structures provide players with a reason to care about playing the game</t>
  </si>
  <si>
    <t xml:space="preserve"> The amount of work that is required to accomplish this often demands the use of a design team which may be divided into smaller game design disciplines</t>
  </si>
  <si>
    <t xml:space="preserve"> They are also played as a hobby for entertainment</t>
  </si>
  <si>
    <t xml:space="preserve"> The neutrality of this article is questioned because it may show systemic bias</t>
  </si>
  <si>
    <t xml:space="preserve"> The extent to which these 18th century democratic revivalists succeeded in turning the democratic ideals of the ancient Greeks and Romans into the dominant political institution of the next 300 years is hardly debatable, even if the moral justifications they often employed might be</t>
  </si>
  <si>
    <t xml:space="preserve"> Nevertheless, the critical historical juncture catalyzed by the resurrection of democratic ideals and institutions fundamentally transformed the ensuing centuries and has dominated the international landscape since the dismantling of the final vestige of empire following the end of the Second World War</t>
  </si>
  <si>
    <t xml:space="preserve"> While they engage populations with some level of decision-making, they are defined by the premise of distrust in the ability of human populations to make a direct judgement about candidates or decisions on issues</t>
  </si>
  <si>
    <t xml:space="preserve">Anthropologists have identified forms of proto-democracy that date back to small bands of hunter-gatherers that predate the establishment of agrarian, sedentary societies and still exist virtually unchanged in isolated indigenous groups today</t>
  </si>
  <si>
    <t xml:space="preserve"> Given that these dynamics are still alive and well today, it is plausible to assume that democracy in one form or another arises naturally in any well-bonded group or tribe</t>
  </si>
  <si>
    <t xml:space="preserve">Add "Given that" in dictionary</t>
  </si>
  <si>
    <t xml:space="preserve">These types of democracy are commonly identified as tribalism, or primitive democracy</t>
  </si>
  <si>
    <t xml:space="preserve"> This becomes more complex on a larger scale, such as when the village and city are examined more broadly as political communities</t>
  </si>
  <si>
    <t xml:space="preserve">The concepts (and name) of democracy and constitution as a form of government originated in ancient Athens circa 508 B.C.</t>
  </si>
  <si>
    <t xml:space="preserve">In recent decades scholars have explored the possibility that advancements toward democratic government occurred somewhere else (i.e other than Greece) first, as Greece developed its complex social and political institutions long after the appearance of the earliest civilizations in Egypt and the Near East</t>
  </si>
  <si>
    <t xml:space="preserve"> Jacobsen conceded that the vagueness of the evidence prohibits the separation between the Mesopotamian democracy from a primitive oligarchy</t>
  </si>
  <si>
    <t xml:space="preserve">Ananda Stupa, built by the Licchavis at Vaishali, which served as the capital of Vajjian Confederacy, one of the world's earliest republics (GaαΉ‡a sangha)</t>
  </si>
  <si>
    <t xml:space="preserve"> In addition, Diodorusβ€”a Greek historian who wrote two centuries after the time of Alexander the Great's invasion of Indiaβ€”mentions, without offering any detail, that independent and democratic states existed in India</t>
  </si>
  <si>
    <t xml:space="preserve">The Mahajanapadas were the sixteen most powerful and vast kingdoms and republics of the era, there were also a number of smaller kingdoms stretching the length and breadth of Ancient India</t>
  </si>
  <si>
    <t xml:space="preserve"> This body also had full financial, administrative, and judicial authority</t>
  </si>
  <si>
    <t xml:space="preserve"> The Magadha kingdom included republican communities such as the community of Rajakumara</t>
  </si>
  <si>
    <t xml:space="preserve"> It contains a chapter on how to deal with the sangas, which includes injunctions on manipulating the noble leaders, yet it does not mention how to influence the mass of the citizensβ€”a surprising omission if democratic bodies, not the aristocratic families, actively controlled the republican governments</t>
  </si>
  <si>
    <t xml:space="preserve"> The duties and privileges on the members of each particular casteβ€”rigid enough to prohibit someone sharing a meal with those of another orderβ€”might have affected the roles members were expected to play in the state, regardless of the formality of the institutions</t>
  </si>
  <si>
    <t xml:space="preserve"> The absence of any concrete notion of citizen equality across these caste system boundaries leads many scholars to claim that the true nature of ganas and sanghas is not comparable to truly democratic institutions</t>
  </si>
  <si>
    <t xml:space="preserve"> The most prominent Greek oligarchy, and the state with which democratic Athens is most often and most fruitfully compared, was Sparta</t>
  </si>
  <si>
    <t xml:space="preserve"> Yet Sparta, in its rejection of private wealth as a primary social differentiator, was a peculiar kind of oligarchy and some scholars note its resemblance to democracy</t>
  </si>
  <si>
    <t xml:space="preserve">The two kings served as the head of the government</t>
  </si>
  <si>
    <t xml:space="preserve"> They ruled simultaneously, but they came from two separate lines</t>
  </si>
  <si>
    <t xml:space="preserve"> Finally, the five ephors were Spartans chosen in apella to oversee the actions of the kings and other public officials and, if necessary, depose them</t>
  </si>
  <si>
    <t xml:space="preserve"> Over the years, the ephors held great influence on the formation of foreign policy and acted as the main executive body of the state</t>
  </si>
  <si>
    <t xml:space="preserve"> As Aristotle noted, ephors were the most important key institution of the state, but because often they were appointed from the whole social body it resulted in very poor men holding office, with the ensuing possibility that they could easily be bribed</t>
  </si>
  <si>
    <t xml:space="preserve"> In order to prevent another helot revolt, Lycurgus devised the highly militarized communal system that made Sparta unique among the city-states of Greece</t>
  </si>
  <si>
    <t xml:space="preserve"> It is also probable that Lycurgus delineated the powers of the two traditional organs of the Spartan government, the gerousia and the apella</t>
  </si>
  <si>
    <t xml:space="preserve">The reforms of Lycurgus were written as a list of rules/laws called Great Rhetra, making it the world's first written constitution</t>
  </si>
  <si>
    <t xml:space="preserve"> The Spartans referred to themselves as ΟΞΌΞΏΞΉΞΏΞΉ (Homoioi, men of equal status)</t>
  </si>
  <si>
    <t xml:space="preserve"> It was also reflected in the Spartan public educational system, agoge, where all citizens irrespective of wealth or status had the same education</t>
  </si>
  <si>
    <t xml:space="preserve"> And second, the gerousia effectively maintained the biggest share of power of the various governmental bodies</t>
  </si>
  <si>
    <t xml:space="preserve">The political stability of Sparta also meant that no significant changes in the constitution were made</t>
  </si>
  <si>
    <t xml:space="preserve"> These led to a series of armed conflicts known as the Peloponnesian War, with Sparta prevailing in the end</t>
  </si>
  <si>
    <t xml:space="preserve">Athens is often regarded[i] as the birthplace of democracy and remains an important reference-point for democracy</t>
  </si>
  <si>
    <t xml:space="preserve"> As the Rhetra did in Lycurgian Sparta, Solon formalized the composition and functions of the governmental bodies</t>
  </si>
  <si>
    <t xml:space="preserve"> All but those in the poorest group might serve, a year at a time, on a new Boule of 400, which was to prepare the agenda for the Ecclesia</t>
  </si>
  <si>
    <t xml:space="preserve"> The constitutional reforms eliminated enslavement of Athenians by Athenians, established rules for legal redress against over-reaching aristocratic archons, and assigned political privileges on the basis of productive wealth rather than of noble birth</t>
  </si>
  <si>
    <t xml:space="preserve">Even though the Solonian reorganization of the constitution improved the economic position of the Athenian lower classes, it did not eliminate the bitter aristocratic contentions for control of the archonship, the chief executive post</t>
  </si>
  <si>
    <t xml:space="preserve"> He also introduced the principle of equality of rights for all male citizens, isonomia, by expanding access to power to more citizens</t>
  </si>
  <si>
    <t xml:space="preserve"> Pericles became distinguished as the Athenians' greatest democratic leader, even though he has been accused of running a political machine</t>
  </si>
  <si>
    <t xml:space="preserve"> If we look to the laws, they afford equal justice to all in their private differences; if no social standing, advancement in public life falls to reputation for capacity, class considerations not being allowed to interfere with merit; nor again does poverty bar the way, if a man is able to serve the state, he is not hindered by the obscurity of his condition</t>
  </si>
  <si>
    <t xml:space="preserve"> The freedom which we enjoy in our government extends also to our ordinary life</t>
  </si>
  <si>
    <t xml:space="preserve"> Moreover, in most positions chosen by lot, Athenian citizens could not be selected more than once; this rotation in office meant that no-one could build up a power base through staying in a particular position</t>
  </si>
  <si>
    <t xml:space="preserve">The courts formed another important political institution in Athens; they were composed of a large number of juries with no judges, and they were selected by lot on a daily basis from an annual pool, also chosen by lot</t>
  </si>
  <si>
    <t xml:space="preserve"> The only officials chosen by elections, one from each tribe, were the strategoi (generals), where military knowledge was required, and the treasurers, who had to be wealthy, since any funds revealed to have been embezzled were recovered from a treasurer's private fortune</t>
  </si>
  <si>
    <t xml:space="preserve">Overall, the Athenian democracy was not only direct in the sense that decisions were made by the assembled people, but also directest in the sense that the people through the assembly, boule, and courts of law controlled the entire political process and a large proportion of citizens were involved constantly in the public business</t>
  </si>
  <si>
    <t xml:space="preserve"> And even though the rights of the individual (probably) were not secured by the Athenian constitution in the modern sense</t>
  </si>
  <si>
    <t xml:space="preserve">ii the Athenians enjoyed their liberties not in opposition to the government</t>
  </si>
  <si>
    <t xml:space="preserve"> but by living in a city that was not subject to another power and by not being subjects themselves to the rule of another person</t>
  </si>
  <si>
    <t xml:space="preserve"> Socrates (470-399 BCE) was the first to raise the question, further expanded by his pupil Plato (died 348/347), about the relation/position of an individual within a community</t>
  </si>
  <si>
    <t xml:space="preserve"> But one factor of liberty is to govern and be governed in turn; for the popular principle of justice is to have equality according to number, not worth, and if this is the principle of justice prevailing, the multitude must of necessity be sovereign and the decision of the majority must be final and must constitute justice, for they say that each of the citizens ought to have an equal share; so that it results that in democracies the poor are more powerful than the rich, because there are more of them and whatever is decided by the majority is sovereign</t>
  </si>
  <si>
    <t xml:space="preserve"> This then is one mark of liberty which all democrats set down as a principle of the constitution</t>
  </si>
  <si>
    <t xml:space="preserve"> This is the second principle of democracy, and from it has come the claim not to be governed, preferably not by anybody, or failing that, to govern and be governed in turns; and this is the way in which the second principle contributes to equalitarian liberty</t>
  </si>
  <si>
    <t xml:space="preserve">The Athenian democracy, in its two centuries of life-time, twice voted against its democratic constitution (both times during the crisis at the end of the Pelopponesian War of 431 to 404 BC), establishing first the Four Hundred (in 411 BCE) and second Sparta's puppet rΓ©gime of the Thirty Tyrants (in 404 BCE)</t>
  </si>
  <si>
    <t xml:space="preserve"> Both votes took place under manipulation and pressure, but democracy was recovered in less than a year in both cases</t>
  </si>
  <si>
    <t xml:space="preserve"> Finally, after the Roman conquest of Greece in 146 BC, Athens was restricted to matters of local administration</t>
  </si>
  <si>
    <t xml:space="preserve">However, democracy in Athens declined not only due to external powers, but due to its citizens, such as Plato and his student Aristotle</t>
  </si>
  <si>
    <t xml:space="preserve"> Because of their influential works, after the rediscovery of classics during the Renaissance, Sparta's political stability was praised, while the Periclean democracy was described as a system of rule where either the less well-born, the mob (as a collective tyrant), or the poorer classes held power</t>
  </si>
  <si>
    <t xml:space="preserve"> Only centuries afterwards, after the publication of A History of Greece by George Grote from 1846 onwards, did modern political thinkers start to view the Athenian democracy of Pericles positively</t>
  </si>
  <si>
    <t xml:space="preserve">afterwards</t>
  </si>
  <si>
    <t xml:space="preserve">Even though Rome is classified as a Republic and not a democracy, its history has helped preserve the concept of democracy over the centuries</t>
  </si>
  <si>
    <t xml:space="preserve"> A new constitution was crafted, but the conflict between the ruling families (patricians) and the rest of the population, the plebeians continued</t>
  </si>
  <si>
    <t xml:space="preserve"> The patrician priests, who were the recorders and interpreters of the statutes, by keeping their records secret used their monopoly against social change</t>
  </si>
  <si>
    <t xml:space="preserve">The political structure as outlined in the Roman constitution resembled a mixed constitution and its constituent parts were comparable to those of the Spartan constitution: two consuls, embodying the monarchic form; the Senate, embodying the aristocratic form; and the people through the assemblies</t>
  </si>
  <si>
    <t xml:space="preserve"> While in the city of Rome, the consuls were the head of the Roman government and they would preside over the Senate and the assemblies</t>
  </si>
  <si>
    <t xml:space="preserve"> Though it technically had no official role in the management of military conflict, the Senate ultimately was the force that oversaw such affairs</t>
  </si>
  <si>
    <t xml:space="preserve"> Also, it managed Rome's civil administration</t>
  </si>
  <si>
    <t xml:space="preserve"> An assembly was legal only if summoned by a magistrate and it was restricted from any legislative initiative or the ability to debate</t>
  </si>
  <si>
    <t xml:space="preserve">Roman stability, in Polybiusβ€™ assessment, was owing to the checks each element put on the superiority of any other: a consul at war, for example, required the cooperation of the Senate and the people if he hoped to secure victory and glory, and could not be indifferent to their wishes</t>
  </si>
  <si>
    <t xml:space="preserve"> This was not to say that the balance was in every way even: Polybius observes that the superiority of the Roman to the Carthaginian constitution (another mixed constitution) at the time of the Hannibalic War was an effect of the latter's greater inclination toward democracy than to aristocracy</t>
  </si>
  <si>
    <t xml:space="preserve"> Moreover, recent attempts to posit for Rome personal freedom in the Greek sense β€“ eleutheria: living as you like β€“ have fallen on stony ground, since eleutheria (which was an ideology and way of life in the democratic Athens) was anathema in the Roman eyes</t>
  </si>
  <si>
    <t xml:space="preserve"> The laws were applied in particular to the upper classes, since the upper classes were the source of Roman moral examples</t>
  </si>
  <si>
    <t xml:space="preserve"> The background of social unease and the inability of the traditional republican constitutions to adapt to the needs of the growing empire led to the rise of a series of over-mighty generals, championing the cause of either the rich or the poor, in the last century BCE</t>
  </si>
  <si>
    <t xml:space="preserve">Over the next few hundred years, various generals would bypass or overthrow the Senate for various reasons, mostly to address perceived injustices, either against themselves or against poorer citizens or soldiers</t>
  </si>
  <si>
    <t xml:space="preserve"> In the power vacuum that followed Caesar's assassination, his friend and chief lieutenant, Marcus Antonius, and Caesar's grandnephew Octavian who also was the adopted son of Caesar, rose to prominence</t>
  </si>
  <si>
    <t xml:space="preserve"> Thereafter, there was no one left in the Roman Republic who wanted to, or could stand against Octavian, and the adopted son of Caesar moved to take absolute control</t>
  </si>
  <si>
    <t xml:space="preserve">thereafter</t>
  </si>
  <si>
    <t xml:space="preserve"> Octavian left the majority of Republican institutions intact, though he influenced everything using personal authority and ultimately controlled the final decisions, having the military might to back up his rule if necessary</t>
  </si>
  <si>
    <t xml:space="preserve"> By 27 BCE the transition, though subtle, disguised, and relying on personal power over the power of offices, was complete</t>
  </si>
  <si>
    <t xml:space="preserve"> Once Octavian named Tiberius as his heir, it was clear to everyone that even the hope of a restored Republic was dead</t>
  </si>
  <si>
    <t xml:space="preserve"> The Roman Republic had been changed into a despotic rΓ©gime, which, underneath a competent and strong Emperor, could achieve military supremacy, economic prosperity, and a genuine peace, but under a weak or incompetent one saw its glory tarnished by cruelty, military defeats, revolts, and civil war</t>
  </si>
  <si>
    <t xml:space="preserve">The Roman Empire was eventually divided between the Western Roman Empire which fell in 476 AD and the Eastern Roman Empire (also called the Byzantine Empire) which lasted until the fall of Constantinople in 1453 AD</t>
  </si>
  <si>
    <t xml:space="preserve">Nevertheless, the direct result of these institutions was not always a democracy</t>
  </si>
  <si>
    <t xml:space="preserve"> It was often a narrow oligarchy, as in Venice, or even an absolute monarchy, as in Florence, in the Renaissance period; but during the medieval period guild democracies did evolve</t>
  </si>
  <si>
    <t xml:space="preserve"> Thus, for example, when Burnt Njal's stepson wanted to enter it, Njal had to persuade the Althing to enlarge itself so a seat would become available</t>
  </si>
  <si>
    <t xml:space="preserve"> But as each independent farmer in the country could choose what goΓ°i represented him, the system could be claimed as an early form of democracy</t>
  </si>
  <si>
    <t xml:space="preserve"> As in Iceland, the lawspeaker presided over the assemblies, but the Swedish king functioned as a judge</t>
  </si>
  <si>
    <t xml:space="preserve"> A famous incident took place circa 1018, when King Olof SkΓ¶tkonung wanted to pursue the war against Norway against the will of the people</t>
  </si>
  <si>
    <t xml:space="preserve"> Adam of Bremen wrote that the people used to obey the king only when they thought his suggestions seemed better, although in war his power was absolute</t>
  </si>
  <si>
    <t xml:space="preserve"> Weatherford claimed this democracy was founded between the years 1000β€“1450, and lasted several hundred years, and that the US  democratic system was continually changed and improved by the influence of Native Americans throughout North America</t>
  </si>
  <si>
    <t xml:space="preserve">Temple University professor of anthropology and an authority on the culture and history of the Northern Iroquois Elizabeth Tooker has reviewed these claims and concluded they are myth rather than fact</t>
  </si>
  <si>
    <t xml:space="preserve"> The idea that North American Indians had a democratic culture is several decades old, but not usually expressed within historical literature</t>
  </si>
  <si>
    <t xml:space="preserve"> Tooker concluded that the documents only indicate that some groups of Iroquois and white settlers realized the advantages of a confederation, and that ultimately there is little evidence to support the idea that eighteenth century colonists were knowledgeable regarding the Iroquois system of governance</t>
  </si>
  <si>
    <t xml:space="preserve">The Aztecs also practiced elections, but the elected officials elected a supreme speaker, not a ruler</t>
  </si>
  <si>
    <t xml:space="preserve">The notion of a secret ballot, where one is entitled to the privacy of their votes, is taken for granted by most today by virtue of the fact that it is simply considered the norm</t>
  </si>
  <si>
    <t xml:space="preserve"> However, this practice was highly controversial in the 19th century; it was widely argued that no man would want to keep his vote secret unless he was ashamed of it</t>
  </si>
  <si>
    <t xml:space="preserve"> The Victorian voting system also was not completely secret, as it was traceable by a special number</t>
  </si>
  <si>
    <t xml:space="preserve">The stone inscriptions in a temple say that ballot elections were held in South India by a method called Kudavolai system</t>
  </si>
  <si>
    <t xml:space="preserve"> Actually, the once village-assembly hall is the present temple</t>
  </si>
  <si>
    <t xml:space="preserve"> The details show that the village had a secret ballot electoral system and a written Constitution, prescribing the mode of elections</t>
  </si>
  <si>
    <t xml:space="preserve"> Already in 1906 full modern democratic rights, universal suffrage for all citizens was implemented constitutionally in Finland as well as a proportional representation, open list system</t>
  </si>
  <si>
    <t xml:space="preserve"> French women got the right to vote in 1944, but did not actually cast their ballot for the first time until April 29, 1945</t>
  </si>
  <si>
    <t xml:space="preserve"> The act further enfranchised the rights of peoples resident within the boundaries of the United States</t>
  </si>
  <si>
    <t xml:space="preserve"> In Southern Europe, a number of right-wing authoritarian dictatorships (most notably in Spain and Portugal) continued to exist</t>
  </si>
  <si>
    <t xml:space="preserve">Japan had moved towards democracy during the TaishΕ period during the 1920s, but it was under effective military rule in the years before and during World War II</t>
  </si>
  <si>
    <t xml:space="preserve">World War II also planted seeds of democracy outside Europe and Japan, as it weakened, with the exception of the USSR and the United States, all the old colonial powers while strengthening anticolonial sentiment worldwide</t>
  </si>
  <si>
    <t xml:space="preserve">The aftermath of World War II also resulted in the United Nations' decision to partition the British Mandate into two states, one Jewish and one Ara</t>
  </si>
  <si>
    <t xml:space="preserve"> The Voting Rights Act also granted voting rights to all Native Americans, irrespective of their home state</t>
  </si>
  <si>
    <t xml:space="preserve">New waves of democracy swept across Southern Europe in the 1970s, as a number of right-wing nationalist dictatorships fell from power</t>
  </si>
  <si>
    <t xml:space="preserve"> Later, in Central and Eastern Europe in the late 1980s, the communist states in the USSR sphere of influence were also replaced with liberal democracies</t>
  </si>
  <si>
    <t xml:space="preserve">Much of Eastern Europe, Latin America, East and Southeast Asia, and several Arab, central Asian and African states, and the not-yet-state that is the Palestinian Authority moved towards greater liberal democracy in the 1990s and 2000s</t>
  </si>
  <si>
    <t xml:space="preserve"> Government funded Freedom House shows that there was not a single liberal democracy with universal suffrage in the world in 1900, but that in 2000, 120 of the world's 192 nations, or 62% were such democracies</t>
  </si>
  <si>
    <t xml:space="preserve"> While the specifics may be open to debate (for example, New Zealand actually enacted universal suffrage in 1893, but is discounted due to a lack of complete sovereignty and certain restrictions on the MΔori vote), the numbers are indicative of the expansion of democracy during the twentieth century</t>
  </si>
  <si>
    <t xml:space="preserve"> This revolutionary wave was given the term Tunisia Effect, as well as the Arab Spring</t>
  </si>
  <si>
    <t xml:space="preserve"> The Palestinian Authority also took action to address democratic rights</t>
  </si>
  <si>
    <t xml:space="preserve"> However, undemocratic regimes began to organize elections: as a result, the diversions of electoral processes upstream essentially, the day of the vote sometimes, or the compilation of the minutes, in some cases of inversion of final result, have become very common</t>
  </si>
  <si>
    <t xml:space="preserve"> Out of 55 countries, the process of continental democratization seems almost stalled since 2005 because of the resistance of some 20 non-democratic regimes, most of which originated in the 1980s</t>
  </si>
  <si>
    <t xml:space="preserve">In Asia, the country of Burma (also known as Myanmar) had long been ruled by a military junta; however, in 2011, the government changed to allow certain voting rights and released democracy-leader Aung San Suu Kyi from house arrest</t>
  </si>
  <si>
    <t xml:space="preserve"> However, Burma still will not allow Suu Kyi to run for election and still has major human rights problems and not full democratic rights</t>
  </si>
  <si>
    <t xml:space="preserve"> In Bhutan, in December 2005, the 4th King Jigme Singye Wangchuck announced that the first general elections would be held in 2008, and that he would abdicate the throne in favor of his eldest son</t>
  </si>
  <si>
    <t xml:space="preserve"> Bhutan is currently undergoing further changes to allow for a constitutional monarchy</t>
  </si>
  <si>
    <t xml:space="preserve"> Also in Europe, the Spanish government refused to allow a democratic vote on the future of Catalunya, a decision causing months of instability in the region</t>
  </si>
  <si>
    <t xml:space="preserve"> Meanwhile, in Thailand a military junta twice overthrew democratically elected governments and has changed the constitution in order to increase its own power</t>
  </si>
  <si>
    <t xml:space="preserve">meanwhile</t>
  </si>
  <si>
    <t xml:space="preserve"> The authoritarian regime of Han Sen in Cambodia also dissolved the main opposition party and effectively implemented a one-man dictatorship</t>
  </si>
  <si>
    <t xml:space="preserve"> There are also large parts of the world such as China, Russia, Central and South East Asia, the Middle East and much of Africa which have consolidated authoritarian rule rather seeing it weaken</t>
  </si>
  <si>
    <t xml:space="preserve"> The use of random selection to form a representative deliberative body is known as sortition</t>
  </si>
  <si>
    <t xml:space="preserve"> These limitations inspired the style of music known as chiptunes, which combines simple melodic styles with more complex patterns or traditional music styles, and became the most popular sound of the first video games</t>
  </si>
  <si>
    <t xml:space="preserve"> While simple synthesizer pieces are still common, game music now includes full orchestral pieces and popular music</t>
  </si>
  <si>
    <t xml:space="preserve"> Music in video games can be heard over a gameβ€™s title screen, options menu, and bonus content, as well as during the entire gameplay</t>
  </si>
  <si>
    <t xml:space="preserve"> Modern soundtracks can also change depending on a player's actions or situation, such as indicating missed actions in rhythm games</t>
  </si>
  <si>
    <t xml:space="preserve"> In order to create or collect this music, teams of composers, music directors, and music supervisors must work with the game developers and game publishers</t>
  </si>
  <si>
    <t xml:space="preserve"> Such components were expensive and prone to breakage under heavy use making them less than ideal for use in an arcade cabinet, though in rare cases, they were used (Journey)</t>
  </si>
  <si>
    <t xml:space="preserve"> It had four descending chromatic bass notes repeating in a loop, though it was dynamic and interacted with the player, increasing pace as the enemies descended on the player</t>
  </si>
  <si>
    <t xml:space="preserve"> The decision to include any music into a video game meant that at some point it would have to be transcribed into computer code by a programmer, whether or not the programmer had musical experience</t>
  </si>
  <si>
    <t xml:space="preserve"> This was further improved upon by Namco's 1982 arcade game Dig Dug, where the music stopped when the player stopped moving</t>
  </si>
  <si>
    <t xml:space="preserve"> Dig Dug was composed by Yuriko Keino, who also composed the music for other Namco games such as Xevious (1982) and Phozon (1983)</t>
  </si>
  <si>
    <t xml:space="preserve"> The home computer Commodore 64 released in 1982 was capable of early forms of filtering effects, different types of waveforms and eventually the undocumented ability to play 4-bit samples on a pseudo fourth sound channel</t>
  </si>
  <si>
    <t xml:space="preserve"> Its comparatively low cost made it a popular alternative to other home computers, as well as its ability to use a TV for an affordable display monitor</t>
  </si>
  <si>
    <t xml:space="preserve"> For example, if a laser beam was fired by a spaceship, and the laser used a 1400 Hz square wave, then the square wave channel that was in use by music would stop playing music and start playing the sound effect</t>
  </si>
  <si>
    <t xml:space="preserve"> That same year, the first known video game to feature speech synthesis was also released: Sunsoft's shoot 'em up game Stratovox</t>
  </si>
  <si>
    <t xml:space="preserve"> Around the same time, the introduction of frequency modulation synthesis (FM synthesis), first commercially released by Yamaha for their digital synthesizers and FM sound chips, allowed the tones to be manipulated to have different sound characteristics, where before the tone generated by the chip was limited to the design of the chip itself</t>
  </si>
  <si>
    <t xml:space="preserve"> This differed from Rally-X in that its hardware DAC was used to play back simple waveform samples, and a sampled sound allowed for a complexity and authenticity of a real instrument that an FM simulation could not offer</t>
  </si>
  <si>
    <t xml:space="preserve"> Though sampling had the potential to produce much more realistic sounds, each sample required much more data in memory</t>
  </si>
  <si>
    <t xml:space="preserve"> This was at a time when all memory, solid state (ROM cartridge), magnetic (floppy disk) or otherwise was still very costly per kilobyte</t>
  </si>
  <si>
    <t xml:space="preserve"> The Sega Genesis offered advanced graphics over the NES and improved sound synthesis features (also using a Yamaha chip, the YM2612), but largely held the same approach to sound design</t>
  </si>
  <si>
    <t xml:space="preserve"> Ten channels in total for tone generation with one for PCM samples were available in stereo instead of the NES's five channels in mono, one for PCM</t>
  </si>
  <si>
    <t xml:space="preserve"> As before, it was often used for percussion samples</t>
  </si>
  <si>
    <t xml:space="preserve"> Despite the additional tone channels, writing music still posed a challenge to traditional composers and it forced much more imaginative use of the FM synthesizer to create an enjoyable listening experience</t>
  </si>
  <si>
    <t xml:space="preserve"> This was further popularized in the early 1990s by games like Street Fighter II (1991) on the CPS-1, which used voice samples extensively along with sampled sound effects and percussion</t>
  </si>
  <si>
    <t xml:space="preserve"> This allowed experimentation with applied acoustics in video games, such as musical acoustics (early games like Super Castlevania IV, F-Zero, Final Fantasy IV, Gradius III, and later games like Chrono Trigger), directional (Star Fox) and spatial acoustics (Dolby Pro Logic was used in some games, like King Arthur's World and Jurassic Park), as well as environmental and architectural acoustics (Zelda III, Secret of Evermore)</t>
  </si>
  <si>
    <t xml:space="preserve"> Many games also made heavy use of the high quality sample playback capabilities (Super Star Wars, Tales of Phantasia)</t>
  </si>
  <si>
    <t xml:space="preserve"> The Neo-Geo home system was capable of the same powerful sample processing as its arcade counterpart, but was several times the cost of a Super NES</t>
  </si>
  <si>
    <t xml:space="preserve"> The Sega CD (the Mega CD outside North America) hardware upgrade to the Mega Drive (Genesis in the US) offered multiple PCM channels, but they were often passed over instead to use its capabilities with the CD-ROM itself</t>
  </si>
  <si>
    <t xml:space="preserve"> Partly because of the difference in frame rates of PAL broadcast equipment, many titles released were never redesigned to play appropriately and ran much slower than had been intended, or were never released</t>
  </si>
  <si>
    <t xml:space="preserve"> This divergence would be lessened as the fifth generation of home consoles launched globally, and as Commodore began to take a back seat to general purpose PCs and Macs for developing and gaming</t>
  </si>
  <si>
    <t xml:space="preserve"> Many Square titles continued to use sequenced music, such as Final Fantasy VII, Legend of Mana, and Final Fantasy Tactics</t>
  </si>
  <si>
    <t xml:space="preserve"> In 1996, the Nintendo 64, still using a solid state cartridge, actually supported an integrated and scalable sound system that was potentially capable of 100 channels of PCM, and an improved sample rate of 48 kHz</t>
  </si>
  <si>
    <t xml:space="preserve"> Games for the N64, because of the cost of the solid state memory, typically had samples of lesser quality than the other two however, and music tended to be simpler in construct</t>
  </si>
  <si>
    <t xml:space="preserve"> While sampled sound could be achieved on the PC speaker using pulse width modulation, doing so required a significant proportion of the available processor power, rendering its use in games rare</t>
  </si>
  <si>
    <t xml:space="preserve"> This made it the first choice for game developers to produce upon, but its higher cost as an end-user solution made it prohibitive</t>
  </si>
  <si>
    <t xml:space="preserve"> As an affordable end-user product, the Sound Blaster constituted the core sound technology of the early 1990s; a combination of a simple FM engine that supported MIDI, and a DAC engine of one or more streams</t>
  </si>
  <si>
    <t xml:space="preserve"> As general purpose PCs using x86 became more ubiquitous than the other PC platforms, developers drew their focus towards that platform</t>
  </si>
  <si>
    <t xml:space="preserve"> The comparative quality of the samples spurred similar offerings from Soundblaster, but costs for both products were still high</t>
  </si>
  <si>
    <t xml:space="preserve"> Developers increasingly used MIDI sequences: instead of writing soundtrack data for each type of soundcard, they generally wrote a fully featured data set for the Roland application that would be compatible with lesser featured equipment so long as it had a MIDI controller to run the sequence</t>
  </si>
  <si>
    <t xml:space="preserve"> Some tied into the Yamaha FM chip to simulate instruments, some daughterboards of samples had very different sound qualities; meaning that no single sequence performance would be accurate to every other General MIDI device</t>
  </si>
  <si>
    <t xml:space="preserve"> Music could be produced freely with any kind and number of instruments, allowing developers to simply record one track to be played back during the game</t>
  </si>
  <si>
    <t xml:space="preserve"> The Ys soundtracks, particularly Ys I &amp; II (1989), are still regarded as some of the most influential video game music ever composed</t>
  </si>
  <si>
    <t xml:space="preserve"> Optical drive technology was still limited in spindle speed, so playing an audio track from the game CD meant that the system could not access data again until it stopped the track from playing</t>
  </si>
  <si>
    <t xml:space="preserve"> Looping, the most common form of game music, was also problem as when the laser reached the end of a track, it had to move itself back to the beginning to start reading again causing an audible gap in playback</t>
  </si>
  <si>
    <t xml:space="preserve"> This would cut back on memory used for music on the CD, allowed for much lower latency and seek time when finding and starting to play music, and also allowed for much smoother looping due to being able to buffer the data</t>
  </si>
  <si>
    <t xml:space="preserve"> As computing power increased, this load became minimal, and in some cases dedicated chips in a computer (such as a sound card) would actually handle all the decompressing</t>
  </si>
  <si>
    <t xml:space="preserve"> Using a compressed stream allowed game designers to play back streamed music and still be able to access other data on the disc without interruption of the music, at the cost of CPU power used to render the audio stream</t>
  </si>
  <si>
    <t xml:space="preserve"> It is common for X-games sports-based video games to come with some popular artists recent releases (SSX, Tony Hawk, Initial D), as well as any game with heavy cultural demographic theme that has tie-in to music (Need For Speed: Underground, Gran Turismo, and Grand Theft Auto)</t>
  </si>
  <si>
    <t xml:space="preserve"> Sometimes a hybrid of the two are used, such as in Dance Dance Revolution</t>
  </si>
  <si>
    <t xml:space="preserve"> In SSX, a recent video game series, if a snowboarder takes to the air after jumping from a ramp, the music softens or muffles a bit, and the ambient noise of wind and air blowing becomes louder to emphasize being airborne</t>
  </si>
  <si>
    <t xml:space="preserve"> Stealth-based games will sometimes rely on such music, either by handling streams differently, or dynamically changing the composition of a sequenced soundtrack</t>
  </si>
  <si>
    <t xml:space="preserve"> Some PC games, such as Quake, play music from the CD while retrieving game data exclusively from the hard disk, thereby allowing the game CD to be swapped for any music CD</t>
  </si>
  <si>
    <t xml:space="preserve"> The Wii is also able to play custom soundtracks if it is enabled by the game (Excite Truck, Endless Ocean)</t>
  </si>
  <si>
    <t xml:space="preserve"> MLB 08: The Show, released in 2008, has a My MLB sound track feature which allows the user to play music tracks of their choice saved on the hard drive of their PS3, rather than the preprogrammed tracks incorporated into the game by the developer</t>
  </si>
  <si>
    <t xml:space="preserve"> An update to Wipeout HD, released on the PlayStation Network, was made to also incorporate this feature</t>
  </si>
  <si>
    <t xml:space="preserve"> While powerful and flexible, none of these features represent any major change in how game music is made from the last generation of console systems</t>
  </si>
  <si>
    <t xml:space="preserve"> More likely, changes in video game music creation will have very little to do with technology and more to do with other factors of game development as a business whole</t>
  </si>
  <si>
    <t xml:space="preserve"> As sales of video game music diverged from the game itself in the West (compared to Japan where game music CDs had been selling for years), business elements also wield a new level of influence</t>
  </si>
  <si>
    <t xml:space="preserve"> Music from outside the game developer's immediate employment, such as music composers and pop artists, have been contracted to produce game music just as they would for a theatrical movie</t>
  </si>
  <si>
    <t xml:space="preserve"> Many other factors have growing influence, such as editing for content, politics on some level of the development, and executive input</t>
  </si>
  <si>
    <t xml:space="preserve"> This means that if the music of a game is not impactful enough, the game may not sell well, regardless of how extraordinary the gameplay itself is</t>
  </si>
  <si>
    <t xml:space="preserve"> A few of which include a faster paced tempo, a higher treble line, as well as a more powerful bass</t>
  </si>
  <si>
    <t xml:space="preserve"> Since action games are based on quick thinking and spontaneous reactions, the result is more exciting gameplay</t>
  </si>
  <si>
    <t xml:space="preserve"> The purpose of music in such games is to enhance the experience, calm the player, or simply serve as a catchy tune</t>
  </si>
  <si>
    <t xml:space="preserve"> While music doesn't play in the background of our real lives, the music is composed in such a way that is still reminiscent of whatever scenery is portrayed in the game</t>
  </si>
  <si>
    <t xml:space="preserve"> Sound effects help make a virtual scene, a reality by helping the player respond to the natural sounds he or she would hear if it were in real life</t>
  </si>
  <si>
    <t xml:space="preserve"> Usually, video games with great audio do better in the market due how well it engages the player while they play and encourage them to continue to game more</t>
  </si>
  <si>
    <t xml:space="preserve"> The more sound effects the creators put, the more successful the game will be</t>
  </si>
  <si>
    <t xml:space="preserve"> These are essentials in making it more realistic, since each little sound effect helps create a more realism within virtuality</t>
  </si>
  <si>
    <t xml:space="preserve"> As the speed of the aliens approaching the player begin to increase, so did the speed of the music it played as well</t>
  </si>
  <si>
    <t xml:space="preserve"> As technology has intelligently skyrocketed, it has taken sound effects into a whole new dimension making video games more addicting as ever</t>
  </si>
  <si>
    <t xml:space="preserve"> However, this study shows how video game soundtracks also have the power to not only help the gamer focus on playing the video game but also collect their thoughts and help with their cognitive skills</t>
  </si>
  <si>
    <t xml:space="preserve"> After this study was published by Jiulin Zhang and Xiaoqing Fu from the School of Psychology at Southwest University in China, many video game designers began to give importance to the soundtracks that were playing in video games as a marketing strategy to increase the amount of sales that could be done if people begin to realize the direct link between video game music soundtracks and immersion</t>
  </si>
  <si>
    <t xml:space="preserve"> Since video game music soundtracks have the power to raise cognitive power, its importance in getting gamers to be addicted to the newest games that are being released have heightened as well</t>
  </si>
  <si>
    <t xml:space="preserve"> These soundtracks can not only create a more vivid and exhilarating gaming experience, but they can also help the mind in other ways by raising cognitive motor skills</t>
  </si>
  <si>
    <t xml:space="preserve"> While a game may be able to get by without music or dialogue, one without sound effects will be very disappointing</t>
  </si>
  <si>
    <t xml:space="preserve">  Video game music is meant to have a memorable effect, such as Super Mario Land from 1989 on the GameBoy</t>
  </si>
  <si>
    <t xml:space="preserve"> Practically everyone knows the classic Mario background music because the tune is catchy and memorable, bring gamers to keep coming and buying the newest edition of Mario games for nostalgia reasons</t>
  </si>
  <si>
    <t xml:space="preserve"> Despite the common knowledge of video game composers and their importance on video games, they still have a major impact on video games</t>
  </si>
  <si>
    <t xml:space="preserve"> In arcades, it was the music that first attracted people towards the games, enticing people to play</t>
  </si>
  <si>
    <t xml:space="preserve"> The genre's compositional elements largely developed due to technological restraints, while also being influenced by electronic music bands, particularly Yellow Magic Orchestra (YMO), who were popular during the late 1970s to 1980s</t>
  </si>
  <si>
    <t xml:space="preserve"> This is similar to music composition during the Baroque period, when composers, particularly when creating solo pieces, focused on musical embellishments to compensate for instruments such as the harpsichord that do not allow for expressive dynamics</t>
  </si>
  <si>
    <t xml:space="preserve"> For the same reason, many early compositions also feature a distinct jazz influence</t>
  </si>
  <si>
    <t xml:space="preserve"> These would overlap with later influences from heavy metal and j-pop music, resulting in an equally distinct compositional style in the 16-bit era</t>
  </si>
  <si>
    <t xml:space="preserve"> Module file format music, particularly MOD, used similar techniques but was more heavily influenced from the electronic music scene as it developed, and resulted in another very distinct subgenre</t>
  </si>
  <si>
    <t xml:space="preserve"> Demos and the developing demoscene played a big part in the early years, and still influence video game music today</t>
  </si>
  <si>
    <t xml:space="preserve"> Since the audio was not reliant on a sound-card's synthesis, CD-ROM technology ensured that composers and sound designers could know what audio would sound like on most consumer configurations and could also record sound effects, live instruments, vocals, and in-game dialogue</t>
  </si>
  <si>
    <t xml:space="preserve"> Interpretive albums, remixes, and live performance albums were also common variations to original soundtracks (OSTs)</t>
  </si>
  <si>
    <t xml:space="preserve"> Therefore, interested non-Japanese gamers had to import the soundtracks and/or sheet music books through on or offline firms specifically dedicated to video game soundtrack imports</t>
  </si>
  <si>
    <t xml:space="preserve"> This has been somewhat less of an issue more recently as domestic publishers of anime and video games have been producing western equivalent versions of the OSTs for sale in UK and US, though these are often for more popular titles</t>
  </si>
  <si>
    <t xml:space="preserve"> Commonly, games are being used to promote and sell licensed music, rather than just original score, and recording artists are being used to market and sell games</t>
  </si>
  <si>
    <t xml:space="preserve"> Some game soundtracks have become so popular they have reached platinum status, such as NBA Live 2003</t>
  </si>
  <si>
    <t xml:space="preserve"> In 1991, he also formed a series called Orchestral Game Music Concerts, notable for featuring other talented game composers such as Yoko Kanno (Nobunaga's Ambition, Romance of the Three Kingdoms, Uncharted Waters), Nobuo Uematsu (Final Fantasy), Keiichi Suzuki (Mother/Earthbound), and Kentaro Haneda (Wizardry)</t>
  </si>
  <si>
    <t xml:space="preserve"> On August 20, 2003, music written for video games such as Final Fantasy and The Legend of Zelda was performed for the first time outside Japan, by the Czech National Symphony Orchestra in a Symphonic Game Music Concert in Leipzig, Germany at the Gewandhaus concert hall</t>
  </si>
  <si>
    <t xml:space="preserve"> Nobuo Uematsu has also performed a variety of Final Fantasy compositions live with his rock band, The Black Mages</t>
  </si>
  <si>
    <t xml:space="preserve"> It also incorporated real-time video feeds that were in sync with the music, as well as laser and light special effects</t>
  </si>
  <si>
    <t xml:space="preserve"> Media outside the video game industry, such as NPR and The New York Times, have covered their subsequent world tours</t>
  </si>
  <si>
    <t xml:space="preserve"> Whilst Eminence had performed video game music as part of their concerts since their inception, the 2007 concert marked the first time ever that the entire setlist was pieces from video games</t>
  </si>
  <si>
    <t xml:space="preserve"> Former YMO member Haruomi Hosono also released a 1984 album produced entirely from Namco arcade game samples entitled Video Game Music, an early example of a chiptune record and the first video game music album</t>
  </si>
  <si>
    <t xml:space="preserve"> Other post-secondary schools have more games-focused programs, such as DigiPen Institute of Technology, Columbia College Chicago, and Academy of Art University, who all offer programs in Music and Sound Design</t>
  </si>
  <si>
    <t xml:space="preserve"> The group was founded by Kamp, Summers and Sweeney in August 2011, who have also edited a collection of essays based around the study of game sound entitled Ludomusicology: Approaches to Video Game Music, published in July 2016</t>
  </si>
  <si>
    <t xml:space="preserve"> Whereas Kamp, Summers and Sweeney have a background in musicology, Fritsch's background is in performance studies</t>
  </si>
  <si>
    <t xml:space="preserve"> As the market has expanded, so have the types of jobs in game music</t>
  </si>
  <si>
    <t xml:space="preserve"> Most bigger budget games such as Call of Duty, Mass Effect, Ghost Recon, or Lost Planet hire composers in this fashion</t>
  </si>
  <si>
    <t xml:space="preserve"> Original score and soundtrack may require the hiring of a Music Director, who will help create the game music as well as help book the resources needed for performing and recording the music</t>
  </si>
  <si>
    <t xml:space="preserve"> Game composers, particularly for smaller games, are likely to provide other services such as sound design (76% of game composers also do some sound design), integration (47% of game composers also integrate their music into audio middleware), or even computer coding or scripting (15%)</t>
  </si>
  <si>
    <t xml:space="preserve"> A music supervisor is needed to not only help select music that will suit the game, but to also ensure the music is fully licensed in order to avoid lawsuits or conflicts</t>
  </si>
  <si>
    <t xml:space="preserve"> Music supervisors may also help negotiate payment, which for artists and songwriters is often a one-time buy out fee, because games do not generate music royalties when they are sold</t>
  </si>
  <si>
    <t xml:space="preserve"> A growing trend is to contract artists to write original songs for games, to add to their value and exclusivity, and once again supervisors can be a part of that process</t>
  </si>
  <si>
    <t xml:space="preserve">once again</t>
  </si>
  <si>
    <t xml:space="preserve"> The song won for its placement on Christopher Tinβ€™s album Calling All Dawns, but had been used in the game six years prior</t>
  </si>
  <si>
    <t xml:space="preserve"> Video game addiction may present itself as compulsive gaming, social isolation, mood swings, diminished imagination, and hyper-focus on in-game achievements, to the exclusion of other events in life</t>
  </si>
  <si>
    <t xml:space="preserve"> For example, while some research has linked violent video games with increased aggressive behavior other research has failed to find evidence for such links</t>
  </si>
  <si>
    <t xml:space="preserve"> The anticipation of such rewards can create a neurological reaction that releases dopamine into the body, so that once the reward is obtained, the person will remember it as a pleasurable feeling</t>
  </si>
  <si>
    <t xml:space="preserve"> In reference to gamers, such as one suicide in China, the head of one software association stated, In the hypothetical world created by such games, they become confident and gain satisfaction, which they cannot get in the real world"</t>
  </si>
  <si>
    <t xml:space="preserve"> According to lead investigator Richard Ryan, they believe that players play for more reasons than fun alone</t>
  </si>
  <si>
    <t xml:space="preserve"> Ryan, a motivational psychologist at Rochester, says that many video games satisfy basic psychological needs, and players often continue to play because of rewards, freedom, and a connection to other players</t>
  </si>
  <si>
    <t xml:space="preserve"> Two or more children see her each week because of excessive computer and video game play, and she treats their problems as she would any addiction</t>
  </si>
  <si>
    <t xml:space="preserve"> Video game addiction is a broader concept than internet gaming addiction, but most video game addiction is associated with Internet gaming</t>
  </si>
  <si>
    <t xml:space="preserve"> Because of the distinguishing features and increased risks of clinically significant problems associated with gaming in particular, the Workgroup recommended the inclusion of only internet gaming disorder in Section 3 of the DSM-5</t>
  </si>
  <si>
    <t xml:space="preserve"> But, APA's 9 criteria for diagnosing Internet gaming disorder were made by taking point of departure in 8 different diagnostic/measuring tools proposed in other studies</t>
  </si>
  <si>
    <t xml:space="preserve"> A group of 26 scholars wrote an open letter to the WHO, suggesting that the proposed diagnostic categories lacked scientific merit and were likely to do more harm than good</t>
  </si>
  <si>
    <t xml:space="preserve"> A report, prepared by mental health experts at Oxford University, Johns Hopkins University, Stockholm University and the University of Sydney, sponsored by The Association for UK Interactive Entertainment, and supported by 22 video game industry trade organizations including the Entertainment Software Association of the United States and Interactive Software Federation of Europe, asserts that while there may be potential addiction associated with video gaming, it is premature to consider it a disorder without further study, given the stigmatization that video games are perceived as, and request WHO use caution when finalizing the ICD draft</t>
  </si>
  <si>
    <t xml:space="preserve"> Vladimir Poznyak, the coordinator for the WHO Department of Mental Health and Substance Abuse, defended the addition of gaming disorder, believing the backlash against the addition as a moral panic as they chose a very narrow definition that defines only the most extreme cases of gaming disorder</t>
  </si>
  <si>
    <t xml:space="preserve"> Poznyak asserts that several medical professionals consulting on the ICD-11 did believe gaming disorder to be real, and by including it in the ICD-11, there can now be earnest efforts to define its causes and symptoms betters and methods to deal with it, and now include the video game industry within the conversation to help reduce the effects of video games on public health</t>
  </si>
  <si>
    <t xml:space="preserve"> Along with a number of programs designed to help those struggling with addiction, Game Quitters also advocates following a 90-day-detox from gaming, providing free support through an active online forum allowing users to share their journey into overcoming video game addiction</t>
  </si>
  <si>
    <t xml:space="preserve"> Most of the addiction β€boot campsβ€ in China are actually illegal treatment centers, but have remained popular despite growing controversy over their practices</t>
  </si>
  <si>
    <t xml:space="preserve"> Keith Bakker, founder and former head of the clinic, has stated that 90% of the young people who seek treatment for compulsive computer gaming are not addicted</t>
  </si>
  <si>
    <t xml:space="preserve"> The lecturer, Professor Mark Griffiths of Nottingham Trent University, stated in another BBC interview that addicts are few and far between"</t>
  </si>
  <si>
    <t xml:space="preserve"> Further, the average play time varied by age and gender, from eight hours per week (responses from teen girls) to 14 hours per week (responses by teen boys)</t>
  </si>
  <si>
    <t xml:space="preserve"> However, the study was further criticized in eLetters to the same journal for failing to use well-validated measures of attention problems or control for other important variables</t>
  </si>
  <si>
    <t xml:space="preserve"> Also, a study in Pediatrics found problematic gaming behaviors to be far less common, about 4%, and concluded that such problems were the result of underlying mental health problems rather than anything unique to gaming</t>
  </si>
  <si>
    <t xml:space="preserve"> Such issues may lead both society and scholars to exaggerate the prevalence and nature of problematic gaming, and over-focus on games specifically while ignoring underlying mental health issues</t>
  </si>
  <si>
    <t xml:space="preserve"> For instance, Richard Wood has observed that behaviors which are problematic in regards to gambling may not be as problematic when put into the context of other behaviors that are rewarding such as gaming</t>
  </si>
  <si>
    <t xml:space="preserve"> Similarly, Barnett and Coulson have cautioned that discussions of problematic gaming have moved forward prematurely without proper understanding of the symptoms, proper assessment and consequences</t>
  </si>
  <si>
    <t xml:space="preserve"> Griffiths, which dived deeper into the source of gaming addiction, one interviewer described gaming as a method of stress relief</t>
  </si>
  <si>
    <t xml:space="preserve"> Another person described gaming as a medicine it was a medicine for me"</t>
  </si>
  <si>
    <t xml:space="preserve"> Many rely on self-surveys from University students and also lack time frames making it difficult to study the impact, if any, of addiction on a long term scale</t>
  </si>
  <si>
    <t xml:space="preserve"> Other concerns also address the definition of addiction and how to measure it, questioning whether or not time is a proper unit to determine how addicted someone is to gaming</t>
  </si>
  <si>
    <t xml:space="preserve"> A 2014 study done by Brunborg, Mentzoni and Froyland found that video game addiction does have a correlation with negative outcomes, such as depression</t>
  </si>
  <si>
    <t xml:space="preserve"> However, as stated in the article, the link between time spent on gaming and the same outcomes were found to be weaker than the former, showing that time may not be the only factor in gaming addiction</t>
  </si>
  <si>
    <t xml:space="preserve"> The article reports that University of Bolton lead researcher John Charlton stated, Our research supports the idea that people who are heavily involved in game playing may be nearer to autistic spectrum disorders than people who have no interest in gaming"</t>
  </si>
  <si>
    <t xml:space="preserve"> In 2006, it relaxed the rule so only citizens under the age of 18 would face the limitations</t>
  </si>
  <si>
    <t xml:space="preserve"> However, as of 2014, the law was amended and now children under the age of 16 can play after midnight if they have permission from their parents</t>
  </si>
  <si>
    <t xml:space="preserve"> Some brutal murders are sometimes also believed to be caused by violent video games, but no evidence has been found to confirm this</t>
  </si>
  <si>
    <t xml:space="preserve"> Zhang died in Jinzhou after playing online games persistently during the week-long Lunar New Year holiday as a result of a heart attack, brought on by a lack of physical activity</t>
  </si>
  <si>
    <t xml:space="preserve"> During the same year, reports indicated that a 30-year-old man died in Guangzhou after playing video games continuously for three days</t>
  </si>
  <si>
    <t xml:space="preserve"> The suicide notes were written through the eyes of a gaming character, so reports the China Daily, and stated that he hoped to meet three gaming friends in the afterlife</t>
  </si>
  <si>
    <t xml:space="preserve">confessed that he needed money to play online games and decided to kill and ro</t>
  </si>
  <si>
    <t xml:space="preserve"> The article further related a police report that the murder by strangling netted the thief 100,000 Vietnamese Δ‘α»“ng (US$6</t>
  </si>
  <si>
    <t xml:space="preserve"> In a sentencing hearing after the teen was found guilty of aggravated murder, the judge said, I firmly believe that Daniel Petric had no idea at the time he hatched this plot that if he killed his parents they would be dead forever"</t>
  </si>
  <si>
    <t xml:space="preserve">Types of democracy refers to kinds of governments or social structures which allow people to participate equally, either directly or indirectly</t>
  </si>
  <si>
    <t xml:space="preserve">An industrial democracy is an arrangement which involves workers making decisions, sharing responsibility and authority in the workplace (see also workplace)</t>
  </si>
  <si>
    <t xml:space="preserve">A demarchy has people randomly selected from the citizenry through sortition to either act as general governmental representatives or to make decisions in specific areas of governance (defense, environment, etc)</t>
  </si>
  <si>
    <t xml:space="preserve">A non-partisan democracy is system of representative government or organization such that universal and periodic elections (by secret ballot) take place without reference to political parties</t>
  </si>
  <si>
    <t xml:space="preserve">An organic or authoritarian democracy is a democracy where the ruler holds a considerable amount of power, but their rule benefits the people</t>
  </si>
  <si>
    <t xml:space="preserve"> The term was first used by supporters of Bonapartism</t>
  </si>
  <si>
    <t xml:space="preserve"> Foldvary, uses a multi-level bottom-up structure based on either small neighborhood governmental districts or contractual communities</t>
  </si>
  <si>
    <t xml:space="preserve">A workplace democracy refers to the application of democracy to the workplace (see also industrial democracy)</t>
  </si>
  <si>
    <t xml:space="preserve"> In contrast, a defensive democracy limits some rights and freedoms in order to protect the institutions of the democracy</t>
  </si>
  <si>
    <t xml:space="preserve">Representative democracy (also indirect democracy, representative government or psephocracy) is a type of democracy founded on the principle of elected officials representing a group of people, as opposed to direct democracy</t>
  </si>
  <si>
    <t xml:space="preserve"> Nearly all modern Western-style democracies are types of representative democracies; for example, the United Kingdom is a constitutional monarchy, France is a unitary state, and the United States is a federal republic</t>
  </si>
  <si>
    <t xml:space="preserve">It is an element of both the parliamentary and the presidential systems of government and is typically used in a lower chamber such as the House of Commons of the United Kingdom, Lok Sabha of India, and may be curtailed by constitutional constraints such as an upper chamber</t>
  </si>
  <si>
    <t xml:space="preserve"> Dahl, Gregory Houston and Ian Liebenberg as polyarchy</t>
  </si>
  <si>
    <t xml:space="preserve"> Political parties are often central to this form of democracy because electoral systems require voters to vote for political parties as opposed to individual representatives</t>
  </si>
  <si>
    <t xml:space="preserve">Representatives are elected by the public, as in national elections for the national legislature</t>
  </si>
  <si>
    <t xml:space="preserve"> Elected representatives may hold the power to select other representatives, presidents, or other officers of the government or of the legislature, as the Prime Minister in the latter case</t>
  </si>
  <si>
    <t xml:space="preserve"> It is his duty to sacrifice his repose, his pleasures, his satisfactions, to theirs; and above all, ever, and in all cases, to prefer their interest to his own</t>
  </si>
  <si>
    <t xml:space="preserve">above all</t>
  </si>
  <si>
    <t xml:space="preserve"> But his unbiassed opinion, his mature judgment, his enlightened conscience, he ought not to sacrifice to you, to any man, or to any set of men living</t>
  </si>
  <si>
    <t xml:space="preserve"> Your representative owes you, not his industry only, but his judgment; and he betrays, instead of serving you, if he sacrifices it to your opinion</t>
  </si>
  <si>
    <t xml:space="preserve"> The Roman model of governance inspired many political thinkers over the centuries, and today's modern representative democracies imitate more the Roman than the Greek models because it was a state in which supreme power was held by the people and their elected representatives, and which had an elected or nominated leader</t>
  </si>
  <si>
    <t xml:space="preserve"> Representative democracy is a form of democracy in which people vote for representatives who then vote on policy initiatives as opposed to a direct democracy, a form of democracy in which people vote on policy initiatives directly</t>
  </si>
  <si>
    <t xml:space="preserve"> A European medieval tradition of selecting representatives from the various estates (classes, but not as we know them today) to advise/control monarchs led to relatively wide familiarity with representative systems inspired by Roman systems</t>
  </si>
  <si>
    <t xml:space="preserve">In Britain, Simon de Montfort is remembered as one of the fathers of representative government for holding two famous parliaments</t>
  </si>
  <si>
    <t xml:space="preserve"> Women, men who owned no property, and blacks, and others not originally given voting rights in most states eventually gained the vote through changes in state and federal law in the course of the 19th and 20th centuries</t>
  </si>
  <si>
    <t xml:space="preserve">In 1789, Revolutionary France adopted the Declaration of the Rights of Man and of the Citizen and, although short-lived, the National Convention was elected by all males in 1792</t>
  </si>
  <si>
    <t xml:space="preserve">Representative democracy came into particular general favour in post-industrial revolution nation states where large numbers of citizens evinced interest in politics, but where technology and population figures remained unsuited to direct democracy</t>
  </si>
  <si>
    <t xml:space="preserve"> As noted above, Edmund Burke in his speech to the electors of Bristol classically analysed their operation in Britain and the rights and duties of an elected representative</t>
  </si>
  <si>
    <t xml:space="preserve">Separate but related, and very large, bodies of research in political philosophy and social science investigate how and how well elected representatives, such as legislators, represent the interests or preferences of one or another constituency</t>
  </si>
  <si>
    <t xml:space="preserve">In his book Political Parties, written in 1911, Robert Michels argues that most representative systems deteriorate towards an oligarchy or particracy</t>
  </si>
  <si>
    <t xml:space="preserve"> This is known as the iron law of oligarchy</t>
  </si>
  <si>
    <t xml:space="preserve"> Legislators are also under scrutiny as the system of majority-won legislators voting for issues for the large group of people fosters inequality among the marginalized</t>
  </si>
  <si>
    <t xml:space="preserve"> Stochocracy aims to at least reduce this degradation by having all representatives appointed by lottery instead of by voting</t>
  </si>
  <si>
    <t xml:space="preserve"> Therefore, this system is also called lottocracy</t>
  </si>
  <si>
    <t xml:space="preserve"> Choosing officeholders by lot was also the standard practice in ancient Athenian democracy</t>
  </si>
  <si>
    <t xml:space="preserve"> Nintendo is one of the world's largest video game companies by market capitalization, creating some of the best-known and top-selling video game franchises, such as Mario, The Legend of Zelda, and PokΓ©mon</t>
  </si>
  <si>
    <t xml:space="preserve"> By 1963, the company had tried several small niche businesses, such as cab services and love hotels</t>
  </si>
  <si>
    <t xml:space="preserve"> He found that the biggest playing card company in the world was using only a small office</t>
  </si>
  <si>
    <t xml:space="preserve"> Yamauchi's realization that the playing card business had limited potential was a turning point</t>
  </si>
  <si>
    <t xml:space="preserve"> However, Nintendo was forced to sell it because problems with the labour unions were making it too expensive to run the service</t>
  </si>
  <si>
    <t xml:space="preserve"> It also set up a love hotel chain, a TV network, a food company (selling instant rice) and several other ventures</t>
  </si>
  <si>
    <t xml:space="preserve"> All of these ventures eventually failed, and after the 1964 Tokyo Olympics, playing card sales dropped, and Nintendo's stock price plummeted to its lowest recorded level of Β¥60</t>
  </si>
  <si>
    <t xml:space="preserve"> Following some success, Nintendo developed several more light gun machines (such as the light gun shooter game Wild Gunman) for the emerging arcade scene</t>
  </si>
  <si>
    <t xml:space="preserve"> While the Laser Clay Shooting System ranges had to be shut down following excessive costs, Nintendo had found a new market</t>
  </si>
  <si>
    <t xml:space="preserve"> Four versions of these consoles were produced, each including variations of a single game (for example, Color TV Game 6 featured six versions of Light Tennis)</t>
  </si>
  <si>
    <t xml:space="preserve"> Nintendo had some small success with this venture, but the release of Donkey Kong in 1981, designed by Miyamoto, changed Nintendo's fortunes dramatically</t>
  </si>
  <si>
    <t xml:space="preserve"> The success of the game and many licensing opportunities (such as ports on the Atari 2600, Intellivision and ColecoVision) gave Nintendo a huge boost in profit and in addition, the game also introduced an early iteration of Mario, then known in Japan as Jumpman, the eventual company mascot</t>
  </si>
  <si>
    <t xml:space="preserve">Argument from the meaning</t>
  </si>
  <si>
    <t xml:space="preserve"> In 1985, a cosmetically reworked version of the system known outside Japan as the Nintendo Entertainment System or NES, launched in North America</t>
  </si>
  <si>
    <t xml:space="preserve"> Nintendo of America president Minoru Arakawa managed a deal to bundle the popular third-party game Tetris along with the Game Boy, and the pair launched as an instant success</t>
  </si>
  <si>
    <t xml:space="preserve"> The Super Famicom was finally released relatively late to the market in Japan on 21 November 1990, and released as the Super Nintendo Entertainment System (officially abbreviated the Super NES or SNES and commonly shortened to Super Nintendo) in North America on 23 August 1991 and in Europe in 1992</t>
  </si>
  <si>
    <t xml:space="preserve"> Its main rival was the 16-bit Mega Drive, known in North America as Genesis, which had been advertised aggressively against the nascent 8-bit NES</t>
  </si>
  <si>
    <t xml:space="preserve"> The system was announced to be released by the end of 1995, but was subsequently delayed</t>
  </si>
  <si>
    <t xml:space="preserve"> Meanwhile, Nintendo continued the Nintendo Entertainment System family with the release of the NES-101, a smaller redesign of the original NES</t>
  </si>
  <si>
    <t xml:space="preserve"> Bearing prototypes and joint announcements at the Consumer Electronics Show, it was on track for a 1994 release, but was controversially cancelled</t>
  </si>
  <si>
    <t xml:space="preserve"> As a result, Nintendo bought a 25% stake in the company, eventually expanding to 49%, and offered their catalogue of characters to create a CGI game around, making Rare Nintendo's first western-based second-party developer</t>
  </si>
  <si>
    <t xml:space="preserve"> Their first game as partners with Nintendo was Donkey Kong Country</t>
  </si>
  <si>
    <t xml:space="preserve"> Various games were made exclusively for the platform, as well as various remakes</t>
  </si>
  <si>
    <t xml:space="preserve"> During the same year, Nintendo also released the Game Boy Pocket in Japan, a smaller version of the Game Boy that generated more sales for the platform</t>
  </si>
  <si>
    <t xml:space="preserve"> The system had improved technical specifications allowing it to run games made specifically for the system as well as games released for the Game Boy, albeit with added color</t>
  </si>
  <si>
    <t xml:space="preserve"> The Game Boy Camera and Printer were also released as accessories</t>
  </si>
  <si>
    <t xml:space="preserve"> Nintendo saw an opportunity for the new studio to create games for the upcoming GameCube targeting an older demographic, in the same vein as Iguana Entertainment's successful Turok series for the Nintendo 64</t>
  </si>
  <si>
    <t xml:space="preserve"> The same year, Nintendo also released the GameCube to lukewarm sales, and it ultimately failed to regain the market share lost by the Nintendo 64</t>
  </si>
  <si>
    <t xml:space="preserve"> The DS is a dual screened handheld featuring touch screen capabilities, which respond to either a stylus or the touch of a finger</t>
  </si>
  <si>
    <t xml:space="preserve"> Former Nintendo president and chairman Hiroshi Yamauchi was translated by GameScience as explaining, If we can increase the scope of the industry, we can re-energise the global market and lift Japan out of depression β€“ that is Nintendo's mission"</t>
  </si>
  <si>
    <t xml:space="preserve"> If it succeeds, we rise to the heavens, if it fails, we sink into hell</t>
  </si>
  <si>
    <t xml:space="preserve"> The last system in the Game Boy line, it was also the smallest Game Boy, and the least successful</t>
  </si>
  <si>
    <t xml:space="preserve"> In the middle of 2005, Nintendo opened the Nintendo World Store in New York City, which would sell Nintendo games, present a museum of Nintendo history, and host public parties such as for product launches</t>
  </si>
  <si>
    <t xml:space="preserve"> Meanwhile, New Super Mario Bros</t>
  </si>
  <si>
    <t xml:space="preserve"> Monolith Soft is best known for developing role-playing games such as the Xenosaga and Baten Kaitos series</t>
  </si>
  <si>
    <t xml:space="preserve"> The 2DS is compatible with but lacks the 3DS's more expensive but cosmetic autostereoscopic 3D feature</t>
  </si>
  <si>
    <t xml:space="preserve"> Nintendo also released the Wii Mini, a cheaper and non-networked redesign of the Wii</t>
  </si>
  <si>
    <t xml:space="preserve"> Nintendo has also worked with this company in the past to create character recognition software for a Nintendo DS touchscreen</t>
  </si>
  <si>
    <t xml:space="preserve"> Nintendo cited high import duties and lack of local manufacturing operation as reasons for leaving</t>
  </si>
  <si>
    <t xml:space="preserve"> It was also reported that Nintendo had begun distributing software development kits (SDKs) for it to third-party developers, with the unnamed source further speculating that these moves suggested that the company was on track to introduce it as early as 2016</t>
  </si>
  <si>
    <t xml:space="preserve"> At an investor's meeting on 27 April 2016, Nintendo announced that the NX would be released worldwide in March 2017</t>
  </si>
  <si>
    <t xml:space="preserve"> In an interview with Asahi Shimbun in May 2016, Kimishima stated that the NX was a new concept that would not succeed the 3DS or Wii U product lines</t>
  </si>
  <si>
    <t xml:space="preserve"> At a shareholders' meeting following E3 2016, Shigeru Miyamoto stated that the company chose not to present the NX during the conference due to concerns that competitors could copy from it if they revealed it too soon</t>
  </si>
  <si>
    <t xml:space="preserve"> The same day, Kimishima also revealed during a Q&amp;A session with investors that they were also researching virtual reality</t>
  </si>
  <si>
    <t xml:space="preserve"> In May 2016, Nintendo also expressed a desire to enter the animated film market</t>
  </si>
  <si>
    <t xml:space="preserve"> In November 2016, it was stated that the area to be created at Universal theme parks is known as Super Nintendo World, which will be completed by 2020 at Universal Studios Japan in time of the 2020 Tokyo Olympics, whereas Universal Orlando Resort and Universal Studios Hollywood will get the themed area in an unspecified date after the Japanese version</t>
  </si>
  <si>
    <t xml:space="preserve"> Additional controllers were also available</t>
  </si>
  <si>
    <t xml:space="preserve"> Later that month, Nintendo released a statement clarifying its relation with Niantic, Nintendo stated it owned 32% of PokΓ©mon intellectual property owner The PokΓ©mon Company, and though it would receive some licensing and other revenues from the game it expected the impact on Nintendo's total income to be limited</t>
  </si>
  <si>
    <t xml:space="preserve"> As a result of the statement Nintendo's share price fell substantially, losing 17% in one day of trading</t>
  </si>
  <si>
    <t xml:space="preserve"> After a reduction in shareprice from the PokΓ©mon Go peak, the company was still valued at over 100 times its net income, a priceβ€“earnings ratio greatly exceeding the average on the Nikkei 225</t>
  </si>
  <si>
    <t xml:space="preserve"> and the Financial Times both commented on the potential future value of Nintendo's IP if transferred to the mobile phone game business</t>
  </si>
  <si>
    <t xml:space="preserve"> Kimishima stated that Nintendo would release a couple of mobile games each year from then on</t>
  </si>
  <si>
    <t xml:space="preserve"> The announcement lead some to believe that Nintendo could soon have a bigger footprint in China, a region where the Switch is not sold and is largely dominated by Tencent</t>
  </si>
  <si>
    <t xml:space="preserve"> In November 2017, it was reported that Nintendo would be teaming up with Illumination, an animation division of Universal Pictures, to make an animated Mario film</t>
  </si>
  <si>
    <t xml:space="preserve"> In April 2018, Nintendo announced that Kimishima would be stepping down as company president that June, with Shuntaro Furukawa, former managing executive officer and outside director of The PokΓ©mon Company, succeeding him</t>
  </si>
  <si>
    <t xml:space="preserve"> In February 2019, Nintendo of America president Reggie Fils-AimΓ© announced that he would be retiring, with Doug Bowser succeeding him on April 15, 2019</t>
  </si>
  <si>
    <t xml:space="preserve"> While even crude three-dimensional graphics had previously rarely been seen on home consoles, the Super NES's enhancement chips suddenly enabled a new caliber of games containing increasingly sophisticated faux 3D effects as seen in 1991's Pilotwings and 1992's Super Mario Kart</t>
  </si>
  <si>
    <t xml:space="preserve"> Argonaut Games developed the Super FX chip in order to replicate 3D graphics from their earlier Atari ST and Amiga Starglider series on the Super NES (more specifically, Starglider 2), starting with Star Fox in 1993</t>
  </si>
  <si>
    <t xml:space="preserve"> The SNES is the best-selling console of the 16-bit era although having experienced a relatively late start and fierce competition from Sega's Mega Drive/Genesis console</t>
  </si>
  <si>
    <t xml:space="preserve"> Both are the first such features to have come to market for home console gaming and eventually became the de facto industry standard</t>
  </si>
  <si>
    <t xml:space="preserve"> Eventually released only in Japan in 1999, the 64DD peripheral's commercial failure there resulted in only nine games being released and precluded further worldwide release</t>
  </si>
  <si>
    <t xml:space="preserve"> The GameCube is the first Nintendo console to use optical discs as its primary storage medium</t>
  </si>
  <si>
    <t xml:space="preserve"> The discs are similar to the miniDVD format, but the system was not designed to play standard DVDs or audio CDs</t>
  </si>
  <si>
    <t xml:space="preserve"> The GameCube supports connectivity to the Game Boy Advance, allowing players to access exclusive in-game features using the handheld as a second screen and controller</t>
  </si>
  <si>
    <t xml:space="preserve"> The system features the Wii Remote controller, which can be used as a handheld pointing device and which detects movement in three dimensions</t>
  </si>
  <si>
    <t xml:space="preserve"> Another notable feature of the console is WiiConnect24, which enables it to receive messages and updates over the Internet while in standby mode</t>
  </si>
  <si>
    <t xml:space="preserve"> The Wii Family Edition variant is identical to the original model, but is designed to sit horizontally and removes the GameCube compatibility</t>
  </si>
  <si>
    <t xml:space="preserve"> Each game may be designed to use this touchscreen as supplemental to the main TV, or as the only screen for Off-TV Play</t>
  </si>
  <si>
    <t xml:space="preserve"> The system supports most Wii controllers and accessories, and the more classically shaped Wii U Pro Controller</t>
  </si>
  <si>
    <t xml:space="preserve"> The system is backward compatible with Wii software and accessories; this mode also utilizes Wii-based controllers, and it optionally offers the GamePad as its primary Wii display and motion sensor bar</t>
  </si>
  <si>
    <t xml:space="preserve"> As of 31 March 2018, worldwide Wii U sales had totalled over 13 million units, with over 100 million games and other software for it sold</t>
  </si>
  <si>
    <t xml:space="preserve"> It was also reported that Nintendo had begun distributing software development kits (SDKs) for NX to third-party developers, with the unnamed source further speculating that these moves [suggest that] the company is on track to introduce [NX] as early as "</t>
  </si>
  <si>
    <t xml:space="preserve"> Eventually becoming the best-selling handheld of all time, the Game Boy remained dominant for more than a decade, seeing critically and commercially popular games such as PokΓ©mon Yellow released as late as 1998 in Japan, 1999 in North America, and 2000 in Europe</t>
  </si>
  <si>
    <t xml:space="preserve"> Incremental updates of the Game Boy, including Game Boy Pocket, Game Boy Light and Game Boy Color, did little to change the original formula, though the latter introduced color graphics to the Game Boy line</t>
  </si>
  <si>
    <t xml:space="preserve"> The Game Boy Advance SP was the first revision to the GBA line and introduced screen lighting and a clam shell design, while later iteration, the Game Boy Micro, brought a smaller form factor</t>
  </si>
  <si>
    <t xml:space="preserve"> It was distinctive for its dual screens and a microphone, as well as a touch-sensitive lower screen</t>
  </si>
  <si>
    <t xml:space="preserve"> The Nintendo DS Lite brought a smaller form factor while the Nintendo DSi features larger screens and two cameras, and was followed by an even larger model, the Nintendo DSi XL, with a 90% bigger screen</t>
  </si>
  <si>
    <t xml:space="preserve"> Partially as a result of slow sales, Nintendo stock declined in value</t>
  </si>
  <si>
    <t xml:space="preserve"> As of August 2013, the 3DS was the best selling console in the United States for four consecutive months</t>
  </si>
  <si>
    <t xml:space="preserve"> The standard-sized model also features slightly larger screens, and support for faceplate accessories</t>
  </si>
  <si>
    <t xml:space="preserve"> The division is primarily located in the central Kyoto R&amp;D building, where they are overseen by Katsuya Eguchi, and also has a studio in Tokyo overseen by Yoshiaki Koizumi</t>
  </si>
  <si>
    <t xml:space="preserve"> Led by Ko Shiota, the division is responsible for designing hardware and developing Nintendo's operating systems, developer environment and internal network as well as maintenance of the Nintendo Network</t>
  </si>
  <si>
    <t xml:space="preserve"> Nintendo of America also operates two retail stores in the United States, Nintendo New York in Rockefeller Plaza, New York City, which is open to the public, and Nintendo Redmond, co-located at NOA headquarters in Redmond, Washington, which is open only to Nintendo employees and invited guests</t>
  </si>
  <si>
    <t xml:space="preserve">[citation needed] Nintendo of America's localization team, dubbed Nintendo Treehouse, is composed of around eighty staff, who are responsible for translating text from Japanese to English, creating videos and marketing plans, and ensuring that Nintendo's games release in a polished state</t>
  </si>
  <si>
    <t xml:space="preserve"> As of July 2018, the company employs 850 people</t>
  </si>
  <si>
    <t xml:space="preserve"> It also manufactures some Wii games locally</t>
  </si>
  <si>
    <t xml:space="preserve"> Nintendo Australia is also a third-party distributor of some games from Rising Star Games, Bandai Namco Entertainment, Atlus, The Tetris Company, Sega, Koei Tecmo, and Capcom</t>
  </si>
  <si>
    <t xml:space="preserve"> For example, Nintendo's only console in China is the iQue Player, a modified version of the Nintendo 64</t>
  </si>
  <si>
    <t xml:space="preserve"> The company has not released its more modern GameCube or Wii to the market, although a version of the Nintendo 3DS XL was released in 2012</t>
  </si>
  <si>
    <t xml:space="preserve"> As of 2013, it is a 100% Nintendo-owned subsidiary</t>
  </si>
  <si>
    <t xml:space="preserve"> Although they all are subsidiaries of Nintendo (and therefore first party), they are often referred to as external resources when being involved in joint development processes with Nintendo's internal developers by the Japanese personal involved</t>
  </si>
  <si>
    <t xml:space="preserve"> Nintendo Software Technology (NST) and Nintendo Technology Development (NTD) are located in Redmond, Washington, United States, while Nintendo European Research &amp; Development (NERD) is located in Paris, France, and Nintendo Network Service Database (NSD) is located in Kyoto, Japan</t>
  </si>
  <si>
    <t xml:space="preserve"> Although these studios are all subsidiaries of Nintendo, they are often referred to as external resources when being involved in joint development processes with Nintendo's internal developers by the Nintendo Entertainment Planning &amp; Development (EPD) division</t>
  </si>
  <si>
    <t xml:space="preserve"> 1-Up Studio and Nd Cube are located in Tokyo, Japan, while Monolith Soft has one studio located in Tokyo and another in Kyoto</t>
  </si>
  <si>
    <t xml:space="preserve"> Although Nintendo allowed graphic violence in its video games released in Japan, nudity and sexuality were strictly prohibited</t>
  </si>
  <si>
    <t xml:space="preserve"> Former Nintendo president Hiroshi Yamauchi believed that if the company allowed the licensing of pornographic games, the company's image would be forever tarnished</t>
  </si>
  <si>
    <t xml:space="preserve"> Nintendo of America went further in that games released for Nintendo consoles could not feature nudity, sexuality, profanity (including racism, sexism or slurs), blood, graphic or domestic violence, drugs, political messages or religious symbols (with the exception of widely unpracticed religions, such as the Greek Pantheon)</t>
  </si>
  <si>
    <t xml:space="preserve"> Despite the strict guidelines, some exceptions have occurred: Bionic Commando (though swastikas were eliminated in the US version), Smash TV and Golgo 13: Top Secret Episode contained human violence, the latter also containing implied sexuality and tobacco use; River City Ransom and Taboo: The Sixth Sense contained nudity, and the latter also contained religious images, as did Castlevania II and III</t>
  </si>
  <si>
    <t xml:space="preserve"> By contrast, Sega allowed blood and gore to remain in the Genesis version (though a code was required to unlock the gore)</t>
  </si>
  <si>
    <t xml:space="preserve"> The only clear-set rule is that ESRB AO-rated games will not be licensed on Nintendo consoles in North America, a practice which is also enforced by Sony and Microsoft, its two greatest competitors in the present market</t>
  </si>
  <si>
    <t xml:space="preserve"> For example, Konami was forced to remove all references to cigarettes in the 2000 Game Boy Color game Metal Gear Solid (although the previous NES version of Metal Gear and the subsequent GameCube game Metal Gear Solid: The Twin Snakes both included such references, as did Wii game MadWorld), and maiming and blood were removed from the Nintendo 64 port of Cruis'n USA</t>
  </si>
  <si>
    <t xml:space="preserve"> This disadvantaged smaller or emerging companies, as they could not afford to start additional companies</t>
  </si>
  <si>
    <t xml:space="preserve"> In another side effect, Square Co (now Square Enix) executives have suggested that the price of publishing games on the Nintendo 64 along with the degree of censorship and control that Nintendo enforced over its games, most notably Final Fantasy VI, were factors in switching its focus towards Sony's PlayStation console</t>
  </si>
  <si>
    <t xml:space="preserve"> The case was settled, with the condition that California consumers were entitled to a $3 discount coupon for a game of Nintendo's choice</t>
  </si>
  <si>
    <t xml:space="preserve"> However, emulators have been used by Nintendo and licensed third party companies as a means to re-release older games, with Virtual Console, which re-released classic games as downloadable titles, and with dedicated consoles like the NES Mini and SNES Mini</t>
  </si>
  <si>
    <t xml:space="preserve"> While Nintendo is likely to have agreed to a smaller fine in private, the large amount was seen as a deterrent to prevent similar sites from sharing ROM images</t>
  </si>
  <si>
    <t xml:space="preserve"> The seal read as follows: This seal is your assurance that NINTENDO has approved and guaranteed the quality of this product"</t>
  </si>
  <si>
    <t xml:space="preserve"> These units combine several forms of multimedia entertainment, including gaming, and serve as a distraction to brighten moods and boost kids' morale during hospital stays</t>
  </si>
  <si>
    <t xml:space="preserve"> Nintendo of America claimed that it took in 548 tons of returned products in 2011, 98% of which was either reused or recycled</t>
  </si>
  <si>
    <t xml:space="preserve"> The console features a dot-matrix screen, five control buttons, a 2 voice speaker, and, like its rivals, uses cartridges as physical media</t>
  </si>
  <si>
    <t xml:space="preserve"> At launch, it was sold either as a standalone unit, or bundled with the one of several games, including Super Mario Land and Tetris</t>
  </si>
  <si>
    <t xml:space="preserve"> Several accessories were also developed for the Game Boy, including a carrying pouch and the Game Boy Printer</t>
  </si>
  <si>
    <t xml:space="preserve"> The on-off switch includes a physical lockout to prevent users from either inserting or removing a cartridge while the unit is switched on</t>
  </si>
  <si>
    <t xml:space="preserve">35 mm DC power supply jack that allows users to use an external rechargeable battery pack or AC adapter (sold separately) instead of four AA batteries</t>
  </si>
  <si>
    <t xml:space="preserve"> The port can also be used to connect a Game Boy Printer</t>
  </si>
  <si>
    <t xml:space="preserve"> However, game developer Satoshi Tajiri would later use the link cable technology as a method of communication and networking in the popular PokΓ©mon video game series</t>
  </si>
  <si>
    <t xml:space="preserve">[b] Specifications for this unit remain exactly the same as the original Game Boy, including the monochromatic screen</t>
  </si>
  <si>
    <t xml:space="preserve"> Most common are the yellow, red, clear and black, Green is fairly scarce but blue and white are the rarest</t>
  </si>
  <si>
    <t xml:space="preserve"> Blue was a Europe and Japan only release, White was a Japanese majority release with UK Toys R Us stores also getting it as an exclusive edition to them</t>
  </si>
  <si>
    <t xml:space="preserve"> The Play It Loud's screens also have a darker border than the normal Game Boy</t>
  </si>
  <si>
    <t xml:space="preserve"> The unit is also fitted with a 3 volt, 2</t>
  </si>
  <si>
    <t xml:space="preserve"> Also, the Game Boy Pocket (GBP) has a larger screen than the Game Boy Color (GBC) that later superseded it</t>
  </si>
  <si>
    <t xml:space="preserve"> Although like its predecessor, the Game Boy Pocket has no backlight to allow play in a darkened area, it did notably improve visibility and pixel response-time (mostly eliminating ghosting)</t>
  </si>
  <si>
    <t xml:space="preserve"> Like the Game Boy Pocket, the system was also priced at Β¥6,800</t>
  </si>
  <si>
    <t xml:space="preserve"> It also received numerous special editions, including an Astro Boy edition with a clear case and a picture of Astro Boy on it, an Osamu Tezuka World edition with a clear red case and a picture of his characters, and a solid yellow PokΓ©mon Center Tokyo version</t>
  </si>
  <si>
    <t xml:space="preserve"> At a March 14, 1994 press conference in San Francisco, Nintendo vice president of marketing Peter Main answered queries about when Nintendo was coming out with a color handheld system by stating that sales of the Game Boy were strong enough that it had decided to hold off on developing a successor handheld for the near future</t>
  </si>
  <si>
    <t xml:space="preserve"> As of June 6, 2011, Game Boy and Game Boy Color games are available on the Virtual Console service on the Nintendo 3DS's Nintendo eShop</t>
  </si>
  <si>
    <t xml:space="preserve">In the history of computer and video games, the fourth generation (more commonly referred to as the 16-bit era) of game consoles began on October 30, 1987 with the Japanese release of NEC Home Electronics' PC Engine (known as the TurboGrafx-16 in North America)</t>
  </si>
  <si>
    <t xml:space="preserve"> Although NEC released the first console of this era, sales were mostly dominated by the rivalry between Nintendo's and Sega's consoles in North America: the Super Nintendo Entertainment System (SNES; the Super Famicom in Japan) and the Sega Genesis (named the Mega Drive in other regions)</t>
  </si>
  <si>
    <t xml:space="preserve"> Handheld systems released during this time include the Nintendo Game Boy, released in 1989, and the Sega Game Gear, first released in 1990</t>
  </si>
  <si>
    <t xml:space="preserve"> Several other companies released consoles in this generation, but none of them were widely successful</t>
  </si>
  <si>
    <t xml:space="preserve"> Nevertheless, there were other companies that started to take notice of the maturing video game industry and begin making plans to release consoles of their own in the future</t>
  </si>
  <si>
    <t xml:space="preserve"> Finally, this generation ended with the discontinuation of the Neo Geo in 2004</t>
  </si>
  <si>
    <t xml:space="preserve"> The platform was well received initially, especially in larger markets, but failed to make inroads into the smaller metropolitan areas where NEC did not have as many store representatives or as focused in-store promotion</t>
  </si>
  <si>
    <t xml:space="preserve"> The TurboGrafx-16 and its CD combination system, the Turbo Duo, ceased manufacturing in North America by 1994, though a small amount of software continued to trickle out for the platform</t>
  </si>
  <si>
    <t xml:space="preserve"> This also led to Congressional hearings to investigate the marketing of violent video games to children, and to the creation of the Interactive Digital Software Association and the Entertainment Software Rating Board</t>
  </si>
  <si>
    <t xml:space="preserve"> Sega concluded that the superior sales of their version of Mortal Kombat were outweighed by the resulting loss in consumer trust, and cancelled the game's release in Spain to avoid further controversy</t>
  </si>
  <si>
    <t xml:space="preserve"> The Toy Retail Sales Tracking Service reported that during the key shopping month of November 1994, 63% of all 16-bit video game consoles sold were Sega systems</t>
  </si>
  <si>
    <t xml:space="preserve"> While this made perfect sense for the Japanese market, it was disastrous in North America: the market for Genesis games was much larger than for the Saturn, but Sega was left without the inventory or software to meet demand</t>
  </si>
  <si>
    <t xml:space="preserve"> The machine reached North America as the Super Nintendo Entertainment System on August 23, 1991</t>
  </si>
  <si>
    <t xml:space="preserve">cn 1 and Europe and Australia in April 1992</t>
  </si>
  <si>
    <t xml:space="preserve"> Nintendo's market position was defined by their machine's increased video and sound capabilities, as well as exclusive first-party franchise titles such as F-Zero, Starfox, Donkey Kong Country, Super Mario Kart, Super Mario World, The Legend of Zelda: A Link to the Past and Super Metroid</t>
  </si>
  <si>
    <t xml:space="preserve"> The Phillips CD-i's main selling point was that it was more than a game machine and could be used for multimedia needs</t>
  </si>
  <si>
    <t xml:space="preserve"> Due to an agreement between Nintendo in Philips about an abortive CD add-on for the SNES, Philips also had rights to use some of Nintendo franchises</t>
  </si>
  <si>
    <t xml:space="preserve">99 at release, the CD add-on was not a popular purchase, but was largely responsible for the platform's success in Japan</t>
  </si>
  <si>
    <t xml:space="preserve"> Nintendo, working along with Sony, also had plans to create a CD-ROM drive for the SNES (plans that resulted in a prototype version of the Sony PlayStation), but eventually decided not to go through with that project, opting to team up with Philips in the development of the add-on instead (contrary to popular belief, the CD-i was largely unrelated to the project)</t>
  </si>
  <si>
    <t xml:space="preserve"> This means that a game designed for the NTSC standard without any modification would run 17% slower and have black bars at the top and bottom when played on a PAL television</t>
  </si>
  <si>
    <t xml:space="preserve">[further explanation needed] Developers often had a hard time converting games designed for the American and Japanese NTSC standard to the European and Australian PAL standard</t>
  </si>
  <si>
    <t xml:space="preserve"> Companies such as Konami, with large budgets and a healthy following in Europe and Australia, readily optimized several games (such as the International Superstar Soccer series) for this audience, while most smaller developers did not</t>
  </si>
  <si>
    <t xml:space="preserve"> As a result, RPG releases in Europe were largely limited to games which had previously been localized for North America, thus reducing the amount of translation required</t>
  </si>
  <si>
    <t xml:space="preserve"> Secret of Mana and Street Fighter II would eventually receive official release in Europe</t>
  </si>
  <si>
    <t xml:space="preserve"> The ceremonies also feature premieres of new games and in-depth looks at previously announced ones</t>
  </si>
  <si>
    <t xml:space="preserve"> Keighley, as a teenager, had been brought on to help write material for the celebrity hosts such as William Shatner and Leslie Neilson</t>
  </si>
  <si>
    <t xml:space="preserve"> The show was not considered successful, aimed more for comedy than celebration, but from it, Keighley had been prompted to develop something akin to the Academy Awards for video games later in his career</t>
  </si>
  <si>
    <t xml:space="preserve"> Keighley served as the producer and often host for these shows</t>
  </si>
  <si>
    <t xml:space="preserve"> In 2013, Spike opted to rename the awards from VGA to VGX as to reflect that they wanted to focus more on next-generation games that were being ushered in by the onset of the eighth generation of consoles, as well as bringing comedian Joel McHale to co-host alongside Keighley</t>
  </si>
  <si>
    <t xml:space="preserve"> The 2013 show was considered to be disappointing and aimed as a more commercial work rather than a celebration of video game achievements</t>
  </si>
  <si>
    <t xml:space="preserve"> He opted to drop out from further involvement in the VGX, allowing Spike to retain ownership of the property; in November 2014, Spike TV announced that they had opted to drop the awards show in its entirety</t>
  </si>
  <si>
    <t xml:space="preserve"> Instead, Keighley worked with several entities within the industry, including console hardware manufacturers Sony, Microsoft, and Nintendo, and several large publishers, to financially back and craft a new awards show, the Game Awards, with Spike's blessing</t>
  </si>
  <si>
    <t xml:space="preserve"> Keighley has been approached by broadcast networks offering to air the show, but he had refused these offers, allowing them to keep the freedom of how they present and structure the show</t>
  </si>
  <si>
    <t xml:space="preserve"> While the Game Awards are principally an awards show, Keighley knew the importance of having additional content, having seen other experiments of video game awards shows that were only dedicated to awards fail due to lack of audience</t>
  </si>
  <si>
    <t xml:space="preserve"> Keighley believed that the Game Awards should fall somewhere between the entertainment venues that are used for the Academy Awards, and the standard award presentation used for the Game Developers Choice Awards, and wanted a balance of material</t>
  </si>
  <si>
    <t xml:space="preserve"> Keighly encourages developers and publishers to provide any content that might be deemed exciting or that can pique interest, even if these games are at an early stage of development, and then makes the selection of which games and trailers to feature</t>
  </si>
  <si>
    <t xml:space="preserve"> Keighley will subsequently work with those developers and publishers about how to best position their trailers to have the most impact; for example, in the 2018 show, he and Nintendo worked on a trailer reveal for a new fighter in Super Smash Bros</t>
  </si>
  <si>
    <t xml:space="preserve"> Ultimate that appeared to start as a teaser for a new Persona game so that it would have the most dramatic impact</t>
  </si>
  <si>
    <t xml:space="preserve"> The advisory committee otherwise does not participate in the nomination or voting process</t>
  </si>
  <si>
    <t xml:space="preserve"> Prior to 2017, there were 28 industry experts and representatives that selected the winners, while the awards from 2017 onwards have used over 50 such experts</t>
  </si>
  <si>
    <t xml:space="preserve">4 billion), cementing its place as the largest video game market in the world, ahead of the US's anticipated market size of $23</t>
  </si>
  <si>
    <t xml:space="preserve"> By the 1980s, personal computers had become powerful enough to run games like Adventure, but by this time, graphics were beginning to become an important factor in games</t>
  </si>
  <si>
    <t xml:space="preserve"> Later games combined textual commands with basic graphics, as seen in the SSI Gold Box games such as Pool of Radiance, or The Bard's Tale, for example</t>
  </si>
  <si>
    <t xml:space="preserve"> First sold in 1977, Microchess eventually sold over 50,000 copies on cassette tape</t>
  </si>
  <si>
    <t xml:space="preserve"> By 1982, the top-selling games for the Atari 400 were ports of Frogger and Centipede, while the top-selling game for the Texas Instruments TI-99/4A was the Space Invaders clone TI Invaders</t>
  </si>
  <si>
    <t xml:space="preserve"> That same year, Pac-Man was ported to the Atari 800, while Donkey Kong was licensed for the Coleco Adam</t>
  </si>
  <si>
    <t xml:space="preserve"> In late 1981, Atari attempted to take legal action against unauthorized clones, particularly Pac-Man clones, despite some of these predating Atari's exclusive rights to the home versions of Namco's game</t>
  </si>
  <si>
    <t xml:space="preserve"> In 1983, consumer interest in console video games dwindled to historical lows, as interest in games on personal computers rose</t>
  </si>
  <si>
    <t xml:space="preserve"> Conversely, the home computer market boomed, as sales of low-cost color computers such as the Commodore 64 rose to record highs and developers such as Electronic Arts benefited from increasing interest in the platform</t>
  </si>
  <si>
    <t xml:space="preserve"> Computers such as the ZX Spectrum and BBC Micro were successful in the European market, where the NES was not as successful despite its monopoly in Japan and North America</t>
  </si>
  <si>
    <t xml:space="preserve"> Meanwhile, in Japan, both consoles and computers became major industries, with the console market dominated by Nintendo and the computer market dominated by NEC's PC-88 (1981) and PC-98 (1982)</t>
  </si>
  <si>
    <t xml:space="preserve"> Japanese computers were also using Yamaha's FM synth sound boards from the early 1980s</t>
  </si>
  <si>
    <t xml:space="preserve"> The Amiga, X68000 and FM Towns were capable of producing near arcade-quality hardware sprite graphics and sound quality when they first released in the mid-to-late 1980s</t>
  </si>
  <si>
    <t xml:space="preserve"> The PC's CGA graphics and speaker sound were poor, however, and most customers bought the powerful but expensive computer for business</t>
  </si>
  <si>
    <t xml:space="preserve"> More than a third of games sold in North America were for the PC, twice as many as those for the Apple II and even outselling those for the Commodore 64</t>
  </si>
  <si>
    <t xml:space="preserve"> The first PC sound cards, such as AdLib's Music Synthesizer Card, soon appeared in 1987</t>
  </si>
  <si>
    <t xml:space="preserve"> Also in 1989, the FM Towns computer included built-in PCM sound, in addition to a CD-ROM drive and 24-bit color graphics</t>
  </si>
  <si>
    <t xml:space="preserve"> There were also several other companies that produced early first-person shooters, such as Arsys Software's Star Cruiser, which featured fully 3D polygonal graphics in 1988, and Accolade's Day of the Viper in 1989</t>
  </si>
  <si>
    <t xml:space="preserve"> By 1992 DOS games such as Links 386 Pro supported Super VGA graphics</t>
  </si>
  <si>
    <t xml:space="preserve"> While leading Sega and Nintendo console systems kept their CPU speed at 3β€“7 MHz, the 486 PC processor ran much faster, allowing it to perform many more calculations per second</t>
  </si>
  <si>
    <t xml:space="preserve"> Computer Gaming World reported in April 1994 that some software publishers planned to only distribute on CD as of 1995</t>
  </si>
  <si>
    <t xml:space="preserve"> By 1993, PC games required much more memory than other software, often consuming all of conventional memory, while device drivers could go into upper memory with DOS memory managers</t>
  </si>
  <si>
    <t xml:space="preserve"> (The game Les Manley 2 satirizes this by depicting two beautiful women exhaust the hero in bed, by requesting that he again explain the difference between extended and expanded memory</t>
  </si>
  <si>
    <t xml:space="preserve"> The success of 3D console titles such as Super Mario 64 and Tomb Raider increased interest in hardware accelerated 3D graphics on PCs, and soon resulted in attempts to produce affordable solutions with the ATI Rage, Matrox Mystique, S3 ViRGE, and Rendition VΓ©ritΓ©</t>
  </si>
  <si>
    <t xml:space="preserve"> As 3D graphics libraries such as DirectX and OpenGL matured and knocked proprietary interfaces out of the market, these platforms gained greater acceptance in the market, particularly with their demonstrated benefits in games such as Unreal</t>
  </si>
  <si>
    <t xml:space="preserve"> During this time, the improvements introduced with products such as ATI's Radeon R300 and NVidia's GeForce 6 Series have allowed developers to increase the complexity of modern game engines</t>
  </si>
  <si>
    <t xml:space="preserve"> Issues such as difficulty in ensuring consistent experiences for all players, and the uncertain benefit of first generation PhysX cards in games such as Tom Clancy's Ghost Recon Advanced Warfighter and City of Villains, prompted arguments over the value of such technology</t>
  </si>
  <si>
    <t xml:space="preserve"> Chief among these alternative strategies is episodic gaming, an adaptation of the older concept of expansion packs, in which game content is provided in smaller quantities but for a proportionally lower price</t>
  </si>
  <si>
    <t xml:space="preserve"> Titles such as Half-Life 2: Episode One took advantage of the idea, with mixed results rising from concerns for the amount of content provided for the price</t>
  </si>
  <si>
    <t xml:space="preserve"> Game developers can use this to improve the visual fidelity of their game relative to other platforms, but even if they do not, games running on PC are likely to benefit from higher screen resolution, higher framerate, and anti-aliasing</t>
  </si>
  <si>
    <t xml:space="preserve"> Increased draw distance is also common in open world games</t>
  </si>
  <si>
    <t xml:space="preserve">[citation needed] The most common forms of input are the mouse/keyboard combination and gamepads, though touchscreens and motion controllers are also available</t>
  </si>
  <si>
    <t xml:space="preserve"> Increased flexibility PC games decades old can be played on modern systems, through emulation software if need be</t>
  </si>
  <si>
    <t xml:space="preserve"> Conversely, newer games can often be run on older systems by reducing the games' fidelity and/or scale</t>
  </si>
  <si>
    <t xml:space="preserve"> By comparison, closed platforms tend to remain much the same throughout their lifespan</t>
  </si>
  <si>
    <t xml:space="preserve">by comparison</t>
  </si>
  <si>
    <t xml:space="preserve"> Hardware compatibility issues are also possible</t>
  </si>
  <si>
    <t xml:space="preserve"> Game development is complicated by the wide variety of hardware configurations; developers may be forced to limit their design to run with sub-optimum PC hardware in order to reach a larger PC market, or add a range graphical and other settings to adjust for playability on individual machines, requiring increased development, test, and customer support resources</t>
  </si>
  <si>
    <t xml:space="preserve">[citation needed] Increased hardware cost PC components are generally sold individually for profit (even if one buys a pre-built machine), whereas the hardware of closed platforms is mass-produced as a single unit and often sold at a smaller profit, or even a loss (with the intention of making profit instead in online service fees and developer kit profits)</t>
  </si>
  <si>
    <t xml:space="preserve"> It is common for professional developers to release the tools they use to create their games (and sometimes even source code) in order to encourage modding, but if a game is popular enough mods generally arise even without official support</t>
  </si>
  <si>
    <t xml:space="preserve"> As game technology has become more complex, it has also become harder to distribute development tools to the public</t>
  </si>
  <si>
    <t xml:space="preserve"> As publicly released development tools are rare, console mods usually refer to hardware alterations designed to remove restrictions</t>
  </si>
  <si>
    <t xml:space="preserve"> However, Stardock, the previous owner of competing platform Impulse, estimated that, as of 2009, Steam had a 70% share of the digital distribution market for video games</t>
  </si>
  <si>
    <t xml:space="preserve"> In early 2011, Forbes reported that Steam sales constituted 50β€“70% of the $4 billion market for downloaded PC games and that Steam offered game producers gross margins of 70% of purchase price, compared with 30% at retail</t>
  </si>
  <si>
    <t xml:space="preserve"> It would later see release on the Mac OS X operating system in 2010 and was released on Linux in 2012 as well</t>
  </si>
  <si>
    <t xml:space="preserve"> Origin, a new version of the Electronic Arts online store, was released in 2011 in order to compete with Steam and other digital distribution platforms on the PC</t>
  </si>
  <si>
    <t xml:space="preserve"> The period between 2004 and now saw the rise of many digital distribution services on PC, such as Amazon Digital Services, GameStop, GFWL, EA Store, Direct2Drive, GOG</t>
  </si>
  <si>
    <t xml:space="preserve"> This raises the prospect of purchases being lost if the distributor goes out of business or chooses to lock the buyer's account, and prevents resale (the ethics of which are a matter of debate)</t>
  </si>
  <si>
    <t xml:space="preserve"> CPU manufacturers historically relied mainly on increasing clock rates to improve the performance of their processors, but had begun to move steadily towards multi-core CPUs by 2005</t>
  </si>
  <si>
    <t xml:space="preserve"> GPUs may be an integrated part of the computer's motherboard, the most common solution in laptops, or come packaged with a discrete graphics card with a supply of dedicated Video RAM, connected to the motherboard through either an AGP or PCI-Express port</t>
  </si>
  <si>
    <t xml:space="preserve"> It is also possible to use multiple GPUs in a single computer, using technologies such as NVidia's Scalable Link Interface and ATI's CrossFire</t>
  </si>
  <si>
    <t xml:space="preserve"> These cards provide improved 3D audio and provide audio enhancement that is generally not available with integrated alternatives, at the cost of marginally lower overall performance</t>
  </si>
  <si>
    <t xml:space="preserve"> The Creative Labs SoundBlaster line was for many years the de facto standard for sound cards, although its popularity dwindled as PC audio became a commodity on modern motherboards</t>
  </si>
  <si>
    <t xml:space="preserve"> Whereas earlier games written for DOS would include code to communicate directly with hardware, today application programming interfaces (APIs) provide an interface between the game and the OS, simplifying game design</t>
  </si>
  <si>
    <t xml:space="preserve"> Microsoft's DirectX is an API that is widely used by today's computer games to communicate with sound and graphics hardware</t>
  </si>
  <si>
    <t xml:space="preserve"> OpenGL is a cross-platform API for graphics rendering that is also used</t>
  </si>
  <si>
    <t xml:space="preserve"> In late 2013, AMD announced Mantle, a low-level API for certain models of AMD graphics cards, allowing for greater performance compared to software-level APIs such as DirectX, as well as simplifying porting to and from the PlayStation 4 and Xbox One consoles, which are both built upon AMD hardware</t>
  </si>
  <si>
    <t xml:space="preserve"> These advantages allowed more players to join any given computer game, but have persisted today because of the higher latency of most Internet connections and the costs associated with broadband Internet</t>
  </si>
  <si>
    <t xml:space="preserve"> Additionally, each computer must have its own copy (or spawn copy) of the game in order to play</t>
  </si>
  <si>
    <t xml:space="preserve"> Console emulators such as Nestopia and MAME are relatively commonplace, although the complexity of modern consoles such as the Xbox or PlayStation makes them far more difficult to emulate, even for the original manufacturers</t>
  </si>
  <si>
    <t xml:space="preserve"> The most technically advanced consoles that can currently be successfully emulated for commercial games on PC are the PlayStation 2 using PCSX2, and the Nintendo Wii U using the Cemu emulator</t>
  </si>
  <si>
    <t xml:space="preserve"> A PlayStation 3 emulator named RPCS3 is in development, although it can currently[when?] only run small Homebrew games and certain old arcade titles that were originally ported to the PS3 from older platforms</t>
  </si>
  <si>
    <t xml:space="preserve"> The debate surrounds the influence of objectionable content on the social development of minors, with organizations such as the American Psychological Association concluding that video game violence increases children's aggression, a concern that prompted a further investigation by the Centers for Disease Control in September 2006</t>
  </si>
  <si>
    <t xml:space="preserve"> Industry groups have responded by noting the responsibility of parents in governing their children's activities, while attempts in the United States to control the sale of objectionable games have generally been found unconstitutional</t>
  </si>
  <si>
    <t xml:space="preserve"> The Museum of Art and Digital Entertainment, in Oakland, California also exhibits PC games in its general collection</t>
  </si>
  <si>
    <t xml:space="preserve"> Critics of multiculturalism may argue against cultural integration of different ethnic and cultural groups to the existing laws and values of the country</t>
  </si>
  <si>
    <t xml:space="preserve"> Alternatively critics may argue for assimilation of different ethnic and cultural groups to a single national identity</t>
  </si>
  <si>
    <t xml:space="preserve"> The party enjoyed brief electoral success, most notably in its home state of Queensland, but became electorally marginalized until its resurgence in 2016</t>
  </si>
  <si>
    <t xml:space="preserve">He added: A community of separate cultures fosters a rights mentality, rather than a responsibilities mentalityβ€"</t>
  </si>
  <si>
    <t xml:space="preserve"> Andrew Robb, then Parliamentary Secretary for Immigration and Multicultural Affairs, told a conference in November 2006 that some Australians worried the term multicultural" had been transformed by interest groups into a philosophy that put "allegiances to original culture ahead of national loyalty, a philosophy which fosters separate development, a federation of ethnic cultures, not one community""</t>
  </si>
  <si>
    <t xml:space="preserve"> It works against quick and effective integration</t>
  </si>
  <si>
    <t xml:space="preserve">However, criticism of multiculturalism in Australia has also emerged in the context of a construction of a binary us" vs "them" discourse"</t>
  </si>
  <si>
    <t xml:space="preserve">The discourse further included a backlash against boat people," particularly refugees from Malaysia, who were accused of trying to "exploit our compassion and generosity"</t>
  </si>
  <si>
    <t xml:space="preserve"> Chipman and Knopfelmacher were concerned with threats to social cohesion, while Birrell's concern was that multiculturalism obscures the social costs associated with large scale immigration that fall most heavily on the most recently arrived and unskilled immigrants</t>
  </si>
  <si>
    <t xml:space="preserve">In his 1984 book All for Australia, Blainey criticised multiculturalism for tending to emphasise the rights of ethnic minorities at the expense of the majority of Australians" and also for tending to be "anti-British"</t>
  </si>
  <si>
    <t xml:space="preserve">Blainey remained a persistent critic of multiculturalism into the 1990s, denouncing multiculturalism as morally, intellectually and economically a sham""</t>
  </si>
  <si>
    <t xml:space="preserve"> He has argued that while multiculturalism might serve the needs of ethnic politics and the demands of certain ethnic groups for government funding for the promotion of their separate ethnic identity, it was a perilous concept on which to base national policy</t>
  </si>
  <si>
    <t xml:space="preserve">Critics associated with the Centre for Population and Urban Research at Monash University have argued that both Right and Left factions in the Australian Labor Party have adopted a multicultural stance for the purposes of increasing their support within the party</t>
  </si>
  <si>
    <t xml:space="preserve">Australian political ethologist Frank Salter, author of On Genetic Interests: Family, Ethnicity, and Humanity in an Age of Mass Migration, has argued that multiculturalism forms part of an ideological-administrative system that is helping swamp the Australian nation through ethnically diverse immigration"</t>
  </si>
  <si>
    <t xml:space="preserve">In contrast to the multicultural doctrine which promotes ethnic diversity, Salter has expounded the case for limiting diversity within the nation-state, asserting that multi-ethnic societies are often confronted with the problem of discrimination and group conflictβ€"</t>
  </si>
  <si>
    <t xml:space="preserve">Many QuΓ©bΓ©cois, despite an official national bilingualism policy, insist that multiculturalism threatens to reduce them to just another ethnic group</t>
  </si>
  <si>
    <t xml:space="preserve"> In 2008, a Consultation Commission on Accommodation Practices Related to Cultural Differences, headed by sociologist Gerard Bouchard and philosopher Charles Taylor, recognized that Quebec is a de facto pluralist society, but that the Canadian multiculturalism model does not appear well suited to conditions in Quebecβ€"</t>
  </si>
  <si>
    <t xml:space="preserve">Foreign born Canadian, Neil Bissoondath in his book Selling Illusions: The Cult of Multiculturalism in Canada, argues that official multiculturalism limits the freedom of minority members, by confining them to cultural and geographic ethnic enclaves</t>
  </si>
  <si>
    <t xml:space="preserve"> Stoffman points out that many cultural practices, such as allowing dog meat to be served in restaurants and street cockfighting, are simply incompatible with Canadian and Western culture</t>
  </si>
  <si>
    <t xml:space="preserve"> He also raises concern about the number of recent immigrants who are not being linguistically integrated into Canada (i.e , not learning either English or French)</t>
  </si>
  <si>
    <t xml:space="preserve"> Former Japanese Prime Minister (Deputy Prime Minister as of 26 December 2012) Taro Aso has called Japan a one race" nation"</t>
  </si>
  <si>
    <t xml:space="preserve"> Cliteur sees non-Western cultures not as merely different but as anachronistic</t>
  </si>
  <si>
    <t xml:space="preserve"> He sees multiculturalism primarily as an unacceptable ideology of cultural relativism, which would lead to acceptance of barbaric practices, including those brought to the Western World by immigrants</t>
  </si>
  <si>
    <t xml:space="preserve"> Scheffer is a committed supporter of the nation-state, assuming that homogeneity and integration are necessary for a society: the presence of immigrants undermines this</t>
  </si>
  <si>
    <t xml:space="preserve"> A society does have a finite absorptive capacity" for those from other cultures, he says, but this has been exceeded in the Netherlands"</t>
  </si>
  <si>
    <t xml:space="preserve">With considerable immigration after the Second World War making the UK an increasingly ethnically and racially diverse state, race relations policies have been developed that broadly reflect the principles of multiculturalism, although there is no official national commitment to the concept</t>
  </si>
  <si>
    <t xml:space="preserve"> This model has faced criticism on the grounds that it has failed to sufficiently promote social integration, although some commentators have questioned the dichotomy between diversity and integration that this critique presumes</t>
  </si>
  <si>
    <t xml:space="preserve"> It has been argued that the UK government has since 2001, moved away from policy characterised by multiculturalism and towards the assimilation of minority communities</t>
  </si>
  <si>
    <t xml:space="preserve">Opposition has grown to state sponsored multicultural policies, with some believing that it has been a costly failure</t>
  </si>
  <si>
    <t xml:space="preserve"> There is now a debate in the UK over whether explicit multiculturalism and social cohesion and inclusion" are in fact mutually exclusive"</t>
  </si>
  <si>
    <t xml:space="preserve">The British columnist Leo McKinstry has persistently criticized multiculturalism, stating that Britain is now governed by a suicide cult bent on wiping out any last vestige of nationhood" and called multiculturalism a "profoundly disturbing social experiment""</t>
  </si>
  <si>
    <t xml:space="preserve"> They pose as champions of progress yet their fixation with multiculturalism is dragging us into a new dark age</t>
  </si>
  <si>
    <t xml:space="preserve">Advocates of multiculturalism argue that immigrants prefer to stick together because of racism and the fear of racial violence, as well as the bonds of community</t>
  </si>
  <si>
    <t xml:space="preserve"> This is perfectly reasonable, but if this is the case, why not the same for natives too? If multiculturalism is right because minorities feel better among themselves, why have mass immigration at all, since it must obviously make everyone miserable? (And if diversity 'enriches' and strengthens, why integrate, since that will only reduce diversity?) All the arguments for multiculturalismβ€”that people feel safer, more comfortable among people of the same group, and that they need their own cultural identityβ€”are arguments against immigration, since English people must also feel the same</t>
  </si>
  <si>
    <t xml:space="preserve">In the May 2004 edition of Prospect Magazine, the editor David Goodhart temporarily couched the debate on multiculturalism in terms of whether a modern welfare state and a "good society" is sustainable as its citizens become increasingly diverse"</t>
  </si>
  <si>
    <t xml:space="preserve">In November 2005 John Sentamu, the Archbishop of York, stated, Multiculturalism has seemed to imply, wrongly for me: let other cultures be allowed to express themselves but do not let the majority culture at all tell us its glories, its struggles, its joys, its pains"</t>
  </si>
  <si>
    <t xml:space="preserve">The Bishop of Rochester Michael Nazir-Ali was also critical, calling for the Church to regain a prominent position in public life and blaming the newfangled and insecurely founded doctrine of multiculturalism" for entrenching the segregation of communities"</t>
  </si>
  <si>
    <t xml:space="preserve">Whilst minority cultures are allowed to remain distinct, British culture and traditions are sometimes perceived as exclusive and adapted accordingly, often without the consent of the local population</t>
  </si>
  <si>
    <t xml:space="preserve">accordingly</t>
  </si>
  <si>
    <t xml:space="preserve">[citation needed] For instance, Birmingham City Council was heavily criticised when it was alleged to have renamed Christmas as Winterval" in 1998, although in truth it had done no such thing"</t>
  </si>
  <si>
    <t xml:space="preserve">In August 2006, the community and local government secretary Ruth Kelly made a speech perceived as signalling the end of multiculturalism as official policy</t>
  </si>
  <si>
    <t xml:space="preserve">Renewed controversy on the subject came to the fore when Andrew Neatherβ€”a former adviser to Jack Straw, Tony Blair and David Blunkettβ€”said that Labour ministers had a hidden agenda in allowing mass immigration into Britain, to change the face of Britain forever",True"</t>
  </si>
  <si>
    <t xml:space="preserve"> In November 2006, Prime Minister Tony Blair stated that Britain has certain essential values" and that these are a "duty""</t>
  </si>
  <si>
    <t xml:space="preserve"> Neather went on to say that the policy was intendedβ€”even if this wasn't its main purpose β€” to rub the right's nose in diversity and render their arguments out of date""</t>
  </si>
  <si>
    <t xml:space="preserve"> The Conservative party demanded an independent inquiry into the issue and alleged that the document showed that Labour had overseen a deliberate open-door policy on immigration to boost multiculturalism for political ends</t>
  </si>
  <si>
    <t xml:space="preserve">In February 2011, the then Prime Minister David Cameron stated that the doctrine of state multiculturalism" (promoted by the previous Labour government) had failed and will no longer be state policy"</t>
  </si>
  <si>
    <t xml:space="preserve"> He stated that the UK needed a stronger national identity and signalled a tougher stance on groups promoting Islamist extremism</t>
  </si>
  <si>
    <t xml:space="preserve"> However, official statistics showed that EU and non-EU mass immigration, together with asylum seeker applications, all increased substantially during Cameron's term in office</t>
  </si>
  <si>
    <t xml:space="preserve"> The Immigration Act of 1924 was aimed at further restricting the Southern and Eastern Europeans, especially Italians and Slavs, who had begun to enter the country in large numbers beginning in the 1890s</t>
  </si>
  <si>
    <t xml:space="preserve"> Criticisms come from a wide variety of perspectives, but predominantly from the perspective of liberal individualism, from American conservatives concerned about shared traditional values, and from a national unity perspective</t>
  </si>
  <si>
    <t xml:space="preserve">A prominent criticism in the US, later echoed in Europe, Canada and Australia, was that multiculturalism undermined national unity, hindered social integration and cultural assimilation, and led to the fragmentation of society into several ethnic factions (Balkanization)</t>
  </si>
  <si>
    <t xml:space="preserve">In his 1991 work, Illiberal Education, Dinesh D'Souza argues that the entrenchment of multiculturalism in American universities undermined the universalist values that liberal education once attempted to foster</t>
  </si>
  <si>
    <t xml:space="preserve">Multiculturalism has also been attacked through satire, such as the following proposition by John Derbyshire</t>
  </si>
  <si>
    <t xml:space="preserve">The Diversity Theorem: Groups of people from anywhere in the world, mixed together in any numbers and proportions whatsoever, will eventually settle down as a harmonious society, appreciatingβ€”nay, celebrating!β€”their differences  which will of course soon disappear entirely</t>
  </si>
  <si>
    <t xml:space="preserve">of course</t>
  </si>
  <si>
    <t xml:space="preserve">The late Lawrence Auster, another conservative critic of multiculturalism, argued that although multiculturalism was meant to promote the value of each culture, its real tendency had been to undermine US traditional majority culture</t>
  </si>
  <si>
    <t xml:space="preserve"> In Auster's view, multiculturalism tended to downgrade our national culture while raising the status and power of other cultures"</t>
  </si>
  <si>
    <t xml:space="preserve">In other words the US must, in the name of diversity, abandon its particularity while the very groups making that demand shall hold on to theirs</t>
  </si>
  <si>
    <t xml:space="preserve">In demanding that non-European cultures, as cultures, be given the same importance as the European-American national culture, the multiculturalists are declaring that the non-European groups are unable or unwilling to assimilate as European immigrants have in the past, and that for the sake of these non-assimilating groups American society must be radically transformed</t>
  </si>
  <si>
    <t xml:space="preserve"> In his 2002 book Culture and Equality: An Egalitarian Critique of Multiculturalism, he argues that some forms of multiculturalism can divide people, although they need to unite in order to fight for social justice</t>
  </si>
  <si>
    <t xml:space="preserve">Byron M. Roth, Professor Emeritus of Psychology at Dowling College, has argued that multiculturalism is profoundly undemocratic" and that multicultural countries can only be held together through state coercion"</t>
  </si>
  <si>
    <t xml:space="preserve"> This loss of trust is a symptom of a breakdown in social cohesion and is surely a forerunner of the sort of ethnic conflict that is always likely to break out if allowed to do so</t>
  </si>
  <si>
    <t xml:space="preserve">surely</t>
  </si>
  <si>
    <t xml:space="preserve"> This is undoubtedly the reason why multicultural nation-states are forever promoting tolerance and ever more punitive sanctions for the expression of ethnic hostility, even going so far to as to discourage the expression of opinion about the reality of ethnic and racial differences</t>
  </si>
  <si>
    <t xml:space="preserve">undoubtedly</t>
  </si>
  <si>
    <t xml:space="preserve"> Currently these measures are directed at the host population when they express reservations about the wisdom of mass immigration, but this will surely change as it becomes ever more obvious that it is the presence of competing ethnic groups that is creating the tension and not the expressed reservations of the majority population</t>
  </si>
  <si>
    <t xml:space="preserve"> The real danger for modern democracies is that in their zeal to promote multicultural societies, they will be forced to resort to the means that have characterized all empires attempting to maintain their hegemony over disparate peoples</t>
  </si>
  <si>
    <t xml:space="preserve"> It is also extreme in the viciousness with which it attacks those who differ on this issue</t>
  </si>
  <si>
    <t xml:space="preserve"> These attacks are accompanied by a very generalized and one-sided denigration of Western traditions and Western accomplishments, and claims that a collective guilt should be assumed by all Europeans (whites) for the sins of their forebears</t>
  </si>
  <si>
    <t xml:space="preserve"> MacDonald, a professor of psychology at California State University, Long Beach, has argued in his trilogy of books on Judaism that Jews have been prominent as main ideologues and promoters of multiculturalism in an attempt to end anti-semitism</t>
  </si>
  <si>
    <t xml:space="preserve">Finally, multiculturalism and cultural relativism have been fiercely attacked by American social thinker Lloyd deMause, founder of psychohistory</t>
  </si>
  <si>
    <t xml:space="preserve"> DeMause's central argument is that, in the past, the astronomical infanticidal ratios among the tribes gives the lie to the claim that the diverse cultures are basically equal</t>
  </si>
  <si>
    <t xml:space="preserve"> DeMause wrote: The best estimate I could make from the statistics was that in antiquity about half of all children born were killed by their caretakers, declining to about a third by later medieval times and to a very small percentage by the seventeenth century in Western Europe and America"</t>
  </si>
  <si>
    <t xml:space="preserve"> And it's not just that we don't trust people who are not like us</t>
  </si>
  <si>
    <t xml:space="preserve"> For example, the degree of ethnic homogeneity correlates with the government's share of gross domestic product as well as the average wealth of citizens</t>
  </si>
  <si>
    <t xml:space="preserve"> Case studies of the United States find that multi-ethnic societies are less charitable and less able to cooperate to develop public infrastructure</t>
  </si>
  <si>
    <t xml:space="preserve"> The Yugoslav wars that took place between 1991 and 2001 were characterized by bitter ethnic conflicts between the peoples of the former Yugoslavia, mostly between Serbs on the one side and Croats, Bosniaks or Albanians on the other; but also between Bosniaks and Croats in Bosnia and Macedonians and Albanians in North Macedonia</t>
  </si>
  <si>
    <t xml:space="preserve">on the one side</t>
  </si>
  <si>
    <t xml:space="preserve">In an article in the Hudson Review, Bruce Bawer writes about what he sees as a developing distaste toward the idea and policies of multiculturalism in Europe, especially, as stated earlier, in the Netherlands, Denmark, United Kingdom, Norway, Sweden, Austria and Germany</t>
  </si>
  <si>
    <t xml:space="preserve">The belief behind this backlash on multiculturalism is that it creates friction within society</t>
  </si>
  <si>
    <t xml:space="preserve"> In China, as well as other parts of the world, the disorder is considered a problem</t>
  </si>
  <si>
    <t xml:space="preserve"> According to its definition, it is characterized by impaired control, prioritizing gaming by giving excessive time to games rather than other activities, lack of other interests in daily activities, and the continuation of gaming despite the negative consequences</t>
  </si>
  <si>
    <t xml:space="preserve"> DLC enables developers to expand their games and attract others for a player to play against</t>
  </si>
  <si>
    <t xml:space="preserve"> In the same year, it was reported that a 30-year-old man in Guangzhou died after playing video games continuously for three days</t>
  </si>
  <si>
    <t xml:space="preserve"> If the a player under 18 years of age exceeds three hours of gameplay in a single day, they will no longer be able to receive bonuses for that day</t>
  </si>
  <si>
    <t xml:space="preserve"> For example, their characters may no longer receive experience points or virtual currency</t>
  </si>
  <si>
    <t xml:space="preserve"> The New gaming restriction policy set up by Tencent was first applied to the mobile phone online game Strike of Kings Teenagers who are under 12 years old are restricted to playing the game one hour per day, with no online access after 9:00 pm</t>
  </si>
  <si>
    <t xml:space="preserve"> Please help out by adding categories to it so that it can be listed with similar articles</t>
  </si>
  <si>
    <t xml:space="preserve"> They found that students, who reported playing more violent games in their middle and high school time, occupied with more forceful behavior, Moreover, the time spent playing violent games in the past related to lower grades in school, which is a cause of dissatisfaction for some students</t>
  </si>
  <si>
    <t xml:space="preserve"> Video games are also been linked in some studies to aggressive behaviour and violence or fearful behaviour by its players in the short term although other studies have not supported this link</t>
  </si>
  <si>
    <t xml:space="preserve"> Several specific names have been given to video-game related health problems, for example PlayStation thumb, Nintendinitis and acute Wiiitis; however, the literature does not seem to support these as truly separate disease entities</t>
  </si>
  <si>
    <t xml:space="preserve"> Video game consoles linked to medical problems include the PlayStation and the Nintendo Wii, although it is unknown whether certain types are more connected to these problems than others</t>
  </si>
  <si>
    <t xml:space="preserve"> Another study claims that girls who gamed were less likely to experience depression but were more likely to get into fights</t>
  </si>
  <si>
    <t xml:space="preserve">In 2009, during a speech to the American Medical Association, US President Barack Obama identified video games as a health concern, stating that they are a key factor in unhealthy sedentary lifestyles</t>
  </si>
  <si>
    <t xml:space="preserve">When questioned, children often admit to having physical complaints during video game playing, for example pain in the hands and wrists, back and neck</t>
  </si>
  <si>
    <t xml:space="preserve"> The study claims that daily computer use of 2 hours or more increases the risk for pain at most anatomic sites</t>
  </si>
  <si>
    <t xml:space="preserve"> Children who played video games for more than 2 hours a day were more inclined to have lower back pain, however the same could not be said for those who watched television instead</t>
  </si>
  <si>
    <t xml:space="preserve"> Extensive viewing of the screen can cause eye strain, as the cornea, pupil, and iris are not intended for mass viewing sessions of electronic devices</t>
  </si>
  <si>
    <t xml:space="preserve"> Using video games for too long may also cause headaches, dizziness, and chances of vomiting from focusing on a screen</t>
  </si>
  <si>
    <t xml:space="preserve"> An investigation into the effect of action gaming on spatial distribution of attention was conducted and revealed that gamers exhibited an enhancement with attention resources compared to non-gamers, not only in the periphery but also in central vision</t>
  </si>
  <si>
    <t xml:space="preserve"> Further studies in 2011, concluded that a combination of video game therapy alongside occlusion therapy, would greatly improve the recovery of visual acuity in those experiencing amblyopia</t>
  </si>
  <si>
    <t xml:space="preserve"> In early 1993 The Sun reported a boy choked to death on his own vomit during a seizure triggered by playing a video game; similar though less serious incidents were subsequently reported by news media around the world, and within a year all video game console manufacturers required that epilepsy warnings be included in the instruction manuals for all games published for their consoles</t>
  </si>
  <si>
    <t xml:space="preserve"> A single session of video game play resulted in an increase in food intake, regardless of appetite</t>
  </si>
  <si>
    <t xml:space="preserve"> Furthermore, a study conducted in Baylor College of Medicine revolving around children claims that there is no evidence which supports the belief that acquiring an active video game under naturalistic circumstance would result in a beneficial outcome toward children</t>
  </si>
  <si>
    <t xml:space="preserve"> It has been estimated that children in the United States are spending 25 percent of their waking hours watching television and playing video games</t>
  </si>
  <si>
    <t xml:space="preserve"> in the 1960s, professors and students played games such as 3D tic-tac-toe and Moon Landing</t>
  </si>
  <si>
    <t xml:space="preserve"> These games were played on computer such as the IBM 1560, and moves were made by means of punch cards</t>
  </si>
  <si>
    <t xml:space="preserve"> Video arcades with large, graphics-decorated coin-operated machines were common at malls and popular, affordable home consoles such as the Atari 2600 and Intellivision enabled people to play games on their home TVs</t>
  </si>
  <si>
    <t xml:space="preserve"> This definition would preclude early computer games that outputted results to a printer or teletype rather than a display, any game rendered on a vector-scan monitor, any game played on a modern high definition display, and most handheld game systems</t>
  </si>
  <si>
    <t xml:space="preserve"> This in turn promoted the adoption of computers by universities, government organizations, and large corporations as the decade progressed</t>
  </si>
  <si>
    <t xml:space="preserve"> It was in this environment that the first video games were born</t>
  </si>
  <si>
    <t xml:space="preserve"> Because these games were largely developed on unique hardware in a time when porting between systems was difficult and were often dismantled or discarded after serving their limited purposes, they did not generally influence further developments in the industry</t>
  </si>
  <si>
    <t xml:space="preserve"> Bertie the Brain, designed and built by Josef Kates at Rogers Majestic, was displayed at the Canadian National Exhibition in 1950, while Nimrod, conceived by John Bennett at Ferranti and built by Raymond Stuart-Williams, was displayed at the Festival of Britain and the Berlin Industrial Show in 1951</t>
  </si>
  <si>
    <t xml:space="preserve"> Before these, automated games like the simple chess simulator El Ajedrecista (1914) and Nimrod's predecessor Nimatron (1940) had been created as electro-mechanical devices</t>
  </si>
  <si>
    <t xml:space="preserve"> Furthermore, they were costly and relatively scarce commodities, so computer time was a precious resource that could not be wasted on frivolous pursuits like entertainment</t>
  </si>
  <si>
    <t xml:space="preserve"> As the computer operated in real time and thus allowed for interactive programming, MIT allowed students to program the computer to conduct their own research, perhaps the first time that university students were allowed to directly access a computer for their own work</t>
  </si>
  <si>
    <t xml:space="preserve"> Further, the university decided to allow students to set the computer to tasks outside the bounds of classwork or faculty research during periods of time no one was signed up to do official work</t>
  </si>
  <si>
    <t xml:space="preserve"> These creations remained trapped in computer labs for the remainder of the decade, however, because even though some adherents of Spacewar! had begun to sense the commercial possibilities of computer games, they could only run on hardware costing hundreds of thousands of dollars</t>
  </si>
  <si>
    <t xml:space="preserve"> As computers and their components continued to fall in price, however, the dream of a commercial video game finally became attainable at the start of the 1970s</t>
  </si>
  <si>
    <t xml:space="preserve"> While still far too costly for the home, these advances lowered the cost of computing enough that it could be seriously considered for the coin-operated games industry, which at the time was experiencing its own technological renaissance as large electro-mechanical target shooting and driving games like Sega Enterprises's Periscope (1967) and Chicago Coin's Speedway (1969) pioneered the adoption of elaborate visual displays and electronic sound effects in the amusement arcade</t>
  </si>
  <si>
    <t xml:space="preserve"> Consequently, when a recent engineering graduate from Utah with experience running coin-operated equipment named Nolan Bushnell first saw Spacewar! at SAIL in late 1969 or early 1970, he resolved to build a coin-operated version for public consumption</t>
  </si>
  <si>
    <t xml:space="preserve"> Due to the limited abilities of the system, which could only render three spots and a line, most of the graphic and gameplay elements were actually defined by plastic overlays attached to the TV set along with accessories like boards, cards, and dice</t>
  </si>
  <si>
    <t xml:space="preserve"> Alcorn's version ended up being so fun that Atari decided to release it as Pong</t>
  </si>
  <si>
    <t xml:space="preserve"> The success of Pong did not result in the displacement of traditional arcade amusements like pinball, but did lay the foundation for a successful video arcade game industry</t>
  </si>
  <si>
    <t xml:space="preserve"> Gun Fight was also one of the first arcade games to incorporate a microprocessor, starting a shift away from video arcade games engineered using dedicated TTL hardware to video games programmed in software</t>
  </si>
  <si>
    <t xml:space="preserve"> By banning eating, drinking, and smoking, and maintaining a full staff at all times to keep an eye on the facilities, Millman created a safe environment where parents could feel safe leaving their older children while browsing other stores in the mall</t>
  </si>
  <si>
    <t xml:space="preserve"> While individual games like Atari's Breakout (1976) and Cinematronics' Space Wars (1978) sold in large numbers during this period, overall profitability began to lag</t>
  </si>
  <si>
    <t xml:space="preserve"> The market surged once again, however, after the introduction of the Taito game Space Invaders by Midway in 1979</t>
  </si>
  <si>
    <t xml:space="preserve"> Atari, meanwhile, entered the consumer market that same year with the single-chip Home Pong system designed by Harold Lee</t>
  </si>
  <si>
    <t xml:space="preserve"> Toy company Coleco Industries used this chip to create the million-selling Telstar console model series (1976β€“77), while dozens of other companies released models as well</t>
  </si>
  <si>
    <t xml:space="preserve"> As older model dedicated consoles were heavily discounted and consumers with more purchasing power transitioned to the new programmable systems, newer dedicated systems with more advanced features like Video Pinball from Atari and the Odyssey 4000 were squeezed out by their lower priced predecessors and their more sophisticated programmable replacements</t>
  </si>
  <si>
    <t xml:space="preserve"> Furthermore, the widespread adoption of the PDP-10, released by Digital Equipment Corporation (DEC) in 1966, and the portable UNIX operating system, developed at Bell Labs in 1971 and released generally in 1973, created common programming environments across the country that reduced the difficulty of sharing programs between institutions</t>
  </si>
  <si>
    <t xml:space="preserve"> Finally, the founding of the first magazines dedicated to computing like Creative Computing (1974), the publication of the earliest program compilation books like 101 BASIC Computer Games (1973), and the spread of wide-area networks such as the ARPANET allowed programs to be shared more easily across great distances</t>
  </si>
  <si>
    <t xml:space="preserve"> As a result, many of the mainframe games created by college students in the 1970s influenced subsequent developments in the video game industry in ways that, Spacewar! aside, the games of the 1960s did not</t>
  </si>
  <si>
    <t xml:space="preserve"> On the mainframe, however, such games were generally not possible due both to the lack of adequate displays (many computer terminals continued to rely on teletypes rather than monitors well into the 1970s and even most CRT terminals could only render character-based graphics) and insufficient processing power and memory to update game elements in real time</t>
  </si>
  <si>
    <t xml:space="preserve"> While 1970s mainframes were more powerful than arcade and console hardware of the period, the need to parcel out computing resources to dozens of simultaneous users via time-sharing significantly hampered their abilities</t>
  </si>
  <si>
    <t xml:space="preserve"> Perhaps the most significant game of the period was Colossal Cave Adventure (or simply Adventure), created in 1976 by Will Crowther by combining his passion for caving with concepts from the newly released tabletop role-playing game (RPG) Dungeons and Dragons (D&amp;D)</t>
  </si>
  <si>
    <t xml:space="preserve"> Intended as an educational computer, the system connected hundreds of users all over the United States via remote terminals that featured high-quality plasma displays and allowed users to interact with each other in real time</t>
  </si>
  <si>
    <t xml:space="preserve"> This allowed the system to host an impressive array of graphical and/or multiplayer games, including some of the earliest known computer RPGs, which were primarily derived, like Adventure, from D&amp;D, but unlike that game placed a greater emphasis on combat and character progression than puzzle solving</t>
  </si>
  <si>
    <t xml:space="preserve"> Starting with top-down dungeon crawls like The Dungeon (1975) and The Game of Dungeons (1975), more commonly referred to today by their filenames, pedit5 and dnd, PLATO RPGs soon transitioned to a first-person perspective with games like Moria (1975), Oubliette (1977), and Avatar (1979), which often allowed multiple players to join forces to battle monsters and complete quests together</t>
  </si>
  <si>
    <t xml:space="preserve"> coin-operated amusement industry, but their popularity was secondary to the industry stalwarts of pool and pinball</t>
  </si>
  <si>
    <t xml:space="preserve"> Taito designer Tomohiro Nishikado decided to build on the popularity of Breakout by replacing the paddle in the game with a gun battery and the bricks in the game with rows of aliens that would descend line-by-line while firing at the player</t>
  </si>
  <si>
    <t xml:space="preserve"> It was also the first game to confront the player with waves of targets that would shoot back at the player and the first to include background music during game play, a simple four-note loop</t>
  </si>
  <si>
    <t xml:space="preserve"> With its intense game play and competitive scoring features, Space Invaders became a national phenomenon as over 200,000 invader gamesβ€”counting clones and knockoffsβ€”entered Japanese game centers by the middle of 1979</t>
  </si>
  <si>
    <t xml:space="preserve"> While not quite as popular in the United States, Space Invaders became the biggest hit the industry had seen since the Great Depression as Midway, serving as the North American manufacturer, moved over 60,000 cabinets</t>
  </si>
  <si>
    <t xml:space="preserve"> The one-two punch of Space Invaders and the Atari game Asteroids (1979), which moved 70,000 units and popularized the recording of multiple high scores in a table, resulted in video arcade games completely displacing pinball and other amusements to become the central attraction of not just the shopping mall arcade, but also a variety of street locations from convenience stores to bowling alleys to pizza parlors</t>
  </si>
  <si>
    <t xml:space="preserve"> Many of the best-selling games of 1980 and 1981 such as Galaxian (1979), Defender (1980), Missile Command (1980), Tempest (1981), and Galaga (1981) focused on shooting mechanics and achieving high scores</t>
  </si>
  <si>
    <t xml:space="preserve"> Starting with Pac Man in 1980, which sold 96,000 units in the United States, a new wave of games appeared that focused on identifiable characters and alternate mechanics such as navigating a maze or traversing a series of platforms</t>
  </si>
  <si>
    <t xml:space="preserve"> As Pac Man ignited an even larger video game craze and attracted more female players to arcades, revenues jumped again to $4</t>
  </si>
  <si>
    <t xml:space="preserve"> Meanwhile, the number of arcadesβ€”defined as any location with ten or more gamesβ€”more than doubled between July 1981 and July 1983 from over 10,000 to just over 25,000</t>
  </si>
  <si>
    <t xml:space="preserve"> Fairchild semiconductor struck first in this market with the Channel F, but after losing millions in the digital watch business, the company took a conservative approach to the programmable console market and kept production runs of the system low</t>
  </si>
  <si>
    <t xml:space="preserve"> As a result, by the end of 1977, Fairchild had only sold about 250,000 systems</t>
  </si>
  <si>
    <t xml:space="preserve"> Magnavox joined the programmable market in 1978 with the Odyssey2, while toy company Mattel released the Intellivision in 1979, which featured graphics superior to any of its competitors</t>
  </si>
  <si>
    <t xml:space="preserve"> Atari, for example, manufactured 800,000 systems, but proved unable to sell more than 500,000 to retail</t>
  </si>
  <si>
    <t xml:space="preserve"> New Atari CEO Ray Kassar subsequently harnessed his company's leftover stock to help transform video game consoles into a year-round product rather than something just purchased by retailers for sale during the holiday season</t>
  </si>
  <si>
    <t xml:space="preserve"> Buoyed by the success of the game, Atari's consumer sales almost doubled from $119 million to nearly $204 million in 1980 and then exploded to over $841 million in 1981, while sales across the entire video game industry in the United States rose from $185</t>
  </si>
  <si>
    <t xml:space="preserve"> Mattel settled into second place with roughly 15%-20% of the market, while Magnavox ran a distant third, and Fairchild exited the market entirely in 1979</t>
  </si>
  <si>
    <t xml:space="preserve"> The company went on to develop a string of hits including Kaboom! (1981), River Raid (1982), and Pitfall! (1982), recognized as one of the foundational games of the scrolling platformer genre</t>
  </si>
  <si>
    <t xml:space="preserve"> Soon many of these gamesβ€”at first clones of mainframe classics such as Star Trek, and then later ports or clones of popular arcade games such as Space Invaders, Frogger, Pac-Man (see Pac-Man clones) and Donkey Kongβ€”were being distributed through a variety of channels, such as printing the game's source code in books (such as David Ahl's BASIC Computer Games), magazines (Creative Computing), and newsletters, which allowed users to type in the code for themselves</t>
  </si>
  <si>
    <t xml:space="preserve">at first</t>
  </si>
  <si>
    <t xml:space="preserve"> While some early 1980s games were simple clones of existing arcade titles, the relatively low publishing costs for personal computer games allowed for bold, unique games</t>
  </si>
  <si>
    <t xml:space="preserve"> By that year the computer gaming market took over from the console market following the crash of that year; computers offered equal gaming ability and, since their simple design allowed games to take complete command of the hardware after power-on, they were nearly as simple to start playing with as consoles</t>
  </si>
  <si>
    <t xml:space="preserve"> It found initial success because it was marketed and priced aggressively</t>
  </si>
  <si>
    <t xml:space="preserve"> It also used the same game controller ports popularized by the Atari 2600, allowing gamers to use their old joysticks with the system</t>
  </si>
  <si>
    <t xml:space="preserve"> The primitive CGA graphics of prior models, with only 4-color 320Γ—200 pixel graphics (or, using special programming, 16-color 160Γ—100 graphics) had limited the PC's appeal to the business segment, as its graphics failed to compete with the C64 or Apple II</t>
  </si>
  <si>
    <t xml:space="preserve"> However, the sound abilities of the AT were still limited to the PC speaker, which was substandard compared to the built-in sound chips used in many home computers</t>
  </si>
  <si>
    <t xml:space="preserve"> Also, the relatively high cost of the PC compatible systems severely limited their popularity in gaming</t>
  </si>
  <si>
    <t xml:space="preserve"> It lacked the color abilities of the earlier Apple II, instead preferring a much higher pixel resolution, but the operating system support for the graphical user interface (GUI) attracted developers of some games (e</t>
  </si>
  <si>
    <t xml:space="preserve"> This was a big jump ahead of most 8-bit home computers but still lagged behind platforms with built-in sound and graphics hardware like the Amiga</t>
  </si>
  <si>
    <t xml:space="preserve"> Thus while both the ST and Amiga were host to many technically excellent games, their time of prominence was shorter than that of the 8-bit machines, which saw new ports well into the 1980s and even the 1990s</t>
  </si>
  <si>
    <t xml:space="preserve"> This would last until the introduction of Creative Labs' Sound Blaster in 1989, which took the chip and added new features while remaining compatible with Ad Lib cards, and creating a new de facto standard</t>
  </si>
  <si>
    <t xml:space="preserve"> However, many games would still support these and rarer things like the Roland MT-32 and Disney Sound Source into the early 1990s</t>
  </si>
  <si>
    <t xml:space="preserve"> Snipes is officially credited as being the original inspiration for NetWare</t>
  </si>
  <si>
    <t xml:space="preserve"> Other services such as Kahn, TEN, Mplayer, and Heat</t>
  </si>
  <si>
    <t xml:space="preserve"> These services ultimately became obsolete when game producers began including their own online software such as Battle</t>
  </si>
  <si>
    <t xml:space="preserve"> Popular text-based services included CompuServe, The Source, and GEnie, while platform-specific graphical services included PlayNET and Quantum Link for the Commodore 64, AppleLink for the Apple II and Macintosh, and PC Link for the IBM PCβ€”all of which were run by the company which eventually became America Onlineβ€”and a competing service, Prodigy</t>
  </si>
  <si>
    <t xml:space="preserve"> Interactive games were a feature of these services, though until 1987 they used text-based displays, not graphics</t>
  </si>
  <si>
    <t xml:space="preserve"> While the handheld received modest success in the first year of production, the lack of games, screen size and video game crash of 1983 brought about the system's quick demise</t>
  </si>
  <si>
    <t xml:space="preserve"> Improving LCD technology meant the new handhelds could be more reliable and consume fewer batteries than LED or VFD games, most only needing watch batteries</t>
  </si>
  <si>
    <t xml:space="preserve"> They could also be made much smaller than most LED handhelds, even small enough to wear on one's wrist like a watch</t>
  </si>
  <si>
    <t xml:space="preserve"> Tiger Electronics borrowed this concept of videogaming with cheap, affordable handhelds and still produces games in this model to the present day</t>
  </si>
  <si>
    <t xml:space="preserve"> The first clearly trumped the second in terms of commercial success in the country, causing Sega to replace it, two years later, by a severely improved and modernized version called the Sega Mark III</t>
  </si>
  <si>
    <t xml:space="preserve"> For this same reason, the company also developed a toy robot accessory called the R</t>
  </si>
  <si>
    <t xml:space="preserve"> The console was later released in other Western countries, but because of heavy competition from home computers such as the ZX Spectrum, Amstrad CPC and Commodore 64, and a lack of marketing, the NES was prevented from having as much success in Europe</t>
  </si>
  <si>
    <t xml:space="preserve"> While Sega focused on unique gameplay experiences and innovative technology (with Master System's superior technical properties which allowed better graphics, and accessories like LCD glasses), Nintendo focused on creating long and popular game franchises which often repeated the same features</t>
  </si>
  <si>
    <t xml:space="preserve">91 million worldwide copies, against 14</t>
  </si>
  <si>
    <t xml:space="preserve"> This generation also marked a shift in the dominance of home video game console hardware and console game production from the United States to Japan</t>
  </si>
  <si>
    <t xml:space="preserve"> Large computer-game companies such as Epyx, Electronic Arts, and LucasArts began devoting much or all of their attention on console games</t>
  </si>
  <si>
    <t xml:space="preserve"> Even though it was technically superior to the Master System and Nintendo Entertainment System, it was discontinued after 6 months</t>
  </si>
  <si>
    <t xml:space="preserve"> The TurboGrafx-16, named the PC Engine in Europe and Japan, debuted in 1987 as the first commercial 16-bit game system</t>
  </si>
  <si>
    <t xml:space="preserve"> It had a large following in Japan, but, did poorly in North America and Europe because of its limited library of games and because of excessive distribution restrictions imposed by Hudson Soft</t>
  </si>
  <si>
    <t xml:space="preserve"> The TurboGrafx-16 was billed as the first 16-bit system but its central processor was an 8-bit HuC6280, with only its HuC6270 graphics processor being a true 16-bit chip</t>
  </si>
  <si>
    <t xml:space="preserve"> Also, the much earlier Mattel Intellivision contained a 16-bit processor</t>
  </si>
  <si>
    <t xml:space="preserve"> The PC Engine eventually lost out to the Super Famicom, but, due to its popular CD add-ons, retained enough of a user base to support new games well into the late 1990s</t>
  </si>
  <si>
    <t xml:space="preserve"> Nintendo experimented with optical media formats for the SNES in a joint venture with Sony, who would go on to develop this concept into the PlayStation and rise to prominence as a major competitor to Nintendo and Sega</t>
  </si>
  <si>
    <t xml:space="preserve"> Basic 3D graphics entered the mainstream with flat-shaded polygons enabled by added processors in game cartridges like Virtua Racing and Star Fox, while the Mega Drive managed to produce such graphics without special processors, on the β‰8 MHz 68000 chip by using highly simplified polygon models, a slow frame rate (&lt;4 fps), and reduced resolution</t>
  </si>
  <si>
    <t xml:space="preserve"> The reason for this was that it contained the same hardware that was found in SNK's arcade games</t>
  </si>
  <si>
    <t xml:space="preserve"> This was the first time since the home Pong machines that a true-to-the-arcade experience could be had at home, but the system was commercially inviable</t>
  </si>
  <si>
    <t xml:space="preserve"> The other consoles also had scarce game libraries compared to over one thousand games released for the Game Boy, including best-selling titles PokΓ©mon Red and Blue, and which inspired an entire line of portable machines that continued through the following two generations</t>
  </si>
  <si>
    <t xml:space="preserve"> Arcade games experienced a resurgence in the early-to-mid-1990s, followed by a decline in the late 1990s as home consoles became more common</t>
  </si>
  <si>
    <t xml:space="preserve"> Examples of this include Mark Hamill's involvement with Wing Commander III, the introduction of QSound with arcade system boards such as Capcom's CP System II, and the high production budgets of titles such as Squaresoft's Final Fantasy VII and Sega's Shenmue</t>
  </si>
  <si>
    <t xml:space="preserve"> Its success led to a wave of other popular fighting games, such as Mortal Kombat and The King of Fighters</t>
  </si>
  <si>
    <t xml:space="preserve"> Sports games such as NBA Jam also briefly became popular in arcades during this period</t>
  </si>
  <si>
    <t xml:space="preserve"> Increasing numbers of players would wait for popular arcade games to be ported to consoles rather than pumping coins into arcade kiosks</t>
  </si>
  <si>
    <t xml:space="preserve">[citation needed] To remain relevant, arcade manufacturers such as Sega and Namco continued pushing the boundaries of 3D graphics beyond what was possible in homes</t>
  </si>
  <si>
    <t xml:space="preserve"> Virtua Fighter 3 for the Sega Model 3, for instance, stood out for having real-time 3D graphics approaching the quality of CGI full motion video (FMV) at the time</t>
  </si>
  <si>
    <t xml:space="preserve"> After producing the more powerful Hikaru board in 1999 and Naomi 2 in 2000, Sega eventually stopped manufacturing custom arcade system boards, with their subsequent arcade boards being based on either consoles or commercial PC components</t>
  </si>
  <si>
    <t xml:space="preserve"> The design team headed by Gunpei Yokoi had also been responsible for the Game &amp; Watch systems</t>
  </si>
  <si>
    <t xml:space="preserve"> Although these systems were more technologically advanced, they were hampered by higher battery consumption and less third-party developer support</t>
  </si>
  <si>
    <t xml:space="preserve"> While some of the other systems remained in production until the mid-1990s, the Game Boy, and its successive incarnations the Game Boy Pocket, Game Boy Color and Game Boy Advance, would be virtually unchallenged for dominance in the handheld market, until the PlayStation Portable was released in 2004 to compete with Nintendo's successor to the Game Boy line, the Nintendo DS</t>
  </si>
  <si>
    <t xml:space="preserve"> Since the shareware versions were essentially free, the cost only needed to cover the disk and minimal packaging</t>
  </si>
  <si>
    <t xml:space="preserve"> As the increasing size of games in the mid-1990s made them impractical to fit on floppies, and retail publishers and developers began to earnestly mimic the practice, shareware games were replaced by shorter game demos (often only one or two levels), distributed free on CDs with gaming magazines and over the Internet</t>
  </si>
  <si>
    <t xml:space="preserve"> Meanwhile, Alone in the Dark influenced the survival-horror genre with its action-adventure elements</t>
  </si>
  <si>
    <t xml:space="preserve"> These devoted 3D rendering daughterboards performed a portion of the computations and memory-handling required for more-detailed three-dimensional graphics (mainly texture filtering), allowing for more-detailed graphics than would be possible if the CPU were required to handle both game logic and all the graphical tasks</t>
  </si>
  <si>
    <t xml:space="preserve"> While other games would also make use of it, the FPS would become the main driving force behind the development of new 3D hardware, and the yardstick by which its performance would be measured, usually quantified as the number of frames per second rendered for a given scene in a given game</t>
  </si>
  <si>
    <t xml:space="preserve"> Other genres also began to offer online play in the late 90s, including real-time strategy games as Age of Empires, the Warcraft and StarCraft series, and turn-based games such as Heroes of Might and Magic</t>
  </si>
  <si>
    <t xml:space="preserve"> Also in 1993, The 3DO Company released the 3DO Interactive Multiplayer, which, though highly advertised and promoted, failed to catch up to the sales of the Jaguar, due to its high pricetag</t>
  </si>
  <si>
    <t xml:space="preserve"> Both consoles had very low sales and few quality games, eventually leading to their demise</t>
  </si>
  <si>
    <t xml:space="preserve"> The PlayStation quickly outsold all of its competitors mainly on the strength of its available titles, with the exception of the aging Super Nintendo Entertainment System, which still had the support of many major game companies</t>
  </si>
  <si>
    <t xml:space="preserve"> While Parappa, DDR, and other games found a cult following when brought to North America, music games would not gain a wide audience in the market until the next decade with titles like Guitar Hero</t>
  </si>
  <si>
    <t xml:space="preserve"> Also in 1996 Capcom released Resident Evil, the first well known survival horror game</t>
  </si>
  <si>
    <t xml:space="preserve">[citation needed] The Legend of Zelda: Ocarina of Time (1998) for the Nintendo 64 is one of the most critically acclaimed games of all time, and is still the highest ranked game across all platforms on video game aggregator Metacritic</t>
  </si>
  <si>
    <t xml:space="preserve"> The title also featured many innovations such as Z-targeting, which has persisted through subsequent Zelda titles on newer consoles and is commonly used in many other franchises today</t>
  </si>
  <si>
    <t xml:space="preserve"> While cartridges had faster access times, were more durable and resistant to unlicensed copying, CDs could hold far more data (650MB, over ten times the capacity of the largest N64 ROM at 64MB) and cost far less to produce, causing many game companies to turn to Nintendo's CD-based competitors</t>
  </si>
  <si>
    <t xml:space="preserve"> Notably, Square, which had released all prior games in its Final Fantasy series for Nintendo consoles, now turned exclusively to the PlayStation; Final Fantasy VII (1997) was a massive success, establishing the popularity of role-playing video games in the west and making the PlayStation the primary console for the genre, taking the crown from Nintendo who had enjoyed it with the SNES and Square's then Nintendo-exclusive Final Fantasy, Secret of Mana and Chrono Trigger titles</t>
  </si>
  <si>
    <t xml:space="preserve"> Copies of FFVII still command like-new prices of between US$30β€“$50 on the used market</t>
  </si>
  <si>
    <t xml:space="preserve"> Capcom also largely departed from Nintendo during the N64 days; the next 4 installments of its popular Mega Man 2D platform shooter were released on PlayStation and Saturn</t>
  </si>
  <si>
    <t xml:space="preserve"> The Saturn was moderately successful in Japan but a commercial failure in North America and Europe, leaving Sega outside of the main competition</t>
  </si>
  <si>
    <t xml:space="preserve"> The N64 achieved huge success in North America and Europe, though it never surpassed PlayStation's sales or was as popular in Japan, and began to show a decline in third-party support for Nintendo's home consoles</t>
  </si>
  <si>
    <t xml:space="preserve"> While there were games prior that had used three dimensional environments, such as Virtua Racing and Star Fox, it was in this era that many game designers began to move traditionally 2D and pseudo-3D genres into full 3D</t>
  </si>
  <si>
    <t xml:space="preserve"> 3D became the main focus in this period, as was a slow decline of cartridges in favor of CDs, which allowed far greater storage capacity than what formerly possible</t>
  </si>
  <si>
    <t xml:space="preserve"> The N64 was the last major home console to use the cartridge format, although it persists to this day in handheld games on Nintendo and Sony devices using memory cards similar to Secure Digital (SD) cards</t>
  </si>
  <si>
    <t xml:space="preserve"> The most famous example is that of Counter-Strike; released in 1999, it is still one of the most popular online first-person shooter, even though it was created as a mod for Half-Life by two independent programmers</t>
  </si>
  <si>
    <t xml:space="preserve"> Eventually, game designers realized the potential of mods and custom content in general to enhance the value of their games, and so began to encourage its creation</t>
  </si>
  <si>
    <t xml:space="preserve"> Some examples of this include Unreal Tournament, which allowed players to import 3dsmax scenes to use as character models, and Maxis' The Sims, for which players could create custom objects</t>
  </si>
  <si>
    <t xml:space="preserve"> As the first console with a built-in modem for Internet support and online play, it was initially successful, but sales and popularity would start to fall</t>
  </si>
  <si>
    <t xml:space="preserve"> Production for the console would discontinue in most markets by 2002 and it would be Sega's final console before it reorganized its business as a third party game provider only, partnering primarily with its old rival Nintendo</t>
  </si>
  <si>
    <t xml:space="preserve"> While it had the component-video ability of its contemporaries, the GameCube suffered in several ways compared to Sony's PS2</t>
  </si>
  <si>
    <t xml:space="preserve"> As a result, the GameCube had less third-party backing and very few third-party exclusives, mostly from Nintendo-faithful studios such as Rare and the now-defunct Midway Games</t>
  </si>
  <si>
    <t xml:space="preserve"> Cross-platform giants like Capcom, Electronic Arts and Activision released most of their GameCube titles on other consoles as well, while Square Enix released high-demand PS2 exclusives</t>
  </si>
  <si>
    <t xml:space="preserve"> Though T- and M-rated titles did exist on the GameCube, almost all GCN games were E-rated and mostly cartoon-style in their art design</t>
  </si>
  <si>
    <t xml:space="preserve"> By the end of the generation, the Xbox had drawn even with the Nintendo GameCube in sales globally, but since nearly all of its sales were in North America, it pushed Nintendo into third place in the American market</t>
  </si>
  <si>
    <t xml:space="preserve"> It was also yet another set piece in the debate over video game violence and adult content, with advocacy groups decrying the series' glorification of prostitution, the mafia, and violence, including that against first responders such as police and EMS</t>
  </si>
  <si>
    <t xml:space="preserve"> Finnish cellphone maker Nokia entered the handheld scene with the N-Gage, but it failed to win a significant following</t>
  </si>
  <si>
    <t xml:space="preserve"> While alternative controllers weren't new (Nintendo supported several for the NES and PC games have long supported driving wheels and aircraft joysticks), console games built around them became some of the biggest hits of the decade</t>
  </si>
  <si>
    <t xml:space="preserve"> Meanwhile, Sony developed the EyeToy peripheral, a camera that could detect player movement, for the PlayStation 2</t>
  </si>
  <si>
    <t xml:space="preserve"> This would further be developed into whole-body tracking technologies such as Sony's PlayStation Move and Microsoft's Kinect</t>
  </si>
  <si>
    <t xml:space="preserve"> Every major platform released since the Dreamcast has either been bundled with the ability to support an Internet connection or has had the option available as an aftermarket add-on</t>
  </si>
  <si>
    <t xml:space="preserve"> Microsoft's Xbox also had its own online gaming service called Xbox Live</t>
  </si>
  <si>
    <t xml:space="preserve"> While about two million handsets were sold, the product line wasn't seen as a success and was withdrawn from Nokia's lineup</t>
  </si>
  <si>
    <t xml:space="preserve"> Meanwhile, many game developers had noticed that more advanced phones had color screens and enough memory and processing power to do reasonable gaming</t>
  </si>
  <si>
    <t xml:space="preserve"> More advanced phones came to the market such as the N-Series smartphone by Nokia in 2005 and the iPhone by Apple in 2007 which strongly added to the appeal of mobile phone gaming</t>
  </si>
  <si>
    <t xml:space="preserve"> In 2008 Nokia didn't revise the N-Gage brand, but published a software library of games to its top-end phones</t>
  </si>
  <si>
    <t xml:space="preserve"> Nintendo announced their intentions for developing more games and content for mobile devices in the early 2010s, while Sega company is also dedicating development resources toward creating more mobile games</t>
  </si>
  <si>
    <t xml:space="preserve"> While the PSP boasted superior graphics and power, following a trend established since the mid-1980s, Nintendo gambled on a lower-power design but featuring a novel control interface</t>
  </si>
  <si>
    <t xml:space="preserve"> The PSP attracted a significant portion of veteran gamers in North America and was very popular in Japan, though a large portion of its visual novels and anime-based games have never been localized in the west</t>
  </si>
  <si>
    <t xml:space="preserve"> Nokia withdrew their N-Gage platform in 2005 but reintroduced the brand as a game-oriented service for high-end smartphones on April 3, 2008</t>
  </si>
  <si>
    <t xml:space="preserve"> Both were formidable systems that were the first to challenge personal computers in power (at launch), while offering a relatively modest price compared to them</t>
  </si>
  <si>
    <t xml:space="preserve"> While both cost more than most past consoles, the Xbox 360 enjoyed a substantial price edge, selling for either $300 or $400 depending on model, while the PS3 launched with models priced at $500 and $600</t>
  </si>
  <si>
    <t xml:space="preserve"> The PlayStation 3's high price led to the console being defeated by the Xbox 360 (also resulting in Xbox 360 gaining market leadership until 2008), thus breaking the streak of dominance that the PlayStation brand once had, which was started in 1994 with the success of the original PlayStation</t>
  </si>
  <si>
    <t xml:space="preserve"> While the Wii had lower technical specifications than both the Xbox 360 and PlayStation 3, only a modest improvement over the GameCube and the only 7th-gen console not to offer HD graphics, its new motion control was much touted, and its lower pricepoint of around $200β€“$250 appealed to a larger demographic</t>
  </si>
  <si>
    <t xml:space="preserve"> Many gamers, publishers, and analysts initially dismissed the Wii as an underpowered curiosity, but were surprised as the console sold out through the 2006 Christmas season, and remained so through the next 18 months, becoming the fastest selling game console in most of the world's gaming markets</t>
  </si>
  <si>
    <t xml:space="preserve"> As a result, the Wii became a global success and the runaway market leader of the seventh generation of consoles</t>
  </si>
  <si>
    <t xml:space="preserve"> As of September 2013, the Wii has sold 100</t>
  </si>
  <si>
    <t xml:space="preserve"> While some game studios saw their Xbox 360 projects pay off, the unexpected weakness of PS3 sales resulted in heavy losses for a few developers, and many publishers broke formerly arranged PS3 exclusivity arrangements or cancelled PS3 game projects entirely due to rising budgets</t>
  </si>
  <si>
    <t xml:space="preserve"> Many were puzzle games, such as Popcap's Bejeweled and PlayFirst's Diner Dash, while others were games with a more relaxed pace and open-ended play</t>
  </si>
  <si>
    <t xml:space="preserve"> It soon inspired many clones such as Sunshine Farm, Happy Farmer, Happy Fishpond, Happy Pig Farm, and Facebook games such as FarmVille, Farm Town, Country Story, Barn Buddy, Sunshine Ranch, Happy Harvest, Jungle Extreme, and Farm Villain</t>
  </si>
  <si>
    <t xml:space="preserve"> Reasons for this include the challenge and massive expense of creating consoles that are graphically superior to the current generation, with Sony and Microsoft still looking to recoup development costs on their current consoles and the failure of content creation tools to keep up with the increased demands placed upon the people creating the games</t>
  </si>
  <si>
    <t xml:space="preserve"> Microsoft made the unit smaller and quieter, while also installing a 250GB hard drive and built-in 802</t>
  </si>
  <si>
    <t xml:space="preserve"> It was released on December 17 in Japan and has been released on 15 (first edition bundle) and on February 22, 2012 in Europe (3G/ Wifi Vita, release bundle Vita, or the WiFi only Vita), as well as in the Middle East, Australia and North America</t>
  </si>
  <si>
    <t xml:space="preserve"> Billed as the successor to the Wii, it was mentioned in statement released by Nintendo on April 25, 2011, that the company was planning to reveal it during E3 2011 and that playable console units would be present as well</t>
  </si>
  <si>
    <t xml:space="preserve"> Most peripheral hardware from its predecessor, the Wii, such as the Wii Remote and Wii Nunchuk, Classic Controller and Wii Balance Board are confirmed to work with the new console, and the console is backward compatible with all Wii and Virtual Console titles</t>
  </si>
  <si>
    <t xml:space="preserve"> The Wii U discontinues backward-compatibility support for GameCube discs and controllers, which also means that Wii games that support the GameCube's controller will instead require use of an alternate control scheme such as the Classic Controller when playing them on the Wii U</t>
  </si>
  <si>
    <t xml:space="preserve"> The Wii U also has its own more conventional controller, the Wii U Pro Controller, which resembles an Xbox 360 controller in form and function and is compatible with most Wii U and Virtual Console titles, but not original Wii games</t>
  </si>
  <si>
    <t xml:space="preserve"> The Deluxe set includes all of the items in the basic set, but it has 32 GB of internal memory instead of only 8 GB and is bundled with a GamePad charging cradle, stands for the GamePad and the console, as well as Nintendo Land</t>
  </si>
  <si>
    <t xml:space="preserve"> Billed as the successor to the PlayStation 3, the PlayStation 4 was officially announced at a press conference on February 20, 2013</t>
  </si>
  <si>
    <t xml:space="preserve"> Billed as the successor to the Xbox 360, the Xbox One was officially announced at a press conference on May 21, 2013</t>
  </si>
  <si>
    <t xml:space="preserve"> Microsoft had intended to implement strict controls over game resale and DRM controls, but later reversed its decision due to public backlash</t>
  </si>
  <si>
    <t xml:space="preserve"> On March 3, 2017, Nintendo released a new flagship home console, the Nintendo Switch, although the Wii U was noted for pioneering several concepts that were refined in the Switch</t>
  </si>
  <si>
    <t xml:space="preserve"> The Nintendo Switch's software supports online gaming through standard Internet connectivity, as well as local wireless ad hoc connectivity with other Switch consoles</t>
  </si>
  <si>
    <t xml:space="preserve"> As a sociological term, the definition and description of cultural pluralism has evolved over time</t>
  </si>
  <si>
    <t xml:space="preserve"> It has been described as not only a fact but a societal goal</t>
  </si>
  <si>
    <t xml:space="preserve"> Cultural pluralism is distinct from (though often confused with) multiculturalism</t>
  </si>
  <si>
    <t xml:space="preserve"> If the dominant culture is weakened, societies can easily pass from cultural pluralism into multiculturalism without any intentional steps being taken by that society</t>
  </si>
  <si>
    <t xml:space="preserve"> If communities function separately from each other, or compete with one another, they are not considered culturally pluralistic</t>
  </si>
  <si>
    <t xml:space="preserve"> A prominent example of pluralism is 20th Century United States, in which a dominant culture with strong elements of nationalism, a sporting culture, and an artistic culture contained also smaller groups with their own ethnic, religious, and cultural norms[citation needed]</t>
  </si>
  <si>
    <t xml:space="preserve"> In a pluralist culture, groups not only co-exist side by side, but also consider qualities of other groups as traits worth having in the dominant culture</t>
  </si>
  <si>
    <t xml:space="preserve"> Pluralistic societies place strong expectations of integration on members, rather than expectations of assimilation</t>
  </si>
  <si>
    <t xml:space="preserve"> The existence of such institutions and practices is possible if the cultural communities are accepted by the larger society in a pluralist culture and sometimes require the protection of the law</t>
  </si>
  <si>
    <t xml:space="preserve"> Often the acceptance of a culture may require that the new or minority culture remove some aspects of their culture which is incompatible with the laws or values of the dominant culture</t>
  </si>
  <si>
    <t xml:space="preserve"> In 1976, the concept was further explored in Crawford Young's book The Politics of Cultural Pluralism</t>
  </si>
  <si>
    <t xml:space="preserve"> In 1976, an article in the Journal of Sociology and Social Welfare offered a redefinition of cultural pluralism in which it is described as a social condition in which communities of different cultures live together and function in an open system</t>
  </si>
  <si>
    <t xml:space="preserve"> They also are one of the only pieces of hardware to allow multiple hookups (such as with SLI or CrossFire graphics-cards)</t>
  </si>
  <si>
    <t xml:space="preserve"> However, many hobbyists also produce computer games and sell them commercially</t>
  </si>
  <si>
    <t xml:space="preserve"> The crash eventually came to an end with the success of Taito's Space Invaders, released in 1978, sparking a renaissance for the video game industry and paving the way for the golden age of video arcade games</t>
  </si>
  <si>
    <t xml:space="preserve"> The game's success inspired arcade machines to become prevalent in mainstream locations such as shopping malls, traditional storefronts, restaurants and convenience stores during the golden age</t>
  </si>
  <si>
    <t xml:space="preserve"> This was also nearly twice as much revenue as the $3</t>
  </si>
  <si>
    <t xml:space="preserve"> This time also saw the rise of video game journalism, which was later expanded to include covermounted cassettes and CDs</t>
  </si>
  <si>
    <t xml:space="preserve"> The industry would eventually be revitalized by the release of the Nintendo Entertainment System, which resulted in the home console market being dominated by Japanese companies such as Nintendo, while a professional European computer game industry also began taking shape with companies such as Ocean Software and Gremlin Interactive</t>
  </si>
  <si>
    <t xml:space="preserve"> In 1987, Nintendo lost a legal challenge against Blockbuster Entertainment, which enabled games rentals in the same way as movies</t>
  </si>
  <si>
    <t xml:space="preserve"> In the United States alone, in 1994, arcades were generating $7 billion in quarters (equivalent to $11 billion in 2011) while home console game sales were generating revenues of $6 billion (equivalent to $9 billion in 2011)</t>
  </si>
  <si>
    <t xml:space="preserve"> Technologies such as Smartphones, virtual reality and augmented reality are major drivers for game hardware and gameplay development</t>
  </si>
  <si>
    <t xml:space="preserve"> Though maturing, the video game industry was still very volatile, with third-party video game developers quickly cropping up, and just as quickly, going out of business</t>
  </si>
  <si>
    <t xml:space="preserve">[citation needed] Nevertheless, many casual games and indie games were developed and become popular and successful, such as Braid and Limbo</t>
  </si>
  <si>
    <t xml:space="preserve"> Game development for mobile phones (such as iOS and Android devices) and social networking sites emerged</t>
  </si>
  <si>
    <t xml:space="preserve"> For example, a Facebook game developer, Zynga, has raised in excess of $300 million</t>
  </si>
  <si>
    <t xml:space="preserve"> Games centered on virtual reality and augmented reality equipment also arose during this decade</t>
  </si>
  <si>
    <t xml:space="preserve"> As of 2014, newer game companies arose that vertically integrate live operations and publishing such as crowdfunding and other direct-to-consumer efforts, rather than relying on a traditional publishers, and some of these have grown to substantial size</t>
  </si>
  <si>
    <t xml:space="preserve"> Many of these games only took a few months to create, so developers could release multiple titles per year</t>
  </si>
  <si>
    <t xml:space="preserve"> Thus, publishers could often be generous with benefits, such as royalties on the games sold</t>
  </si>
  <si>
    <t xml:space="preserve"> Many early game publishers started from this economic climate, such as Origin Systems, Sierra Entertainment, Capcom, Activision and Electronic Arts</t>
  </si>
  <si>
    <t xml:space="preserve"> Now some developers are turning to alternative production and distribution methods, such as online distribution, to reduce costs and increase revenue</t>
  </si>
  <si>
    <t xml:space="preserve"> Many individuals have also benefited from the economic success of video games including the former chairman of Nintendo and Japan's third richest man: Hiroshi Yamauchi</t>
  </si>
  <si>
    <t xml:space="preserve"> In 2013 Richard Hilleman of Electronic Arts estimated that only 25 developers were working on such titles for the eighth console generation, compared to 125 at the same point in the seventh generation-console cycle seven or eight years earlier</t>
  </si>
  <si>
    <t xml:space="preserve"> In Britain, the games retailer Game revamped its stores so customers would spend time playing games there</t>
  </si>
  <si>
    <t xml:space="preserve"> The shift to digital marketplaces, especially for smartphones, led to an influx of inexpensive and disposable titles, as well as lower engagement among gamers who otherwise purchased new games from retail</t>
  </si>
  <si>
    <t xml:space="preserve"> Customers also shifted away from the tradition of buying games on their first day of release</t>
  </si>
  <si>
    <t xml:space="preserve"> Retailers also saved on the UK's value-added tax, which only taxed the retailer's profit on pre-owned games, rather than the full sale on regular games</t>
  </si>
  <si>
    <t xml:space="preserve"> The former trade-in retail executives behind the trade-in price comparison site Trade In Detectives estimated that the United Kingdom's trade-in industry was about a third of the size of its new games business</t>
  </si>
  <si>
    <t xml:space="preserve"> They figured that sites such as eBay, which convert used games into cash, compose about a quarter of the UK's trade-in market, but do not keep the credit within the industry</t>
  </si>
  <si>
    <t xml:space="preserve"> While consumers might appear to receive better offers on these sites, they also take about 15 percent of the selling price in fees</t>
  </si>
  <si>
    <t xml:space="preserve"> Alternatively, some retailers will match the trade-in values offered by their competitors</t>
  </si>
  <si>
    <t xml:space="preserve"> Microsoft's original plan for the Xbox One attempted to translate trade-in deals for the digital marketplace, with a database of product licenses that shops would be able to resell with publisher permission, though the plan was poorly received or poorly sold</t>
  </si>
  <si>
    <t xml:space="preserve">, the music recording industry), but the video game industry in particular has been accused of treating its development talent poorly</t>
  </si>
  <si>
    <t xml:space="preserve"> This promotes independent development, as developers leave to form new companies and projects</t>
  </si>
  <si>
    <t xml:space="preserve"> Activision grew to become the world's second largest game publisher</t>
  </si>
  <si>
    <t xml:space="preserve"> For example, founder Alan Miller left Activision to start another video game development company, Accolade (now Atari nΓ©e Infogrames)</t>
  </si>
  <si>
    <t xml:space="preserve"> As the video game industry took off in the mid-1980s, many developers faced the more distressing problem of working with fly-by-night or unscrupulous publishers that would either fold unexpectedly or run off with the game profits</t>
  </si>
  <si>
    <t xml:space="preserve"> Digital rights management have proved to be the most unpopular with gamers, as a measure to counter piracy</t>
  </si>
  <si>
    <t xml:space="preserve"> But unlike the music industry, which has seen flat or declining sales in the early 2000s, the video game industry continues to grow</t>
  </si>
  <si>
    <t xml:space="preserve"> Also, personal computers have made the independent development of music almost effortless, while the gap between an independent game developer and the product of a fully financed one grows larger</t>
  </si>
  <si>
    <t xml:space="preserve"> Therefore, the developer normally has to have a publishing deal in place before starting development on a game project, but in order to secure a publishing deal, the developer must have a track record of console development, something which few startups will have</t>
  </si>
  <si>
    <t xml:space="preserve"> It has also been used to provide price discrimination in different markets or to focus limited marketing resources</t>
  </si>
  <si>
    <t xml:space="preserve"> Developers may also stagger digital releases so as not to overwhelm the servers hosting the game</t>
  </si>
  <si>
    <t xml:space="preserve"> The E3 in Los Angeles (USA) is also of global importance, but is an event for industry insiders only</t>
  </si>
  <si>
    <t xml:space="preserve"> Some publishers, developers and technology producers also have their own regular conventions, with BlizzCon, QuakeCon, Nvision and the X shows being prominent examples</t>
  </si>
  <si>
    <t xml:space="preserve"> African countries such as South Africa, Nigeria and Kenya have been making rapid advances in mobile game development, both within their country and internationally, but due to limited funding and a market over-crowded with western games, success has thus far been minimal</t>
  </si>
  <si>
    <t xml:space="preserve"> The video game industry has also been booming in Montreal since 1997, coinciding with the opening of Ubisoft Montreal</t>
  </si>
  <si>
    <t xml:space="preserve"> Interactive Entertainment and Strategy First, mainly because video games jobs have been heavily subsidized by the provincial government</t>
  </si>
  <si>
    <t xml:space="preserve"> Vancouver has also developed a particularly large cluster of video game developers, the largest of which, Electronic Arts, employs over two thousand people</t>
  </si>
  <si>
    <t xml:space="preserve"> The FIFA Manager series was also developed in Germany</t>
  </si>
  <si>
    <t xml:space="preserve"> One of the most famed titles to come out of Germany is Far Cry (2004) by Frankfurt-based Crytek, who also produced the topseller Crysis and its sequels later</t>
  </si>
  <si>
    <t xml:space="preserve"> The country is home to some of the world's most successful video game franchises, such as Tomb Raider, Grand Theft Auto, Fable, Colin McRae Dirt and Total War</t>
  </si>
  <si>
    <t xml:space="preserve"> The industry trade body TIGA estimates that it will increase the games development sector's contribution to UK GDP by Β£283 million, generate Β£172 million in new and protected tax receipts to HM Treasury, and could cost just Β£96 million over five years</t>
  </si>
  <si>
    <t xml:space="preserve"> Before the tax relief was introduced there was a fear that the UK games industry could fall behind other leading game industries around the world such as France and Canada, of which Canada overtook the UK in terms of job numbers in the industry in 2010</t>
  </si>
  <si>
    <t xml:space="preserve"> game industry as a whole was worth US$10</t>
  </si>
  <si>
    <t xml:space="preserve">5 billion in 2017, making it the second largest market behind China</t>
  </si>
  <si>
    <t xml:space="preserve"> is home to major game development companies such as Activision Blizzard (Call of Duty, World of Warcraft), Electronic Arts (FIFA, Battlefield, Mass Effect), and Take-Two Interactive (Civilization, NBA 2K series, Grand Theft Auto)</t>
  </si>
  <si>
    <t xml:space="preserve"> While not specifically focused on games, the largest mobile gaming platforms are operated by Google (Google Play), and Apple Inc</t>
  </si>
  <si>
    <t xml:space="preserve"> Microsoft, Nintendo, and Sony were not aware that they were all using AMD processors until all their consoles were announced, underscoring the secrecy found within the game industry</t>
  </si>
  <si>
    <t xml:space="preserve"> The West Coast is also home to many of the major American video game industry companies, particularly the regions of Los Angeles, San Francisco Bay Area, and Seattle</t>
  </si>
  <si>
    <t xml:space="preserve"> American gamers are more likely to vote than non-gamers, feel that the economy is the most important political issue, and lean conservative</t>
  </si>
  <si>
    <t xml:space="preserve"> Players also create modifications (mods), which in some cases become just as popular as the original game for which they were created</t>
  </si>
  <si>
    <t xml:space="preserve"> An example of this is the game Counter-Strike, which began as a mod of the video game Half-Life and eventually became a very successful, published game in its own right</t>
  </si>
  <si>
    <t xml:space="preserve"> According to Ben Sawyer, as many as 600,000 established online game community developers existed as of 2012</t>
  </si>
  <si>
    <t xml:space="preserve"> This effectively added a new component to the game industry value chain and if it continues to mature, it will integrate itself into the overall industry</t>
  </si>
  <si>
    <t xml:space="preserve"> In fact, 12% of U</t>
  </si>
  <si>
    <t xml:space="preserve"> households already make regular use of game consoles for accessing video content provided by online services such as Hulu and Netflix</t>
  </si>
  <si>
    <t xml:space="preserve"> In 2012, for the first time, entertainment usage passed multiplayer game usage on Xbox, meaning that users spent more time with online video and music services and applications than playing multiplayer games</t>
  </si>
  <si>
    <t xml:space="preserve"> The growing video gamer demographic accounts for this trend, as former president of the Entertainment Software Association Douglas Lowenstein explained at the 10th E3 expo, Looking ahead, a child born in 1995, E3's inaugural year, will be 19 years old in 2014"</t>
  </si>
  <si>
    <t xml:space="preserve">What this means is that the average gamer will be both older and, given their lifetime familiarity with playing interactive games, more sophisticated and discriminating about the games they play</t>
  </si>
  <si>
    <t xml:space="preserve"> Apple's App Store alone has more than 90,000 game apps, a growth of 1,400% since it went online</t>
  </si>
  <si>
    <t xml:space="preserve"> Created by Nishikado at Japan's Taito Corporation, Space Invaders pitted the player against multiple enemies descending from the top of the screen at a constantly increasing rate of speed</t>
  </si>
  <si>
    <t xml:space="preserve"> Wells) because the developers were unable to render the movement of aircraft; in turn, the aliens replaced human enemies because of moral concerns (regarding the portrayal of killing humans) on the part of Taito Corporation</t>
  </si>
  <si>
    <t xml:space="preserve"> As with subsequent shoot 'em ups of the time, the game was set in space as the available technology only permitted a black background</t>
  </si>
  <si>
    <t xml:space="preserve"> The game was so popular upon its release in 1978 that an urban legend blamed it for a national shortage of 100 yen coins in Japan, leading to a production increase of coins to meet demand for the game (although 100 yen coin production was lower in 1978 and 1979 than in previous or subsequent years, and the claim does not withstand logical scrutiny: arcade operators would have emptied out their machines and taken the money to the bank, thus keeping the coins in circulation)</t>
  </si>
  <si>
    <t xml:space="preserve"> Japanese arcade games during the golden age also had hardware unit sales at least in the tens of thousands, including Ms</t>
  </si>
  <si>
    <t xml:space="preserve"> Namco's Xevious, released in 1982, is frequently cited as the first vertical scrolling shooter and, although it was in fact preceded by several other games of that type, it is considered one of the most influential</t>
  </si>
  <si>
    <t xml:space="preserve"> By 1988, industry observers stated that the NES's popularity had grown so quickly that the market for Nintendo cartridges was larger than that for all home computer software</t>
  </si>
  <si>
    <t xml:space="preserve"> In June 1989, Nintendo of America's vice president of marketing Peter Main, said that the Famicom was present in 37% of Japan's households</t>
  </si>
  <si>
    <t xml:space="preserve"> Before the NES/Famicom, Nintendo was known as a moderately successful Japanese toy and playing card manufacturer, but the popularity of the NES/Famicom helped the company grow into an internationally recognized name almost synonymous with video games as Atari had been, and set the stage for Japanese dominance of the video game industry</t>
  </si>
  <si>
    <t xml:space="preserve"> With the NES, Nintendo also changed the relationship between console manufacturers and third-party software developers by restricting developers from publishing and distributing software without licensed approval</t>
  </si>
  <si>
    <t xml:space="preserve"> While the RPG elements in Druaga were very subtle, its success in Japan inspired the near-simultaneous development of three early action role-playing games, combining Druaga's real-time hack-and-slash gameplay with stronger RPG mechanics, all released in late 1984: Dragon Slayer, Courageous Perseus, and Hydlide</t>
  </si>
  <si>
    <t xml:space="preserve"> The Tower of Druaga, Dragon Slayer and Hydlide were influential in Japan, where they laid the foundations for the action RPG genre, influencing titles such as Ys and The Legend of Zelda</t>
  </si>
  <si>
    <t xml:space="preserve"> TechnoSoft's Herzog (1988) is regarded as a precursor to the real-time strategy genre, being the predecessor to Herzog Zwei and somewhat similar in nature</t>
  </si>
  <si>
    <t xml:space="preserve"> Designed by Sega AM2's Yu Suzuki, he stated that his designs were always 3D from the beginning"</t>
  </si>
  <si>
    <t xml:space="preserve"> 1985 also saw the release of Konami's Gradius, which gave the player greater control over the choice of weaponry, thus introducing another element of strategy</t>
  </si>
  <si>
    <t xml:space="preserve"> The game also placed a greater emphasis on storytelling and emotional involvement, building on Horii's previous work Portopia Serial Murder Case, but this time introducing a coming of age tale for Dragon Quest that audiences could relate to, making use of the RPG level-building gameplay as a way to represent this</t>
  </si>
  <si>
    <t xml:space="preserve"> It also featured elements still found in most console RPGs, like major quests interwoven with minor subquests, an incremental spell system, the damsel-in-distress storyline that many RPGs follow, and a romance element that remains a staple of the genre, alongside anime-style art by Akira Toriyama and a classical score by Koichi Sugiyama that was considered revolutionary for console video game music</t>
  </si>
  <si>
    <t xml:space="preserve"> With Dragon Quest becoming widely popular in Japan, such that local municipalities were forced to place restrictions on where and when the game could be sold, the Dragon Quest series is still considered a bellwether for the Japanese video game market</t>
  </si>
  <si>
    <t xml:space="preserve"> Commando also drew comparisons to Rambo and indeed contemporary critics considered military themes and protagonists similar to Rambo or Schwarzenegger prerequisites for a shoot 'em up, as opposed to an action-adventure game</t>
  </si>
  <si>
    <t xml:space="preserve"> In 1986, Arsys Software released WiBArm, a shooter that switched between a 2D side-scrolling view in outdoor areas to a fully 3D polygonal third-person perspective inside buildings, while bosses were fought in an arena-style 2D battle, with the game featuring a variety of weapons and equipment</t>
  </si>
  <si>
    <t xml:space="preserve"> In WiBArm, the player controls a transformable mecha robot, switching between a 2D side-scrolling view during outdoor exploration to a fully 3D polygonal third-person perspective inside buildings, while bosses are fought in an arena-style 2D shoot 'em up battle</t>
  </si>
  <si>
    <t xml:space="preserve"> The game featured a variety of weapons and equipment as well as an automap, and the player could upgrade equipment and earn experience to raise stats</t>
  </si>
  <si>
    <t xml:space="preserve"> The PC Engine, TurboGrafx-16, known as TurboGrafx-16 in the rest of the world, was a collaborative effort between Hudson Soft, who created video game software, and NEC, a major company which was dominant in the Japanese personal computer market with their PC-88 and PC-98 platforms</t>
  </si>
  <si>
    <t xml:space="preserve"> Also in 1987, Konami created Contra as a coin-op arcade game that was particularly acclaimed for its multi-directional aiming and two player cooperative gameplay</t>
  </si>
  <si>
    <t xml:space="preserve"> It also introduced the monster-catching mechanic with its demon-summoning system, which allowed the player to recruit enemies into their party, through a conversation system that gives the player a choice of whether to kill or spare an enemy and allows them to engage any opponent in conversation</t>
  </si>
  <si>
    <t xml:space="preserve"> It was also one of the first games to feature a female protagonist and animated monster encounters, and allowed inter-planetary travel between three planets</t>
  </si>
  <si>
    <t xml:space="preserve"> The game's science fiction story was also unique, reversing the common alien invasion scenario by instead presenting Earthlings as the invading antagonists rather than the defending protagonists</t>
  </si>
  <si>
    <t xml:space="preserve"> Capcom's Sweet Home for the NES introduced a modern Japanese horror theme and laid the foundations for the survival horror genre, later serving as the main inspiration for Resident Evil (1996)</t>
  </si>
  <si>
    <t xml:space="preserve"> As console RPGs became more heavily story-based than their computer counterparts, one of the major differences that emerged during this time was in the portrayal of the characters, with most American computer RPGs at the time having characters devoid of personality or background as their purpose was to represent avatars which the player uses to interact with the world, in contrast to Japanese console RPGs which depicted pre-defined characters who had distinctive personalities, traits, and relationships, such as Final Fantasy and Lufia, with players assuming the roles of people who cared about each other, fell in love or even had families</t>
  </si>
  <si>
    <t xml:space="preserve"> That same year also saw the release of Nintendo's Fire Emblem: Ankoku Ryu to Hikari no Tsurugi, a game that set the template for the tactical role-playing game genre and was the first entry in the Fire Emblem series</t>
  </si>
  <si>
    <t xml:space="preserve"> Several early RPGs set in a post-apocalyptic future were also released that year, including Digital Devil Story: Megami Tensei II, and Crystalis, which was inspired by Hayao Miyazaki's Nausicaa of the Valley of the Wind</t>
  </si>
  <si>
    <t xml:space="preserve"> Crystalis also made advances to the action role-playing game subgenre, being a true action RPG that combined the real-time action-adventure combat and open world of The Legend of Zelda with the level-building and spell-casting of traditional RPGs like Final Fantasy</t>
  </si>
  <si>
    <t xml:space="preserve"> That year also saw the release of Phantasy Star III: Generations of Doom, which featured an innovative and original branching storyline, which spans three generations of characters and can be altered depending on which character the protagonist of each generation marries, leading to four possible endings</t>
  </si>
  <si>
    <t xml:space="preserve"> Despite stiff competition from the Mega Drive/Genesis console, the Super NES eventually took the top selling position, selling 49</t>
  </si>
  <si>
    <t xml:space="preserve"> Nintendo's market position was defined by their machine's increased video and sound capabilities, as well as exclusive first-party franchise titles such as Super Mario World, The Legend of Zelda: A Link to the Past and Super Metroid</t>
  </si>
  <si>
    <t xml:space="preserve"> Its success led to a wave of other popular games which mostly were in the fighting genre, such as Fatal Fury: King of Fighters (1992) by SNK, Virtua Fighter (1993) by SEGA, and The King of Fighters (1994β€“2005) by SNK</t>
  </si>
  <si>
    <t xml:space="preserve"> Games such as Gradius had been more difficult than Space Invaders or Xevious, but bullet hell games were yet more inward-looking and aimed at dedicated fans of the genre looking for greater challenges</t>
  </si>
  <si>
    <t xml:space="preserve"> While shooter games featuring protagonists on foot largely moved to 3D-based genres, popular, long-running series such as Contra and Metal Slug continued to receive new sequels</t>
  </si>
  <si>
    <t xml:space="preserve"> That same year also saw the release of Phantasy Star IV: The End of the Millennium, which introduced the use of pre-programmable combat manoeuvers called 'macros', a means of setting up the player's party AI to deliver custom attack combos</t>
  </si>
  <si>
    <t xml:space="preserve"> That year also saw the release of Romancing Saga 2, which further expanded the non-linear gameplay of its predecessor</t>
  </si>
  <si>
    <t xml:space="preserve"> While in the original Romancing Saga, scenarios were changed according to dialogue choices during conversations, Romancing Saga 2 further expanded on this by having unique storylines for each character that can change depending on the player's actions, including who is chosen, what is said in conversation, what events have occurred, and who is present in the party</t>
  </si>
  <si>
    <t xml:space="preserve"> The game received considerable acclaim, and is seen as one of the greatest RPGs of all time, for improvements such as its broadened thematic scope, plotlines, characters, multiple-choice scenarios, and variation of play</t>
  </si>
  <si>
    <t xml:space="preserve"> Square's Live A Live, released for the Super Famicom in Japan, featured eight different characters and stories, with the first seven unfolding in any order the player chooses, as well as four different endings</t>
  </si>
  <si>
    <t xml:space="preserve"> The game's ninja chapter in particular was an early example of stealth game elements in an RPG, requiring the player to infiltrate a castle, rewarding the player if the entire chapter can be completed without engaging in combat</t>
  </si>
  <si>
    <t xml:space="preserve"> Other chapters had similar innovations, such as Akira's chapter where the character uses telepathic powers to discover information</t>
  </si>
  <si>
    <t xml:space="preserve"> Robotrek by Quintet and Ancient was a predecessor to PokΓ©mon in the sense that the protagonist does not himself fight, but sends out his robots to do so</t>
  </si>
  <si>
    <t xml:space="preserve"> The design of King's Field would influence later titles by FromSoftware including Shadow Tower, which used similar mechanics to King's Field; and Demon's Souls, described by its staff as a spiritual successor to King's Field, and inspired multiple follow-up titles which form part of the Souls series and propelled FromSoftware to international fame</t>
  </si>
  <si>
    <t xml:space="preserve"> This was clearly demonstrated in 1997 by the phenomenal success of Final Fantasy VII, which is considered one of the most influential games of all time, akin to that of Star Wars in the movie industry</t>
  </si>
  <si>
    <t xml:space="preserve"> The latter includes innovations such as the use of 3D characters on pre-rendered backgrounds, battles viewed from multiple different angles rather than a single angle, and for the first time full-motion CGI video seamlessly blended into the gameplay, effectively integrated throughout the game</t>
  </si>
  <si>
    <t xml:space="preserve"> Final Fantasy VII continues to be listed among the best games of all time, for its highly polished gameplay, high playability, lavish production, well-developed characters, intricate storyline, and an emotionally engaging narrative that is much darker and sophisticated than most other RPGs</t>
  </si>
  <si>
    <t xml:space="preserve"> It was critically acclaimed for its refined design, though it was not released outside Japan and remains a much sought after collector's item</t>
  </si>
  <si>
    <t xml:space="preserve"> The PC has also seen its share of dΕjin shoot 'em ups like Crimzon Clover, Jamestown: Legend of the Lost Colony, Xenoslaive Overdrive, and the eXceed series</t>
  </si>
  <si>
    <t xml:space="preserve"> In March 2014, Dark Souls II, was released, while Dark Souls III was released in 2016</t>
  </si>
  <si>
    <t xml:space="preserve"> The Souls series, along with Bloodborne, received widespread critical acclaim, as well as strong sales domestically and internationally</t>
  </si>
  <si>
    <t xml:space="preserve"> The US games industry was not good in the past but it has now attracted people from the computer industry and from Hollywood, which has led to strong growth</t>
  </si>
  <si>
    <t xml:space="preserve"> If something doesn't change, we're doomed</t>
  </si>
  <si>
    <t xml:space="preserve"> Microsoft had attempted to push both the Xbox and Xbox 360 consoles in Japan with poor success, at they struggled to compete against Sony and Nintendo there</t>
  </si>
  <si>
    <t xml:space="preserve"> As of 2009, out of Japan's $20 billion gaming market, $6 billion of that amount is generated from arcades, which represent the largest sector of the Japanese video game market, followed by home console games and mobile games at $3</t>
  </si>
  <si>
    <t xml:space="preserve"> In 2005, arcade ownership and operation accounted for a majority of Namco's for example</t>
  </si>
  <si>
    <t xml:space="preserve"> With considerable withdrawal from the arcade market from companies such as Capcom, Sega became the strongest player in the arcade market with 60% marketshare in 2006</t>
  </si>
  <si>
    <t xml:space="preserve"> However, due to the country's economic recession, the Japanese arcade industry has also been steadily declining, from Β¥702</t>
  </si>
  <si>
    <t xml:space="preserve"> Other Japanese RPGs were subsequently ported to Steam, such as the previously niche Valkyria Chronicles which became a million-seller on the platform, and other titles that sold hundreds of thousands on Steam, such as the 2014 localization of The Legend of Heroes: Trails in the Sky (2014) and ports of numerous Final Fantasy titles</t>
  </si>
  <si>
    <t xml:space="preserve"> The Japanese game development engine RPG Maker has also gained significant popularity on Steam, including hundreds of commercial games</t>
  </si>
  <si>
    <t xml:space="preserve"> This is evidenced in the sharing of arcade networks, and venues having games from all major companies rather than only games from their own company</t>
  </si>
  <si>
    <t xml:space="preserve"> In 2017, Japanese video games gained further commercial success and greater critical acclaim</t>
  </si>
  <si>
    <t xml:space="preserve"> Final Fantasy XV was also a major success, selling millions</t>
  </si>
  <si>
    <t xml:space="preserve"> There were also other Japanese RPGs that earned commercial success and/or critical acclaim that year, including Dragon Quest VII: Fragments of the Forgotten Past, Shin Megami Tensei IV: Apocalypse, Bravely Second, Fire Emblem Fates, Dragon Quest Builders, World of Final Fantasy, Exist Archive: The Other Side of the Sky and I Am Setsuna</t>
  </si>
  <si>
    <t xml:space="preserve">Athenian democracy developed around the sixth century BC in the Greek city-state (known as a polis) of Athens, comprising the city of Athens and the surrounding territory of Attica, and is often described as the first known democracy in the world</t>
  </si>
  <si>
    <t xml:space="preserve"> Other Greek cities set up democracies, most following the Athenian model, but none are as well documented as Athens'</t>
  </si>
  <si>
    <t xml:space="preserve"> Participation was not open to all residents, but was instead limited to adult, male citizens (i.e, not a foreign resident, a slave, or a woman), who were probably no more than 30 percent of the total adult population"</t>
  </si>
  <si>
    <t xml:space="preserve"> Solon Cleisthenes broke up the power of the nobility by organizing citizens into ten groups based on where they lived, rather than on their wealth</t>
  </si>
  <si>
    <t xml:space="preserve"> It was modified somewhat after it was restored under Eucleides; the most detailed accounts of the system are of this fourth-century modification, rather than the Periclean system</t>
  </si>
  <si>
    <t xml:space="preserve"> The Athenian institutions were later revived, but how close they were to a real democracy is debatable</t>
  </si>
  <si>
    <t xml:space="preserve">43), who wrote some of the earliest surviving Greek prose, but this might not have been before 440 or 430 BC</t>
  </si>
  <si>
    <t xml:space="preserve"> Around 460 BC an individual is known with the name of Democrates, a name possibly coined as a gesture of democratic loyalty; the name can also be found in Aeolian Temnus</t>
  </si>
  <si>
    <t xml:space="preserve"> However, accounts of the rise of democratic institutions are in reference to Athens, since only this city-state had sufficient historical records to speculate on the rise and nature of Greek democracy</t>
  </si>
  <si>
    <t xml:space="preserve"> Still, a growing problem of aristocratic families feuding among themselves to obtain as much power as possible led to a point where most Athenians were subject to harsh treatment and enslavement by the rich and powerful</t>
  </si>
  <si>
    <t xml:space="preserve">Not long afterwards, the nascent democracy was overthrown by the tyrant Peisistratos, but was reinstated after the expulsion of his son, Hippias, in 510</t>
  </si>
  <si>
    <t xml:space="preserve"> Cleisthenes formally identified free inhabitants of Attica as citizens of Athens, which gave them power and a role in a sense of civic solidarity</t>
  </si>
  <si>
    <t xml:space="preserve"> While Ephialtes's opponents were away attempting to assist the Spartans, he persuaded the Assembly to reduce the powers of the Areopagus to a criminal court for cases of homicide and sacrilege</t>
  </si>
  <si>
    <t xml:space="preserve"> At the same time or soon afterwards, the membership of the Areopagus was extended to the lower level of the propertied citizenship</t>
  </si>
  <si>
    <t xml:space="preserve">Alexander the Great had led a coalition of the Greek states to war with Persia in 336 BC, but his Greek soldiers were hostages for the behavior of their states as much as allies</t>
  </si>
  <si>
    <t xml:space="preserve">This led to the Hellenistic control of Athens, with the Macedonian king appointing a local agent as political governor in Athens</t>
  </si>
  <si>
    <t xml:space="preserve"> However, the governors, like Demetrius of Phalerum, appointed by Cassander, kept some of the traditional institutions in formal existence, although the Athenian public would consider them to be nothing more than Macedonian puppet dictators</t>
  </si>
  <si>
    <t xml:space="preserve"> This allowed Athens to practice the forms of democracy, though Rome ensured that the constitution strengthened the city's aristocracy</t>
  </si>
  <si>
    <t xml:space="preserve">Under Roman rule, the archons ranked as the highest officials</t>
  </si>
  <si>
    <t xml:space="preserve"> They were elected, and even foreigners such as Domitian and Hadrian held the office as a mark of honour</t>
  </si>
  <si>
    <t xml:space="preserve"> The victorious Roman general, Publius Cornelius Sulla, left the Athenians their lives and did not sell them into slavery; he also restored the previous government, in 86 BC</t>
  </si>
  <si>
    <t xml:space="preserve"> In the mid-5th century the number of adult male citizens was perhaps as high as 60,000, but this number fell precipitously during the Peloponnesian War</t>
  </si>
  <si>
    <t xml:space="preserve"> From a modern perspective these figures may seem small, but among Greek city-states Athens was huge: most of the thousand or so Greek cities could only muster 1000β€“1500 adult male citizens each; and Corinth, a major power, had at most 15,000</t>
  </si>
  <si>
    <t xml:space="preserve"> Around 338 BC the orator Hyperides (fragment 13) claimed that there were 150,000 slaves in Attica, but this figure is probably no more than an impression: slaves outnumbered those of citizen stock but did not swamp them</t>
  </si>
  <si>
    <t xml:space="preserve">Only adult male Athenian citizens who had completed their military training as ephebes had the right to vote in Athens</t>
  </si>
  <si>
    <t xml:space="preserve"> The percentage of the population that actually participated in the government was 10% to 20% of the total number of inhabitants, but this varied from the fifth to the fourth century BC</t>
  </si>
  <si>
    <t xml:space="preserve">Also excluded from voting were citizens whose rights were under suspension (typically for failure to pay a debt to the city: see atimia); for some Athenians this amounted to permanent (and in fact inheritable) disqualification</t>
  </si>
  <si>
    <t xml:space="preserve">Some Athenian citizens were far more active than others, but the vast numbers required for the system to work testify to a breadth of direct participation among those eligible that greatly surpassed any present-day democracy</t>
  </si>
  <si>
    <t xml:space="preserve"> It could also be granted by the assembly and was sometimes given to large groups (e.g  Plateans in 427 BC and Samians in 405 BC)</t>
  </si>
  <si>
    <t xml:space="preserve"> In the course of a century, the number of citizenships so granted was in the hundreds rather than thousands</t>
  </si>
  <si>
    <t xml:space="preserve"> Of these three bodies, the assembly and the courts were the true sites of power β€“ although courts, unlike the assembly, were never simply called the demos ('the people'), as they were manned by just those citizens over thirty</t>
  </si>
  <si>
    <t xml:space="preserve"> Crucially, citizens voting in both were not subject to review and prosecution, as were council members and all other officeholders</t>
  </si>
  <si>
    <t xml:space="preserve">In the 5th century BC there is often record of the assembly sitting as a court of judgment itself for trials of political importance and it is not a coincidence that 6,000 is the number both for the full quorum for the assembly and for the annual pool from which jurors were picked for particular trials</t>
  </si>
  <si>
    <t xml:space="preserve"> By the mid-4th century, however, the assembly's judicial functions were largely curtailed, though it always kept a role in the initiation of various kinds of political trial</t>
  </si>
  <si>
    <t xml:space="preserve"> Unlike a parliament, the assembly's members were not elected, but attended by right when they chose</t>
  </si>
  <si>
    <t xml:space="preserve"> Greek democracy created at Athens was direct, rather than representative: any adult male citizen over the age of 20 could take part, and it was a duty to do so</t>
  </si>
  <si>
    <t xml:space="preserve"> As the system evolved, the last function was shifted to the law courts</t>
  </si>
  <si>
    <t xml:space="preserve"> The standard format was that of speakers making speeches for and against a position, followed by a general vote (usually by show of hands) of yes or no</t>
  </si>
  <si>
    <t xml:space="preserve">Though there might be blocs of opinion, sometimes enduring, on important matters, there were no political parties and likewise no government or opposition (as in the Westminster system)</t>
  </si>
  <si>
    <t xml:space="preserve"> If the assembly broke the law, the only thing that might happen is that it would punish those who had made the proposal that it had agreed to</t>
  </si>
  <si>
    <t xml:space="preserve"> If a mistake had been made, from the assembly's viewpoint it could only be because it had been misled</t>
  </si>
  <si>
    <t xml:space="preserve">As usual in ancient democracies, one had to physically attend a gathering in order to vote</t>
  </si>
  <si>
    <t xml:space="preserve"> However, any member could demand that officials issue a recount</t>
  </si>
  <si>
    <t xml:space="preserve"> At the end of the session, each voter tossed one of these into a large clay jar which was afterwards cracked open for the counting of the ballots</t>
  </si>
  <si>
    <t xml:space="preserve"> Ostracism required the voters to scratch names onto pieces of broken pottery (α½„ΟƒΟ„ΟΞ±ΞΊΞ±, ostraka), though this did not occur within the assembly as such</t>
  </si>
  <si>
    <t xml:space="preserve"> Additional meetings might still be called, especially as up until 355 BC there were still political trials that were conducted in the assembly, rather than in court</t>
  </si>
  <si>
    <t xml:space="preserve"> There was also a tendency for the four meetings to be aggregated toward the end of each state month</t>
  </si>
  <si>
    <t xml:space="preserve"> Most importantly, the Boule would draft probouleumata, or deliberations for the Ecclessia to discuss and approve on</t>
  </si>
  <si>
    <t xml:space="preserve"> During emergencies, the Ecclesia would also grant special temporary powers to the Boule</t>
  </si>
  <si>
    <t xml:space="preserve">Cleisthenes restricted the Boule's membership to those of zeugitai status (and above), presumably because these classes' financial interests gave them an incentive towards effective governance</t>
  </si>
  <si>
    <t xml:space="preserve">presumably</t>
  </si>
  <si>
    <t xml:space="preserve">The members from each of the ten tribes in the Boule took it in turns to act as a standing committee (the prytaneis) of the Boule for a period of thirty-six days</t>
  </si>
  <si>
    <t xml:space="preserve">The boule also served as an executive committee for the assembly, and oversaw the activities of certain other magistrates</t>
  </si>
  <si>
    <t xml:space="preserve"> Altogether, the boule was responsible for a great portion of the administration of the state, but was granted relatively little latitude for initiative; the boule's control over policy was executed in its probouleutic, rather than its executive function; in the former, it prepared measures for deliberation by the assembly, in the latter, it merely executed the wishes of the assembly</t>
  </si>
  <si>
    <t xml:space="preserve"> The age limit of 30 or older, the same as that for office holders but ten years older than that required for participation in the assembly, gave the courts a certain standing in relation to the assembly</t>
  </si>
  <si>
    <t xml:space="preserve"> A corollary of this was that, at least acclaimed by defendants, if a court had made an unjust decision, it must have been because it had been misled by a litigant</t>
  </si>
  <si>
    <t xml:space="preserve">Essentially there were two grades of suit, a smaller kind known as dike (Ξ΄Ξ―ΞΊΞ·) or private suit, and a larger kind known as graphe or public suit</t>
  </si>
  <si>
    <t xml:space="preserve"> For private suits the minimum jury size was 200 (increased to 401 if a sum of over 1000 drachmas was at issue), for public suits 501</t>
  </si>
  <si>
    <t xml:space="preserve"> 1000 and 1500 are regularly encountered as jury sizes and on at least one occasion, the first time a new kind of case was brought to court (see graphΔ“ paranΓ³mΕn), all 6,000 members of the jury pool may have attended to one case</t>
  </si>
  <si>
    <t xml:space="preserve"> In a public suit the litigants each had three hours to speak, much less in private suits (though here it was in proportion to the amount of money at stake)</t>
  </si>
  <si>
    <t xml:space="preserve"> For private suits only the victims or their families could prosecute, while for public suits anyone (ho boulomenos, 'whoever wants to' i.e any citizen with full citizen rights) could bring a case since the issues in these major suits were regarded as affecting the community as a whole</t>
  </si>
  <si>
    <t xml:space="preserve"> Some convictions triggered an automatic penalty, but where this was not the case the two litigants each proposed a penalty for the convicted defendant and the jury chose between them in a further vote</t>
  </si>
  <si>
    <t xml:space="preserve"> Notably, this was introduced more than fifty years before payment for attendance at assembly meetings</t>
  </si>
  <si>
    <t xml:space="preserve"> There were no lawyers as such; litigants acted solely in their capacity as citizens</t>
  </si>
  <si>
    <t xml:space="preserve"> Whatever professionalism there was tended to disguise itself; it was possible to pay for the services of a speechwriter or logographer (logographos), but this may not have been advertised in court</t>
  </si>
  <si>
    <t xml:space="preserve"> Jurors would likely be more impressed if it seemed as though litigants were speaking for themselves</t>
  </si>
  <si>
    <t xml:space="preserve">As the system evolved, the courts (that is, citizens under another guise) intruded upon the power of the assembly</t>
  </si>
  <si>
    <t xml:space="preserve"> Starting in 355 BC, political trials were no longer held in the assembly, but only in a court</t>
  </si>
  <si>
    <t xml:space="preserve"> In 416 BC, the graphΔ“ paranΓ³mΕn ('indictment against measures contrary to the laws') was introduced</t>
  </si>
  <si>
    <t xml:space="preserve"> Under this, anything passed or proposed by the assembly could be put on hold for review before a jury β€“ which might annul it and perhaps punish the proposer as well</t>
  </si>
  <si>
    <t xml:space="preserve">Remarkably, it seems that blocking and then successfully reviewing a measure was enough to validate it without needing the assembly to vote on it</t>
  </si>
  <si>
    <t xml:space="preserve"> For example, two men have clashed in the assembly about a proposal put by one of them; it passes, and now the two of them go to court with the loser in the assembly prosecuting both the law and its proposer</t>
  </si>
  <si>
    <t xml:space="preserve"> They were both simply passed by the assembly</t>
  </si>
  <si>
    <t xml:space="preserve"> Henceforth, laws were made not in the assembly, but by special panels of citizens drawn from the annual jury pool of 6,000</t>
  </si>
  <si>
    <t xml:space="preserve"> These were known as the nomothetai (Ξ½ΞΏΞΌΞΏΞΈΞ­Ο„Ξ±ΞΉ, 'the lawmakers')</t>
  </si>
  <si>
    <t xml:space="preserve"> This expression encapsulated the right of citizens to take the initiative to stand to speak in the assembly, to initiate a public lawsuit (that is, one held to affect the political community as a whole), to propose a law before the lawmakers, or to approach the council with suggestions</t>
  </si>
  <si>
    <t xml:space="preserve"> Unlike officeholders, the citizen initiator was not voted on before taking up office or automatically reviewed after stepping down; these institutions had, after all, no set tenure and might be an action lasting only a moment</t>
  </si>
  <si>
    <t xml:space="preserve">after all</t>
  </si>
  <si>
    <t xml:space="preserve"> If another citizen initiator chose, a public figure could be called to account for their actions and punished</t>
  </si>
  <si>
    <t xml:space="preserve"> In situations involving a public figure, the initiator was referred to as a kategoros ('accuser'), a term also used in cases involving homicide, rather than ho diokon ('the one who pursues')</t>
  </si>
  <si>
    <t xml:space="preserve"> But the sense history of the word does not support this interpretation</t>
  </si>
  <si>
    <t xml:space="preserve">Although, voters under Athenian democracy were allowed the same opportunity to voice their opinion and to sway the discussion, they were not always successful, and, often, the minority was forced to vote in favor of a motion that they did not agree with</t>
  </si>
  <si>
    <t xml:space="preserve"> While there seems to have also been a type of citizen assembly (presumably of the hoplite class), the archons and the body of the Areopagus ran the state and the mass of people had no say in government at all before these reforms</t>
  </si>
  <si>
    <t xml:space="preserve">Solon's reforms allowed the archons to come from some of the higher propertied classes and not only from the aristocratic families</t>
  </si>
  <si>
    <t xml:space="preserve"> Since the Areopagus was made up of ex-archons, this would eventually mean the weakening of the hold of the nobles there as well</t>
  </si>
  <si>
    <t xml:space="preserve"> However, even with Solon's creation of the citizen's assembly, the Archons and Areopagus still wielded a great deal of power</t>
  </si>
  <si>
    <t xml:space="preserve">The reforms of Cleisthenes meant that the archons were elected by the Assembly, but were still selected from the upper classes</t>
  </si>
  <si>
    <t xml:space="preserve"> The Areopagus kept its power as 'Guardian of the Laws', which meant that it could veto actions it deemed unconstitutional, however this worked in practice</t>
  </si>
  <si>
    <t xml:space="preserve"> In the play The Eumenides, performed in 458, Aeschylus, himself a noble, portrays the Areopagus as a court established by Athena herself, an apparent attempt to preserve the dignity of the Areopagus in the face of its disempowerment</t>
  </si>
  <si>
    <t xml:space="preserve"> For example, a citizen could only be a member of the Boule in two non-consecutive years in their life</t>
  </si>
  <si>
    <t xml:space="preserve"> Age restrictions were in place with thirty years as a minimum, rendering about a third of the adult citizen body ineligible at any one time</t>
  </si>
  <si>
    <t xml:space="preserve"> An unknown proportion of citizens were also subject to disenfranchisement (atimia), excluding some of them permanently and others temporarily (depending on the type)</t>
  </si>
  <si>
    <t xml:space="preserve"> Furthermore, all citizens selected were reviewed before taking up office (dokimasia) at which time they might be disqualified</t>
  </si>
  <si>
    <t xml:space="preserve">While citizens voting in the assembly were free of review or punishment, those same citizens when holding an office served the people and could be punished very severely</t>
  </si>
  <si>
    <t xml:space="preserve"> In addition to being subject to review prior to holding office, officeholders were also subject to an examination after leaving office (euthunai, 'straightenings' or 'submission of accounts') to review their performance</t>
  </si>
  <si>
    <t xml:space="preserve"> Both of these processes were in most cases brief and formulaic, but they opened up the possibility of a contest before a jury court if some citizen wanted to take a matter up</t>
  </si>
  <si>
    <t xml:space="preserve"> These officeholders were the agents of the people, not their representatives, so their role was that of administration, rather than governing</t>
  </si>
  <si>
    <t xml:space="preserve"> Competence does not seem to have been the main issue, but rather, at least in the 4th century BC, whether they were loyal democrats or had oligarchic tendencies</t>
  </si>
  <si>
    <t xml:space="preserve"> In the 5th century setup, the ten annually elected generals were often very prominent, but for those who had power, it lay primarily in their frequent speeches and in the respect accorded them in the assembly, rather than their vested powers</t>
  </si>
  <si>
    <t xml:space="preserve">The allotment of an individual was based on citizenship, rather than merit or any form of personal popularity which could be bought</t>
  </si>
  <si>
    <t xml:space="preserve"> Allotment therefore was seen as a means to prevent the corrupt purchase of votes and it gave citizens political equality, as all had an equal chance of obtaining government office</t>
  </si>
  <si>
    <t xml:space="preserve"> This also acted as a check against demagoguery, though this check was imperfect and did not prevent elections from involving pandering to voters</t>
  </si>
  <si>
    <t xml:space="preserve">The random assignment of responsibility to individuals who may or may not be competent has obvious risks, but the system included features meant to mitigate possible problems</t>
  </si>
  <si>
    <t xml:space="preserve"> Athenians selected for office served as teams (boards, panels)</t>
  </si>
  <si>
    <t xml:space="preserve"> During the period of holding a particular office, everyone on the team would be observing everybody else as a sort of check</t>
  </si>
  <si>
    <t xml:space="preserve"> However, there were officials, such as the nine archons, who while seemingly a board carried out very different functions from each other</t>
  </si>
  <si>
    <t xml:space="preserve"> In this case, simply by demographic necessity, an individual could serve twice in a lifetime</t>
  </si>
  <si>
    <t xml:space="preserve"> This principle extended down to the secretaries and undersecretaries who served as assistants to magistrates such as the archons</t>
  </si>
  <si>
    <t xml:space="preserve"> To the Athenians, it seems what had to be guarded against was not incompetence but any tendency to use office as a way of accumulating ongoing power</t>
  </si>
  <si>
    <t xml:space="preserve">During an Athenian election, approximately one hundred officials out of a thousand were elected rather than chosen by lot</t>
  </si>
  <si>
    <t xml:space="preserve"> One reason that financial officials were elected was that any money embezzled could be recovered from their estates; election in general strongly favoured the rich, but in this case wealth was virtually a prerequisite</t>
  </si>
  <si>
    <t xml:space="preserve">Generals were elected not only because their role required expert knowledge, but also because they needed to be people with experience and contacts in the wider Greek world where wars were fought</t>
  </si>
  <si>
    <t xml:space="preserve"> In the 5th century BC, principally as seen through the figure of Pericles, the generals could be among the most powerful people in the polis</t>
  </si>
  <si>
    <t xml:space="preserve"> That influence was based on his relation with the assembly, a relation that in the first instance lay simply in the right of any citizen to stand and speak before the people</t>
  </si>
  <si>
    <t xml:space="preserve"> And they could also be removed from office at any time that the assembly met</t>
  </si>
  <si>
    <t xml:space="preserve"> Ancient Greek critics of Athenian democracy include Thucydides the general and historian, Aristophanes the playwright, Plato the pupil of Socrates, Aristotle the pupil of Plato, and a writer known as the Old Oligarch</t>
  </si>
  <si>
    <t xml:space="preserve"> While modern critics are more likely to find fault with the restrictive qualifications for political involvement, these ancients viewed democracy as being too inclusive</t>
  </si>
  <si>
    <t xml:space="preserve"> And what is more, the actual history of Athens in the period of its democratic government is marked by numerous failures, mistakes, and misdeedsβ€”most infamously, the execution of Socratesβ€”that would seem to discredit the ubiquitous modern idea that democracy leads to good government</t>
  </si>
  <si>
    <t xml:space="preserve">what is more</t>
  </si>
  <si>
    <t xml:space="preserve">Thucydides, from his aristocratic and historical viewpoint, reasoned that a serious flaw in democratic government was that the common people were often much too credulous about even contemporary facts to rule justly, in contrast to his own critical-historical approach to history</t>
  </si>
  <si>
    <t xml:space="preserve"> For example, he points to errors regarding Sparta; Athenians erroneously believed that Sparta's kings each had two votes in their ruling council and that there existed a Spartan battalion called Pitanate lochos</t>
  </si>
  <si>
    <t xml:space="preserve"> Instead of seeing it as a fair system under which everyone has equal rights, they regarded it as manifestly unjust</t>
  </si>
  <si>
    <t xml:space="preserve"> In Aristotle's works, this is categorized as the difference between 'arithmetic' and 'geometric' (i.e  proportional) equality</t>
  </si>
  <si>
    <t xml:space="preserve">To its ancient detractors, rule by the demos was also reckless and arbitrary</t>
  </si>
  <si>
    <t xml:space="preserve"> His The Republic, The Statesman, and Laws contained many arguments against democratic rule and in favour of a much narrower form of government: The organization of the city must be confided to those who possess knowledge, who alone can enable their fellow-citizens to attain virtue, and therefore excellence, by means of education"</t>
  </si>
  <si>
    <t xml:space="preserve"> A new version of democracy was established in 403 BC, but it can be linked with both earlier and subsequent reforms (graphΔ“ paranΓ³mΕn 416 BC; end of assembly trials 355 BC)</t>
  </si>
  <si>
    <t xml:space="preserve"> For instance, the system of nomothesia was introduced</t>
  </si>
  <si>
    <t xml:space="preserve"> If the Assembly voted in favor of the proposed change, the proposal would be referred for further consideration by a group of citizens called nomothetai (literally establishers of the law")"</t>
  </si>
  <si>
    <t xml:space="preserve"> That is to say, the mass meeting of all citizens lost some ground to gatherings of a thousand or so which were under oath, and with more time to focus on just one matter (though never more than a day)</t>
  </si>
  <si>
    <t xml:space="preserve"> One downside to this change was that the new democracy was less capable of responding quickly in times where quick, decisive action was needed</t>
  </si>
  <si>
    <t xml:space="preserve"> Although democracy predated Athenian imperialism by over thirty years, they are sometimes associated with each other</t>
  </si>
  <si>
    <t xml:space="preserve">At times the imperialist democracy acted with extreme brutality, as in the decision to execute the entire male population of Melos and sell off its women and children simply for refusing to become subjects of Athens</t>
  </si>
  <si>
    <t xml:space="preserve"> The common people were numerically dominant in the navy, which they used to pursue their own interests in the form of work as rowers and in the hundreds of overseas administrative positions</t>
  </si>
  <si>
    <t xml:space="preserve"> Furthermore, they used the income from empire to fund payment for officeholding</t>
  </si>
  <si>
    <t xml:space="preserve"> Rather than any citizen partaking with equal share in the rule, he thought that those who were more virtuous should have greater power in governance</t>
  </si>
  <si>
    <t xml:space="preserve">A case can be made that discriminatory lines came to be drawn more sharply under Athenian democracy than before or elsewhere, in particular in relation to women and slaves, as well as in the line between citizens and non-citizens</t>
  </si>
  <si>
    <t xml:space="preserve"> Another group, on the other hand, considers that, since many Athenians were not allowed to participate in its government, Athenian democracy was not a democracy at all</t>
  </si>
  <si>
    <t xml:space="preserve"> [C]omparisons with Athens will continue to be made as long as societies keep striving to realize democracy under modern conditions and their successes and failures are discussed"</t>
  </si>
  <si>
    <t xml:space="preserve"> This cannot be adequately explained by simply referring to the immature β€objectiveβ€™ conditions, the low development of productive forces and so onβ€”important as may beβ€”because the same objective conditions prevailed at that time in many other places all over the Mediterranean, let alone the rest of Greece, but democracy flourished only in Athensβ€ </t>
  </si>
  <si>
    <t xml:space="preserve">Since the middle of the 20th century, most countries have claimed to be a democracy, regardless of the actual makeup of its government</t>
  </si>
  <si>
    <t xml:space="preserve"> Yet, after the demise of Athenian democracy, few looked upon it as a good form of government</t>
  </si>
  <si>
    <t xml:space="preserve"> This was because no legitimation of that rule was formulated to counter the negative accounts of Plato and Aristotle</t>
  </si>
  <si>
    <t xml:space="preserve"> Furthermore, it would be misleading to say that the tradition of Athenian democracy was an important part of the 18th-century revolutionaries' intellectual background</t>
  </si>
  <si>
    <t xml:space="preserve"> The classical example that inspired the American and French revolutionaries as well as the English radicals was Rome rather than Greece</t>
  </si>
  <si>
    <t xml:space="preserve"> Thus, the Founding Fathers who met in Philadelphia in 1787, did not set up a Council of the Areopagos, but a Senate, that, eventually, met on the Capitol</t>
  </si>
  <si>
    <t xml:space="preserve"> Following Rousseau (1712β€“1778), democracy came to be associated with popular sovereignty instead of popular participation in the exercise of power"</t>
  </si>
  <si>
    <t xml:space="preserve">Semi-direct democracies in which representatives administer day-to-day governance, but the citizens remain the sovereign, allow for three forms of popular action: referendum (plebiscite), initiative, and recall</t>
  </si>
  <si>
    <t xml:space="preserve"> This form of direct democracy effectively grants the voting public a veto on laws adopted by the elected legislature, as is done in Switzerland</t>
  </si>
  <si>
    <t xml:space="preserve">A 'citizen-initiated referendum' (also called an initiative) empowers members of the general public to propose, by petition, specific statutory measures or constitutional reforms to the government and, as with referendums, the vote may be binding or simply advisory</t>
  </si>
  <si>
    <t xml:space="preserve"> Initiatives may be direct or indirect: With the direct initiative, a successful proposition is placed directly on the ballot to be subject to vote (as exemplified by California's system)</t>
  </si>
  <si>
    <t xml:space="preserve"> With an indirect initiative, a successful proposition is first presented to the legislature for their consideration; however, if no acceptable action is taken after a designated period of time, the proposition moves to direct popular vote</t>
  </si>
  <si>
    <t xml:space="preserve">The earliest known direct democracy is said to be the Athenian democracy in the 5th century BC, although it was not an inclusive democracy: women, foreigners, and slaves were excluded from it</t>
  </si>
  <si>
    <t xml:space="preserve"> There were only about 30,000 male citizens, but several thousand of them were politically active in each year, and many of them quite regularly for years on end</t>
  </si>
  <si>
    <t xml:space="preserve"> The Athenian democracy was direct not only in the sense that decisions were made by the assembled people, but also in the sense that the people through the assembly, boulΓ, and law courts controlled the entire political process, and a large proportion of citizens were involved constantly in the public business</t>
  </si>
  <si>
    <t xml:space="preserve">Also relevant to the history of direct democracy is the history of Ancient Rome, specifically the Roman Republic, beginning around 509 BC</t>
  </si>
  <si>
    <t xml:space="preserve"> As to direct democracy, the ancient Roman Republic had a system of citizen lawmaking, or citizen formulation and passage of law, and a citizen veto of legislature-made law</t>
  </si>
  <si>
    <t xml:space="preserve"> They soon discovered that merely having the power to veto Parliament's laws was not enough</t>
  </si>
  <si>
    <t xml:space="preserve"> More concisely, the concept of open source governance applies principles of the free software movement to the governance of people, allowing the entire populace to participate in government directly, as much or as little as they please</t>
  </si>
  <si>
    <t xml:space="preserve"> Other Greek cities set up democracies, and even though most followed an Athenian model, none were as powerful, stable, or well-documented as that of Athens</t>
  </si>
  <si>
    <t xml:space="preserve"> In the direct democracy of Athens, the citizens did not nominate representatives to vote on legislation and executive bills on their behalf (as in the United States) but instead voted as individuals</t>
  </si>
  <si>
    <t xml:space="preserve"> It is most usual to date Athenian democracy from Cleisthenes, since Solon's constitution fell and was replaced by the tyranny of Peisistratus, whereas Ephialtes revised Cleisthenes' constitution relatively peacefully</t>
  </si>
  <si>
    <t xml:space="preserve"> It was modified somewhat after it was restored under Eucleides; the most detailed accounts are of this 4th-century modification rather than of the Periclean system</t>
  </si>
  <si>
    <t xml:space="preserve"> The Athenian institutions were later revived, but the extent to which they were a real democracy is debatable</t>
  </si>
  <si>
    <t xml:space="preserve"> The nature of direct democracy in Switzerland is fundamentally complemented by its federal governmental structures (in German also called the SubsidiaritΓ¤tsprinzip)</t>
  </si>
  <si>
    <t xml:space="preserve">The list for mandatory or optional referendums on each political level are generally much longer in Switzerland than in any other country; for example any amendment to the constitution must automatically be voted on by the Swiss electorate and cantons, on cantonal/communal levels often any financial decision of a certain substantial amount decreed by legislative and/or executive bodies as well</t>
  </si>
  <si>
    <t xml:space="preserve">Swiss citizens vote regularly on any kind of issue on every political level, such as financial approvals of a school house or the building of a new street, or the change of the policy regarding sexual work, or on constitutional changes, or on the foreign policy of Switzerland, four times a year</t>
  </si>
  <si>
    <t xml:space="preserve"> Between January 1995 and June 2005, Swiss citizens voted 31 times, on 103 federal questions besides many more cantonal and municipal questions</t>
  </si>
  <si>
    <t xml:space="preserve">In Switzerland, simple majorities are sufficient at the municipal and cantonal level, but at the federal level double majorities are required on constitutional issues</t>
  </si>
  <si>
    <t xml:space="preserve">A double majority requires approval by a majority of individuals voting, and also by a majority of cantons</t>
  </si>
  <si>
    <t xml:space="preserve"> Kris Kobach claims that Switzerland has had tandem successes both socially and economically which are matched by only a few other nations</t>
  </si>
  <si>
    <t xml:space="preserve"> It is more appropriate to regard it as a pioneer</t>
  </si>
  <si>
    <t xml:space="preserve"> Finally, the Swiss political system, including its direct democratic devices in a multi-level governance context, becomes increasingly interesting for scholars of European Union integration"</t>
  </si>
  <si>
    <t xml:space="preserve"> While it still refused women the right to vote, they were heavily involved in the consensus before votes took place</t>
  </si>
  <si>
    <t xml:space="preserve"> As a result, they advocated a representative democracy in the form of a constitutional republic over a direct democracy</t>
  </si>
  <si>
    <t xml:space="preserve"> For example, James Madison, in Federalist No</t>
  </si>
  <si>
    <t xml:space="preserve"> Hence it is, that democracies have ever been found incompatible with personal security or the rights of property; and have, in general, been as short in their lives as they have been violent in their deaths</t>
  </si>
  <si>
    <t xml:space="preserve"> Alexander Hamilton said, "That a pure democracy if it were practicable would be the most perfect government"</t>
  </si>
  <si>
    <t xml:space="preserve"> Experience has proved that no position is more false than this</t>
  </si>
  <si>
    <t xml:space="preserve"> President Theodore Roosevelt, in his Charter of Democracy" speech to the 1912 Ohio constitutional convention, stated: "I believe in the Initiative and Referendum, which should be used not to destroy representative government, but to correct it whenever it becomes misrepresentative"</t>
  </si>
  <si>
    <t xml:space="preserve">Territories held by the Zapatistas in Mexico also employ elements of direct democracy</t>
  </si>
  <si>
    <t xml:space="preserve"> At a local level, people attend a general assembly of around 300 families where anyone over the age of 12 can participate in decision-making, these assemblies strive to reach a consensus but are willing to fall back to a majority vote</t>
  </si>
  <si>
    <t xml:space="preserve"> The communities form a federation with other communities to create an autonomous municipalities, which form further federations with other municipalities to create a region</t>
  </si>
  <si>
    <t xml:space="preserve"> This bottom-up political structure coexists with the democratic self-administration, as organized in the Charter of the Social Contract adopted by the cantons of Rojava in 2014</t>
  </si>
  <si>
    <t xml:space="preserve"> These two structures constitute a situation characterized as one of dual power by David Graeber, though a peculiar one as they are both formed by the same movement</t>
  </si>
  <si>
    <t xml:space="preserve">Compared to other experiences categorized as ones of direct democracy such as OWS, the Rojava experiment presents only several elements of direct democracy, namely the organization of the self-governing communes in popular assemblies where everybody can participate, the confederation of these communes through imperative and recallable mandates, the rotation of charges (often biannually) and the absence of a centralized power</t>
  </si>
  <si>
    <t xml:space="preserve"> In theory, Γ–calan describes the principle of Democratic Confederalism as follows: In contrast to a centralist and bureaucratic understanding of administration and exercise of power confederalism poses a type of political self-administration where all groups of the society and all cultural identities can express themselves in local meetings, general conventions and councils"</t>
  </si>
  <si>
    <t xml:space="preserve"> Each level nominates delegates for the next level with imperative mandates as well as recallable mandates</t>
  </si>
  <si>
    <t xml:space="preserve">As democratic autonomy rests on the equal political engagement of members of the community, the Kurdish women's movement aims at changing the historical exclusion of women from the public sphere as well as at educating women, creating space where they can participate and produce their own decisions</t>
  </si>
  <si>
    <t xml:space="preserve"> This commitment to women's liberation is instantiated in the principle of dual leadership and 40 percent quota and in the many political spaces created for women's education as well as their political and economic emancipation</t>
  </si>
  <si>
    <t xml:space="preserve"> Women are therefore fully included in the project of direct democracy</t>
  </si>
  <si>
    <t xml:space="preserve"> Moreover, political emancipation is not seen as sufficient to ensure women's liberation if it does not rest on the possibility of women for self-defense</t>
  </si>
  <si>
    <t xml:space="preserve"> Therefore, Kurdish women created the Women's Protection Units (YPJ) which forms, along with the People's Protection Units (YPG), the Kurdish armed forces</t>
  </si>
  <si>
    <t xml:space="preserve"> District councils consist of 300 members as well as two elected co-presidents- one man and one woman</t>
  </si>
  <si>
    <t xml:space="preserve"> District councils decide and carry out administrative and economic duties such as garbage collection, land distribution and cooperative enterprises</t>
  </si>
  <si>
    <t xml:space="preserve"> The most popularly disputed form of direct popular participation is the referendum on constitutional matters</t>
  </si>
  <si>
    <t xml:space="preserve">For the system to respect the principle of political equality, either everyone needs to be involved or there needs to be a representative random sample of people chosen to take part in the discussion</t>
  </si>
  <si>
    <t xml:space="preserve"> In the definition used by scholars such as James Fishkin, deliberative democracy is a form of direct democracy which satisfies the requirement for deliberation and equality but does not make provision to involve everyone who wants to be included in the discussion</t>
  </si>
  <si>
    <t xml:space="preserve"> Participatory democracy, by Fishkin's definition, allows inclusive participation and deliberation, but at a cost of sacrificing equality, because if widespread participation is allowed, sufficient resources rarely will be available to compensate people who sacrifice their time to participate in the deliberation</t>
  </si>
  <si>
    <t xml:space="preserve"> Therefore, participants tend to be those with a strong interest in the issue to be decided and often will not therefore be representative of the overall population</t>
  </si>
  <si>
    <t xml:space="preserve"> Fishkin instead argues that random sampling should be used to select a small, but still representative, number of people from the general public</t>
  </si>
  <si>
    <t xml:space="preserve">Fishkin concedes it is possible to imagine a system that transcends the trilemma, but it would require very radical reforms if such a system were to be integrated into mainstream politics</t>
  </si>
  <si>
    <t xml:space="preserve"> Libertarian Marxists, however, fully support direct democracy in the form of the proletarian republic and see majority rule and citizen participation as virtues</t>
  </si>
  <si>
    <t xml:space="preserve"> Libertarian socialists such as anarcho-communists and anarcho-syndicalists advocate direct democracy</t>
  </si>
  <si>
    <t xml:space="preserve">Democratic schools modeled on Summerhill School resolve conflicts and make school policy decisions through full school meetings in which the votes of students and staff are weighted equally</t>
  </si>
  <si>
    <t xml:space="preserve"> Since the 1980s, video games have become an increasingly important part of the entertainment industry, and whether they are also a form of art is a matter of dispute</t>
  </si>
  <si>
    <t xml:space="preserve"> Specialized platforms such as arcade games, which present the game in a large, typically coin-operated chassis, were common in the 1980s in video arcades, but declined in popularity as other, more affordable platforms became available</t>
  </si>
  <si>
    <t xml:space="preserve"> These include dedicated devices such as video game consoles, as well as general-purpose computers like a laptop, desktop or handheld computing devices</t>
  </si>
  <si>
    <t xml:space="preserve"> Players view the game on a display device such as a television or computer monitor or sometimes on virtual reality head-mounted display goggles</t>
  </si>
  <si>
    <t xml:space="preserve"> As of 2015, video games generated sales of US$74 billion annually worldwide, and were the third-largest segment in the U</t>
  </si>
  <si>
    <t xml:space="preserve"> and Estle Ray Mann, and issued on 14 December 1948, as U</t>
  </si>
  <si>
    <t xml:space="preserve"> The game inspired arcade machines to become prevalent in mainstream locations such as shopping malls, traditional storefronts, restaurants, and convenience stores</t>
  </si>
  <si>
    <t xml:space="preserve"> The game also became the subject of numerous articles and stories on television and in newspapers and magazines, establishing video gaming as a rapidly growing mainstream hobby</t>
  </si>
  <si>
    <t xml:space="preserve"> The home video game industry was revitalized shortly afterwards by the widespread success of the Nintendo Entertainment System, which marked a shift in the dominance of the video game industry from the United States to Japan during the third generation of consoles</t>
  </si>
  <si>
    <t xml:space="preserve"> In addition to laptop/desktop computers and mobile devices, there are other devices which have the ability to play games but are not primarily video game machines, such as PDAs and graphing calculators</t>
  </si>
  <si>
    <t xml:space="preserve"> Personal computers are not dedicated game platforms, so there may be differences running the same game in different hardware, also the openness allows some features to developers like reduced software cost, increased flexibility, increased innovation, emulation, creation of modifications (mods"), open hosting for online gaming (in which a person plays a video game with people who are in a different household) and others"</t>
  </si>
  <si>
    <t xml:space="preserve"> Usually consoles only run games developed for it, or games from other platform made by the same company, but never games developed by its direct competitor, even if the same game is available on different platforms</t>
  </si>
  <si>
    <t xml:space="preserve"> While most arcade games are housed in a vertical cabinet, which the user typically stands in front of to play, some arcade games use a tabletop approach, in which the display screen is housed in a table-style cabinet with a see-through table top</t>
  </si>
  <si>
    <t xml:space="preserve"> In the 2010s, there are far fewer video arcades, but some movie theaters and family entertainment centers still have them</t>
  </si>
  <si>
    <t xml:space="preserve"> These games may utilize unique features of mobile devices that are not necessary present on other platforms, such as global positing information and camera devices to support augmented reality gameplay</t>
  </si>
  <si>
    <t xml:space="preserve"> Mobile games also led into the development of microtransactions as a valid revenue model for casual games</t>
  </si>
  <si>
    <t xml:space="preserve"> Some VR systems include control units for the player's hands as to provide a direct way to interact with the virtual world</t>
  </si>
  <si>
    <t xml:space="preserve"> Video game genres are used to categorize video games based on their gameplay interaction rather than visual or narrative differences</t>
  </si>
  <si>
    <t xml:space="preserve"> For example, a shooter game is still a shooter game, regardless of whether it takes place in a fantasy world or in outer space</t>
  </si>
  <si>
    <t xml:space="preserve"> Some genres represent combinations of others, such as massively multiplayer online role-playing games, or, more commonly, MMORPGs</t>
  </si>
  <si>
    <t xml:space="preserve"> It is also common to see higher level genre terms that are collective in nature across all other genres such as with action, music/rhythm or horror-themed video games</t>
  </si>
  <si>
    <t xml:space="preserve"> While casual games are most commonly played on personal computers, phones or tablets, they can also be found on many of the on-line console system download services (e</t>
  </si>
  <si>
    <t xml:space="preserve"> Some serious games may even fail to qualify as a video game in the traditional sense of the term</t>
  </si>
  <si>
    <t xml:space="preserve">) and the primary distinction would appear to be based on the game's primary goal as well as target age demographics</t>
  </si>
  <si>
    <t xml:space="preserve"> As with the other categories, this description is more of a guideline than a rule</t>
  </si>
  <si>
    <t xml:space="preserve"> Serious games are games generally made for reasons beyond simple entertainment and as with the core and casual games may include works from any given genre, although some such as exercise games, educational games, or propaganda games may have a higher representation in this group due to their subject matter</t>
  </si>
  <si>
    <t xml:space="preserve"> These games are typically designed to be played by professionals as part of a specific job or for skill set improvement</t>
  </si>
  <si>
    <t xml:space="preserve"> They can also be created to convey social-political awareness on a specific subject</t>
  </si>
  <si>
    <t xml:space="preserve"> One example of a non-game environment utilized as a platform for serious game development would be the virtual world of Second Life, which is currently used by several United States governmental departments (e</t>
  </si>
  <si>
    <t xml:space="preserve"> This form of media allows for a broader audience to be able to receive and gain access to certain information that otherwise may not have reached such people</t>
  </si>
  <si>
    <t xml:space="preserve"> For example, Take Action Games is a game studio collective that was co-founded by Susana Ruiz and has made successful serious games</t>
  </si>
  <si>
    <t xml:space="preserve"> This campaign states that it plans to harness the power of interactive games to help achieve the goal of students excelling in these departments</t>
  </si>
  <si>
    <t xml:space="preserve">org entices the user to learn about information pertaining to the Nobel prize achievements while engaging in a fun video game</t>
  </si>
  <si>
    <t xml:space="preserve"> Some other games do not have any particular targeted audience in mind and intended to simply educate or inform whoever views or plays the game</t>
  </si>
  <si>
    <t xml:space="preserve"> Digital cameras can also be used as game controllers capturing movements of the body of the player</t>
  </si>
  <si>
    <t xml:space="preserve"> There are some controllers that have presets so that the buttons are mapped a certain way to make playing certain games easier</t>
  </si>
  <si>
    <t xml:space="preserve"> Most games allow the player to change that so that the actions are mapped to different keys that are more to their liking</t>
  </si>
  <si>
    <t xml:space="preserve"> The companies that design the controllers are trying to make the controller visually appealing and also feel comfortable in the hands of the consumer</t>
  </si>
  <si>
    <t xml:space="preserve"> The person could move around in menus easier and they are also able to interact with different objects in the game</t>
  </si>
  <si>
    <t xml:space="preserve"> The reason for that is because there is a signal that is sent from the controller to the console or computer so that the actions being done can create certain movements in the game</t>
  </si>
  <si>
    <t xml:space="preserve"> Video game developers, as employees within this industry are commonly referred, primarily include programmers and graphic designers</t>
  </si>
  <si>
    <t xml:space="preserve"> Over the years this has expanded to include almost every type of skill that one might see prevalent in the creation of any movie or television program, including sound designers, musicians, and other technicians; as well as skills that are specific to video games, such as the game designer</t>
  </si>
  <si>
    <t xml:space="preserve"> As platforms have become more complex and powerful in the type of material they can present, larger teams have been needed to generate all of the art, programming, cinematography, and more</t>
  </si>
  <si>
    <t xml:space="preserve"> Development studios need to be able to pay their staff a competitive wage in order to attract and retain the best talent, while publishers are constantly looking to keep costs down in order to maintain profitability on their investment</t>
  </si>
  <si>
    <t xml:space="preserve"> New gameplay modes can also become available, for instance, Call of Duty and its zombie modes, a multiplayer mode for Mushroom Wars or a higher difficulty level for Metro: Last Light</t>
  </si>
  <si>
    <t xml:space="preserve"> Smaller packages of DLC are also common, ranging from better in-game weapons (Dead Space, Just Cause 2), character outfits (LittleBigPlanet, Minecraft), or new songs to perform (SingStar, Rock Band, Guitar Hero)</t>
  </si>
  <si>
    <t xml:space="preserve"> Unlike DLC, expansion packs add a whole section to the game that either already exists in the game's code or is developed after the game is released</t>
  </si>
  <si>
    <t xml:space="preserve"> Developers may plan out their game's life and already have the code for the expansion in the game, but inaccessible by players, who later unlock these expansions, sometimes for free and sometimes at an extra cost</t>
  </si>
  <si>
    <t xml:space="preserve"> Some developers make games and add expansions later, so that they could see what additions the players would like to have</t>
  </si>
  <si>
    <t xml:space="preserve"> There are also expansions that are set apart from the original game and are considered a stand-alone game, such as Ubisoft's expansion Assassin's Creed IV: Black Flag Freedom's Cry, which features a different character than the original game</t>
  </si>
  <si>
    <t xml:space="preserve"> Developers such as id Software, Valve Corporation, Crytek, Bethesda, Epic Games and Blizzard Entertainment ship their games with some of the development tools used to make the game, along with documentation to assist mod developers</t>
  </si>
  <si>
    <t xml:space="preserve"> This allows for the kind of success seen by popular mods such as the Half-Life mod Counter-Strike</t>
  </si>
  <si>
    <t xml:space="preserve"> Modifications are facilitated by either cheat cartridge hardware or a software trainer</t>
  </si>
  <si>
    <t xml:space="preserve"> Cheats usually make the game easier by providing an unlimited amount of some resource; for example weapons, health, or ammunition; or perhaps the ability to walk through walls</t>
  </si>
  <si>
    <t xml:space="preserve"> Other cheats might give access to otherwise unplayable levels or provide unusual or amusing features, like altered game colors or other graphical appearances</t>
  </si>
  <si>
    <t xml:space="preserve"> This may happen because the glitch only occurs under unusual circumstances in the game, was deemed too minor to correct, or because the game development was hurried to meet a publication deadline</t>
  </si>
  <si>
    <t xml:space="preserve"> Sometimes a glitch may be beneficial to the player; these are often referred to as exploits</t>
  </si>
  <si>
    <t xml:space="preserve"> Easter eggs are secret responses that occur as a result of an undocumented set of commands</t>
  </si>
  <si>
    <t xml:space="preserve"> The results can vary from a simple printed message or image, to a page of programmer credits or a small videogame hidden inside an otherwise serious piece of software</t>
  </si>
  <si>
    <t xml:space="preserve"> Murray puts video games in the context of the Holodeck, a fictional piece of technology from Star Trek, arguing for the video game as a medium in which the player is allowed to become another person, and to act out in another world</t>
  </si>
  <si>
    <t xml:space="preserve"> They argue that a video game is first and foremost a game, which must be understood in terms of its rules, interface, and the concept of play that it deploys</t>
  </si>
  <si>
    <t xml:space="preserve"> Aarseth argues that, although games certainly have plots, characters, and aspects of traditional narratives, these aspects are incidental to gameplay</t>
  </si>
  <si>
    <t xml:space="preserve">certainly</t>
  </si>
  <si>
    <t xml:space="preserve"> For example, Aarseth is critical of the widespread attention that narrativists have given to the heroine of the game Tomb Raider, saying that the dimensions of Lara Croft's body, already analyzed to death by film theorists, are irrelevant to me as a player, because a different-looking body would not make me play differently"</t>
  </si>
  <si>
    <t xml:space="preserve"> When I play, I don't even see her body, but see through it and past it</t>
  </si>
  <si>
    <t xml:space="preserve"> For instance, take a racing game in which cars are programmed to avoid crashing, and they encounter an obstacle in the track: the cars might then maneuver to avoid the obstacle causing the cars behind them to slow and/or maneuver to accommodate the cars in front of them and the obstacle</t>
  </si>
  <si>
    <t xml:space="preserve"> For example, Nintendo's Virtual Console allows users to play games for old Nintendo consoles on the Wii, Wii U, and 3DS</t>
  </si>
  <si>
    <t xml:space="preserve"> Also, Sony announced relaunching PS2 games on PS4 via emulation</t>
  </si>
  <si>
    <t xml:space="preserve"> However, Nintendo claims that emulators promote the distribution of illegally copied games</t>
  </si>
  <si>
    <t xml:space="preserve"> More recently there has been a growing segment of female players engaged with the aggressive style of games historically considered to fall within traditionally male genres (e</t>
  </si>
  <si>
    <t xml:space="preserve">5% who identified as black</t>
  </si>
  <si>
    <t xml:space="preserve"> While the market for teen and young adult men is still a strong market, it is the other demographics which are posting significant growth</t>
  </si>
  <si>
    <t xml:space="preserve"> As computer and video games have increased in popularity over time, they have had a significant influence on popular culture</t>
  </si>
  <si>
    <t xml:space="preserve"> Some have had the ability to expand to four, eight or as many as 12 inputs with additional adapters, such as the Multitap</t>
  </si>
  <si>
    <t xml:space="preserve"> PC-based computer games started with a lower availability of multiplayer options because of technical limitations</t>
  </si>
  <si>
    <t xml:space="preserve"> PCs typically had either one or no game ports at all</t>
  </si>
  <si>
    <t xml:space="preserve"> Researchers found that such enhanced abilities could be acquired by training with action games, involving challenges that switch attention between different locations, but not with games requiring concentration on single objects</t>
  </si>
  <si>
    <t xml:space="preserve"> It has been suggested by a few studies that online/offline video gaming can be used as a therapeutic tool in the treatment of different mental health concerns</t>
  </si>
  <si>
    <t xml:space="preserve"> To experience the game, the player must first determine the objectives, as well as how to complete them</t>
  </si>
  <si>
    <t xml:space="preserve"> Beyond such skills, which after some time become quite fundamental and are taken for granted by many gamers, video games are based upon the player navigating (and eventually mastering) a highly complex system with many variables</t>
  </si>
  <si>
    <t xml:space="preserve"> This requires a strong analytical ability, as well as flexibility and adaptability</t>
  </si>
  <si>
    <t xml:space="preserve"> He argues that the process of learning the boundaries, goals, and controls of a given game is often a highly demanding one that calls on many different areas of cognitive function</t>
  </si>
  <si>
    <t xml:space="preserve"> Indeed, most games require a great deal of patience and focus from the player, and, contrary to the popular perception that games provide instant gratification, games actually delay gratification far longer than other forms of entertainment such as film or even many books</t>
  </si>
  <si>
    <t xml:space="preserve"> It has been noticed that gamers adopt an attitude while playing that is of such high concentration, they do not realize they are learning, and that if the same attitude could be adopted at school, education would enjoy significant benefits</t>
  </si>
  <si>
    <t xml:space="preserve">Add "that if" in dictionary</t>
  </si>
  <si>
    <t xml:space="preserve"> According to research discussed at the 2008 Convention of the American Psychological Association, certain types of video games can improve the gamers' dexterity as well as their ability to do problem solving</t>
  </si>
  <si>
    <t xml:space="preserve"> A study of 33 laparoscopic surgeons found that those who played video games were 27 percent faster at advanced surgical procedures and made 37 percent fewer errors compared to those who did not play video games</t>
  </si>
  <si>
    <t xml:space="preserve"> A second study of 303 laparoscopic surgeons (82 percent men; 18 percent women) also showed that surgeons who played video games requiring spatial skills and hand dexterity and then performed a drill testing these skills were significantly faster at their first attempt and across all 10 trials than the surgeons who did not play the video games first</t>
  </si>
  <si>
    <t xml:space="preserve"> The result showed that the scores of the experiment group raised higher than that of the control group, thereby confirming this theory</t>
  </si>
  <si>
    <t xml:space="preserve"> A response to this pointed out that the skill improvements from action games are more broad than predicted, such as mental rotation, which is not a common task in action games</t>
  </si>
  <si>
    <t xml:space="preserve"> Action gamers are not only better at ignoring distractions, but also at focusing on the main task</t>
  </si>
  <si>
    <t xml:space="preserve"> Claims that some video games cause addiction or violent behavior continue to be made and to be disputed</t>
  </si>
  <si>
    <t xml:space="preserve"> Since the early 1980s, advocates of video games have emphasized their use as an expressive medium, arguing for their protection under the laws governing freedom of speech and also as an educational tool</t>
  </si>
  <si>
    <t xml:space="preserve"> Detractors argue that video games are harmful and therefore should be subject to legislative oversight and restrictions</t>
  </si>
  <si>
    <t xml:space="preserve"> A study was done that showed that young people who have had a greater exposure to violence in video games ended up behaving more aggressively towards people in a social environment</t>
  </si>
  <si>
    <t xml:space="preserve"> As summarized by The Guardian, the study (published in the International Journal of Communication) found that students who played online games almost every day scored 15 points above average in maths and reading tests and 17 points above average in science"</t>
  </si>
  <si>
    <t xml:space="preserve"> Though there is a link between gaming and higher math and science scores, it doesn't mean playing games caused the higher scores"</t>
  </si>
  <si>
    <t xml:space="preserve"> There is a social aspect to gaming as well β€“ research has shown that a third of video game players make good friends online</t>
  </si>
  <si>
    <t xml:space="preserve"> As well as that, video games are also considered to be therapeutic as it helps to relieve stress</t>
  </si>
  <si>
    <t xml:space="preserve"> Although short term, studies have shown that children with developmental delays gain a temporary physical improvement in health when they interact and play video games on a regular, and consistent basis due to the cognitive benefits and the use of hand eye coordination</t>
  </si>
  <si>
    <t xml:space="preserve"> Players see this character creation as entertainment and a release, creating a self-image they could not obtain in reality, bringing comfort outside of the game from lack of investment to the fictional character</t>
  </si>
  <si>
    <t xml:space="preserve"> Some researchers believe that continual exposure to challenges may lead players to develop greater persistence over time after a study was shown that frequent players spent more time on puzzles in task that did not involve video games</t>
  </si>
  <si>
    <t xml:space="preserve"> Although players were shown to spend more time on puzzles, much of that could have been due to the positive effects of problem solving in games, which involve forming strategy and weighing option before testing a solution</t>
  </si>
  <si>
    <t xml:space="preserve"> Being able to work as a group in a game translates well to reality and jobs, where people must work together to accomplish a task</t>
  </si>
  <si>
    <t xml:space="preserve"> Due to exergaming being relatively new, there is still much to be researched</t>
  </si>
  <si>
    <t xml:space="preserve"> Console manufacturers usually exercise tight control over the games that are published on their systems, so unusual or special-interest games are more likely to appear as PC games</t>
  </si>
  <si>
    <t xml:space="preserve"> However, many stores have opted to not sell such games to children anyway</t>
  </si>
  <si>
    <t xml:space="preserve">anyway</t>
  </si>
  <si>
    <t xml:space="preserve"> Iceland is expected to join soon, as are the 10 EU accession states</t>
  </si>
  <si>
    <t xml:space="preserve"> For all PEGI members, they use it as their sole system, with the exception of the UK, where if a game contains certain material, it must be rated by BBFC</t>
  </si>
  <si>
    <t xml:space="preserve"> The PEGI ratings are legally binding in Vienna and it is a criminal offence to sell a game to someone if it is rated above their age</t>
  </si>
  <si>
    <t xml:space="preserve"> Instead, they adopt their own system of certification which is required by law</t>
  </si>
  <si>
    <t xml:space="preserve"> The Unterhaltungssoftware Selbstkontrolle (USK) checks every game before release and assigns an age rating to it β€“ either none (white), 6 years of age (yellow), 12 years of age (green), 16 years of age (blue) or 18 years of age (red)</t>
  </si>
  <si>
    <t xml:space="preserve"> If a game is considered to be harmful to young people (for example because of extremely violent, pornographic or racist content), it may be referred to the BundesprΓΌfstelle fΓΌr jugendgefΓ¤hrdende Medien (BPjM) who may opt to place it on the Index upon which the game may not be sold openly or advertised in the open media</t>
  </si>
  <si>
    <t xml:space="preserve"> The research firm anticipated that Asia would soon overtake North America as the largest video game market due to the strong growth of free-to-play and mobile games</t>
  </si>
  <si>
    <t xml:space="preserve"> Another key difference is that, despite the decline of arcades in the West, arcade games remain an important sector of the Japanese gaming industry</t>
  </si>
  <si>
    <t xml:space="preserve"> Computer games are also popular in China</t>
  </si>
  <si>
    <t xml:space="preserve"> The E3 in June in Los Angeles is also of global importance, but is an event for industry insiders only</t>
  </si>
  <si>
    <t xml:space="preserve"> Some publishers, developers and technology producers also host their own regular conventions, with BlizzCon, QuakeCon, Nvision and the X shows being prominent examples</t>
  </si>
  <si>
    <t xml:space="preserve"> Tournaments are held so that people in the area or from different regions can play against other players of the same game and see who is the best</t>
  </si>
  <si>
    <t xml:space="preserve"> The players that also compete are mostly called professional players for the fact that they have played the game they are competing in for many, long hours</t>
  </si>
  <si>
    <t xml:space="preserve"> Usually a fair use copyright clause allows consumers some ancillary rights, such as for a player of the game to stream a game online</t>
  </si>
  <si>
    <t xml:space="preserve"> This is a vague area in copyright law, as these laws predate the advent of video games</t>
  </si>
  <si>
    <t xml:space="preserve"> This means that rightsholders often must define what they will allow a consumer to do with the video game</t>
  </si>
  <si>
    <t xml:space="preserve"> Europe hosts video game museums such as the Computer Games Museum in Berlin and the Museum of Soviet Arcade Machines in Moscow and Saint-Petersburg</t>
  </si>
  <si>
    <t xml:space="preserve"> The Video Game Museum of Rome is also dedicated to preserving video games and their history</t>
  </si>
  <si>
    <t xml:space="preserve"> In the case of countries for which survey results are missing, survey results for similar countries and expert assessments are used in order to fill in gaps</t>
  </si>
  <si>
    <t xml:space="preserve"> Each answer is converted to a score, either 0 or 1, or for the three-answer questions, 0, 0</t>
  </si>
  <si>
    <t xml:space="preserve"> There are a few modifying dependencies, which are explained much more precisely than the main rule procedures</t>
  </si>
  <si>
    <t xml:space="preserve"> Finally, the Democracy Index, rounded to two decimals, decides the regime type classification of the country</t>
  </si>
  <si>
    <t xml:space="preserve"> In this comparison, a higher emphasis is placed on the public opinion and attitudes, as measured by surveys, but on the other hand, economic living standards are not weighted as one criterion of democracy (as seemingly some other investigators[who?] have done)</t>
  </si>
  <si>
    <t xml:space="preserve">The report is widely cited in the international press as well as in peer reviewed academic journals</t>
  </si>
  <si>
    <t xml:space="preserve">Full democracies are nations where civil liberties and basic political freedoms are not only respected, but also reinforced by a political culture conducive to the thriving of democratic principles</t>
  </si>
  <si>
    <t xml:space="preserve">Flawed democracies are nations where elections are fair and free and basic civil liberties are honored but may have issues (e</t>
  </si>
  <si>
    <t xml:space="preserve"> These nations are often absolute monarchies or dictatorships, may have some conventional institutions of democracy but with meager significance, infringements and abuses of civil liberties are commonplace, elections (if they take place) are not fair and free, the media is often state-owned or controlled by groups associated with the ruling regime, the judiciary is not independent, and there is omnipresent censorship and suppression of governmental criticism</t>
  </si>
  <si>
    <t xml:space="preserve"> The report states that this was caused by a myriad of factors, dating back to the late 1960s, which eroded Americans' trust in governmental institutions</t>
  </si>
  <si>
    <t xml:space="preserve"> 89 countries' scores were lower than in 2016, more than three times as many as the countries that recorded an improvement</t>
  </si>
  <si>
    <t xml:space="preserve"> Moldova was downgraded from a ο¬‚awed democracy" to a "hybrid regime" as a result of problematic elections"</t>
  </si>
  <si>
    <t xml:space="preserve"> Since this excludes only microstates, this is nearly equal to the entire estimated world population</t>
  </si>
  <si>
    <t xml:space="preserve"> Note that some regional groups (e.g  Eastern Europe and Asia and Australasia) are very heterogeneous and composed of full democracies as well as authoritarian regimes:</t>
  </si>
  <si>
    <t xml:space="preserve">This article is an orphan, as no other articles link to it</t>
  </si>
  <si>
    <t xml:space="preserve"> If notability cannot be established, the article is likely to be merged, redirected, or deleted</t>
  </si>
  <si>
    <t xml:space="preserve"> Transruptions are the result of such practices, which obscure the definition of national identity, bringing to light β€the fact that racism [can be] an inherent quality of the national identityβ€</t>
  </si>
  <si>
    <t xml:space="preserve"> Transruptions are the response to dominant cultureβ€™s view of other cultures as inferior</t>
  </si>
  <si>
    <t xml:space="preserve"> Transruptions are β€troubling and unsettlingβ€ to the national identity β€because any acknowledgment of their incidence or significance within a discourse threatens the coherence or validity of that discourseβ€</t>
  </si>
  <si>
    <t xml:space="preserve">In order to understand multicultural transruptions, the distinction between multicultural and multiculturalism must be made</t>
  </si>
  <si>
    <t xml:space="preserve">However, just as there is no one β€correctβ€ form of management, there is no one specific theory or view of multiculturalism</t>
  </si>
  <si>
    <t xml:space="preserve"> Some different forms of multiculturalism have been described as β€conservative,β€ β€liberal,β€ and β€pluralistβ€</t>
  </si>
  <si>
    <t xml:space="preserve"> Each of these stems from a distinct political perspective and view of different cultures as having a positive or negative impact on society</t>
  </si>
  <si>
    <t xml:space="preserve"> Mainstream multiculturalism acknowledges the different cultures present yet attempts to merge them into a singular nationality that does not engage with cultural differences but erases them</t>
  </si>
  <si>
    <t xml:space="preserve"> Because multicultural refers to cultural differences, it automatically becomes associated with multiculturalism</t>
  </si>
  <si>
    <t xml:space="preserve"> Thus, in this sense, one can understand multicultural transruptions as challenges to multiculturalismβ€™ s single national form through multicultural discrepancies</t>
  </si>
  <si>
    <t xml:space="preserve">Jean Muteba Rahier argues that the performance of the Ecuadorian national football team, which was made up of mostly Afro-Ecuadorian players, at the 2006 FIFA world cup was transruptive to the national race discourse</t>
  </si>
  <si>
    <t xml:space="preserve"> It β€shook, for a little while, the Ecuadorian racial order and the foundation of conventional understandings of national identity and their attendant construction of Ecuadorian blacks as ultimate Othersβ€</t>
  </si>
  <si>
    <t xml:space="preserve"> Though their athletic success did not ultimately change race relations in the country, it did bring the discourse of race, racism, and the construction of the Ecuadorian national identity to light, something usually obscured by popular notions of mestizaje identity</t>
  </si>
  <si>
    <t xml:space="preserve">As discussed in Suzanna Chanβ€™s article, the Belfast-based Chinese Welfare Association decided to create two specific spaces for the Chinese diaspora</t>
  </si>
  <si>
    <t xml:space="preserve"> The centreβ€™s proposed location in the Protestant majority area of Donegall Pass was contested by many who felt that the centre would create more segregation within the community and hurt the local community centreβ€™s use, among other things</t>
  </si>
  <si>
    <t xml:space="preserve"> One grave concern was that it would further shift the local identity from a Protestant β€Godβ€™s little acreβ€™ to β€Belfast Chinatownβ€™</t>
  </si>
  <si>
    <t xml:space="preserve"> Though the centre was eventually built in a different location, the discourse created through the proposal presented a multicultural transruption since it constituted a pursuit for an β€ethnic space,β€™ challenging the Anglo concept of β€neutral spaceβ€</t>
  </si>
  <si>
    <t xml:space="preserve"> The project transrupted the hegemonic concepts of local Protestant identity as well as national Protestant and Catholic identity by bringing to the forefront Chinese claims for a legitimate and socially acknowledged cultural space</t>
  </si>
  <si>
    <t xml:space="preserve"> The early history of video games, therefore, covers the period of time between the first interactive electronic game with an electronic display in 1947, the first true video games in the early 1950s, and the rise of early arcade video games in the 1970s (Pong and the beginning of the first generation of video game consoles with the Magnavox Odyssey, both in 1972)</t>
  </si>
  <si>
    <t xml:space="preserve"> Initially created as technology demonstrations, such as the Bertie the Brain and Nimrod computers in 1950 and 1951, video games also became the purview of academic research</t>
  </si>
  <si>
    <t xml:space="preserve"> Possibly the first video game created simply for entertainment was 1958's Tennis for Two, featuring moving graphics on an oscilloscope</t>
  </si>
  <si>
    <t xml:space="preserve"> As computing technology improved over time, computers became smaller and faster, and the ability to work on them was opened up to university employees and undergraduate students by the end of the 1950s</t>
  </si>
  <si>
    <t xml:space="preserve"> As the audience for video games expanded to more than a few dozen research institutions with the falling cost of computers, and programming languages that would run on multiple types of computers were created, a wider variety of games began to be developed</t>
  </si>
  <si>
    <t xml:space="preserve"> Going by this broader definition, the first video games appeared in the early 1950s; they were tied largely to research projects at universities and large corporations, though, and had little influence on each other due to their primary purpose as academic and promotional devices rather than entertainment games</t>
  </si>
  <si>
    <t xml:space="preserve"> While the idea behind the game was potentially to use a television set as the display and thus sell the invention to consumers, as Goldsmith and Mann worked at television designer DuMont Laboratories, the patent, the first for an electronic game, was never used and the device never manufactured beyond the original handmade prototypes</t>
  </si>
  <si>
    <t xml:space="preserve"> Around the same time as the device was invented, the earliest known written computer game was developed by Alan Turing and David Champernowne in 1948, a chess simulation called Turochamp, though it was never actually implemented on a computer as the code was too complicated to run on the machines of the time</t>
  </si>
  <si>
    <t xml:space="preserve"> Turing tested the code in a game in 1952 where he mimicked the operation of the code in a real chess game against an opponent, but was never able to run the program on a computer</t>
  </si>
  <si>
    <t xml:space="preserve"> Kates has said that he was working on so many projects at the same time that he had no energy to spare for preserving it, despite its significance</t>
  </si>
  <si>
    <t xml:space="preserve"> The Nimrod was primarily intended to showcase Ferranti's computer design and programming skills rather than entertain, and was not followed up by any future games</t>
  </si>
  <si>
    <t xml:space="preserve"> Also in 1951, Dietrich Prinz wrote the first limited program of chess for the University of Manchester's general-purpose Ferranti Mark 1 computer, one of the first commercially available computers</t>
  </si>
  <si>
    <t xml:space="preserve"> These simulations were not yet true video games, as they required human intervention to interpret the player's orders and the final results; the computer only controlled the paths that the enemies would take</t>
  </si>
  <si>
    <t xml:space="preserve"> As a part of a thesis on humanβ€“computer interaction, Douglas used one of these screens to portray other information to the user; he chose to do so via displaying the current state of a game</t>
  </si>
  <si>
    <t xml:space="preserve"> The computer calculated the movements of the balls as they collided and moved around the table, disappearing when they reached a pocket, and updated the graphics continuously, forty times a second, so as to show real-time motion</t>
  </si>
  <si>
    <t xml:space="preserve"> Perhaps the first game created solely for entertainment rather than as a technology demonstration or a research tool, the program simulated a game of tennis</t>
  </si>
  <si>
    <t xml:space="preserve"> The game was first shown on October 18, 1958</t>
  </si>
  <si>
    <t xml:space="preserve"> Afterwards, having served its purpose, the game was dismantled for its component parts</t>
  </si>
  <si>
    <t xml:space="preserve"> A few programs, however, while used to showcase the power of the computer they ran on were also intended as entertainment products; these were generally created by undergraduate students, such as at the Massachusetts Institute of Technology where they were allowed on occasion to develop programs for the TX-0 experimental computer</t>
  </si>
  <si>
    <t xml:space="preserve"> The games included Tic-Tac-Toe, which used a light pen to play a simple game of noughts and crosses against the computer, and Mouse in the Maze</t>
  </si>
  <si>
    <t xml:space="preserve"> Additionally, the wargame simulations from the early 1950s by the RAND Corporation had expanded into more complicated simulations which required little human intervention, and had also sparked the creation of business management simulation games such as The Management Game, which was used in business schools such as at Carnegie Mellon University by 1958</t>
  </si>
  <si>
    <t xml:space="preserve"> As the decade ended, despite several video games having been developed, there was no such thing as a commercial video game industry; almost all games had been developed on or as a single machine for specific purposes, and the few simulation games were neither commercial nor for entertainment</t>
  </si>
  <si>
    <t xml:space="preserve"> The system's comparatively small size and processing speed meant that, like with the TX-0, the university allowed its undergraduate students and employees to write programs for the computer which were not directly academically related whenever it was not in use</t>
  </si>
  <si>
    <t xml:space="preserve"> In 1961-62, Harvard and MIT employees Martin Graetz, Steve Russell, and Wayne Wiitanen created the game Spacewar! on the PDP-1, inspired by science fiction books such as the Lensman series</t>
  </si>
  <si>
    <t xml:space="preserve"> The game was developed to meet three precepts: to use as much of the computer's resources as possible, to be consistently interesting and therefore have every run be different, and to be entertaining and therefore a game</t>
  </si>
  <si>
    <t xml:space="preserve"> The game was a multiplayer game because the computer had no resources left over to handle controlling the other ship</t>
  </si>
  <si>
    <t xml:space="preserve"> As the computer was uncomfortable to use for extended periods of time, Kotok and Saunders created a detached control device, essentially an early gamepad</t>
  </si>
  <si>
    <t xml:space="preserve"> Spacewar was reportedly used as a smoke test by DEC technicians on new PDP-1 systems before shipping, since it was the only available program that exercised every aspect of the hardware</t>
  </si>
  <si>
    <t xml:space="preserve"> Although the game was widespread for the era, it was still very limited in its direct reach: the PDP-1 was priced at US$120,000 and only 55 were ever sold, many without a monitor, which prohibited Spacewar or any game of the time from reaching beyond a narrow, academic audience</t>
  </si>
  <si>
    <t xml:space="preserve"> Russell has been quoted as saying that the aspect of the game that he was most pleased with was the number of other programmers it inspired to write their own games</t>
  </si>
  <si>
    <t xml:space="preserve"> Mainframe games were developed outside of the IBM and DEC communities as well, such as the 1962 Polish Marienbad for the Odra 1003</t>
  </si>
  <si>
    <t xml:space="preserve"> The pair was inspired to make the game by Spacewar; Tuck had remarked in 1966 while playing the game that a coin-operated version of the game would be very successful</t>
  </si>
  <si>
    <t xml:space="preserve"> Such a device was unfeasible in 1966 due to the cost of computers, but in 1969 DEC released the PDP-11 for US$20,000; while this was still too high for a commercially viable product, as most games in arcades cost around US$1,000 at the time, the pair felt it was low enough to build a prototype to determine interest and optimal per-game pricing</t>
  </si>
  <si>
    <t xml:space="preserve"> Only prototype units were ever built, though the second prototype was adapted to run up to eight games at once; a few months before the initial installation at Stanford in November 1971, the pair met with Nolan Bushnell, who informed them of his own game he was making for a much lower price</t>
  </si>
  <si>
    <t xml:space="preserve"> They had found the Data General Nova, a US$4,000 computer that they thought would be powerful enough to run four games of Spacewar at once; the computer turned out to not actually be powerful enough for the project</t>
  </si>
  <si>
    <t xml:space="preserve"> While investigating the concept of replacing some of the computer with purpose-built hardware, however, the pair discovered that making a system explicitly for running such a game, rather than general programs, would be much less expensive: as low as $100</t>
  </si>
  <si>
    <t xml:space="preserve"> Bushnell had also found a manufacturer for the game, Nutting Associates, who would make the final game cabinets and sell them to distributors</t>
  </si>
  <si>
    <t xml:space="preserve"> Bushnell felt that Galaxy Game was not a real competitor to Computer Space, due to its high price</t>
  </si>
  <si>
    <t xml:space="preserve"> Pitts and Tuck believed, however, that despite the economic argument their game was superior, as they felt that Galaxy Game was a true expansion of Spacewar, while Computer Space just a pale imitation</t>
  </si>
  <si>
    <t xml:space="preserve"> Some players at the time, however, believed Galaxy Game to actually be just a version of Spacewar!</t>
  </si>
  <si>
    <t xml:space="preserve"> Galaxy Game's prototype installation was very popular, though at a low price-per-game, and the pair developed a second version to display at the same location; they were never able to enter production, though, as they eventually had to abandon the idea after spending US$65,000 developing it due to the high cost and lack of business plan</t>
  </si>
  <si>
    <t xml:space="preserve"> While it did well in its initial locations near college campuses, it performed very poorly in bars and arcades where pinball and other arcade games were typically placed; while it was commercially successful and made over US$1,000,000, it did not meet the high expectations of Nutting, who had expected to sell more than 1,500 units</t>
  </si>
  <si>
    <t xml:space="preserve"> Bushnell and Dabney immediately started work on another game, using the same television set design as Computer Space, as well as founding their own company Atari, Inc</t>
  </si>
  <si>
    <t xml:space="preserve"> While initially this game was to be a driving game that Bushnell planned to design, their first employee, Allan Alcorn, took a prototype ping-pong game suggestion of Bushnell's and expanded on it to create a game the company immediately seized on</t>
  </si>
  <si>
    <t xml:space="preserve"> They were unable to find a manufacturer, but on the evidence of the success of their prototype installation, decided to produce the game cabinets themselves</t>
  </si>
  <si>
    <t xml:space="preserve"> The console and its games featured numerous innovations beyond being the first video game device for home consumers: it was the first game to use a raster-scan video display, or television set, directly displayed via modification of a video signal; it was also the first video gaming device to be displayed in a television commercial</t>
  </si>
  <si>
    <t xml:space="preserve"> Pong and the Odyssey kicked off a new era of video gaming, with numerous other competitors starting up in the video game industry as it grew in popularity</t>
  </si>
  <si>
    <t xml:space="preserve">Words</t>
  </si>
  <si>
    <t xml:space="preserve">Appearances</t>
  </si>
  <si>
    <t xml:space="preserve">Maybe</t>
  </si>
  <si>
    <t xml:space="preserve">Total Examined</t>
  </si>
  <si>
    <t xml:space="preserve">most</t>
  </si>
  <si>
    <t xml:space="preserve">provided that</t>
  </si>
  <si>
    <t xml:space="preserve">once more</t>
  </si>
</sst>
</file>

<file path=xl/styles.xml><?xml version="1.0" encoding="utf-8"?>
<styleSheet xmlns="http://schemas.openxmlformats.org/spreadsheetml/2006/main">
  <numFmts count="1">
    <numFmt numFmtId="164" formatCode="General"/>
  </numFmts>
  <fonts count="11">
    <font>
      <sz val="11"/>
      <color rgb="FF000000"/>
      <name val="Calibri"/>
      <family val="2"/>
      <charset val="161"/>
    </font>
    <font>
      <sz val="10"/>
      <name val="Arial"/>
      <family val="0"/>
    </font>
    <font>
      <sz val="10"/>
      <name val="Arial"/>
      <family val="0"/>
    </font>
    <font>
      <sz val="10"/>
      <name val="Arial"/>
      <family val="0"/>
    </font>
    <font>
      <b val="true"/>
      <sz val="11"/>
      <color rgb="FF000000"/>
      <name val="Calibri"/>
      <family val="2"/>
      <charset val="161"/>
    </font>
    <font>
      <b val="true"/>
      <sz val="16"/>
      <color rgb="FF000000"/>
      <name val="Calibri"/>
      <family val="2"/>
      <charset val="161"/>
    </font>
    <font>
      <b val="true"/>
      <sz val="20"/>
      <color rgb="FF000000"/>
      <name val="Calibri"/>
      <family val="2"/>
      <charset val="161"/>
    </font>
    <font>
      <b val="true"/>
      <sz val="26"/>
      <color rgb="FF000000"/>
      <name val="Calibri"/>
      <family val="2"/>
      <charset val="161"/>
    </font>
    <font>
      <b val="true"/>
      <sz val="11"/>
      <color rgb="FFFFFFFF"/>
      <name val="Calibri"/>
      <family val="2"/>
      <charset val="161"/>
    </font>
    <font>
      <b val="true"/>
      <sz val="11"/>
      <color rgb="FFFFFFFF"/>
      <name val="Calibri"/>
      <family val="0"/>
      <charset val="1"/>
    </font>
    <font>
      <sz val="11"/>
      <color rgb="FF000000"/>
      <name val="Calibri"/>
      <family val="0"/>
      <charset val="1"/>
    </font>
  </fonts>
  <fills count="7">
    <fill>
      <patternFill patternType="none"/>
    </fill>
    <fill>
      <patternFill patternType="gray125"/>
    </fill>
    <fill>
      <patternFill patternType="solid">
        <fgColor rgb="FF5B9BD5"/>
        <bgColor rgb="FF969696"/>
      </patternFill>
    </fill>
    <fill>
      <patternFill patternType="solid">
        <fgColor rgb="FFDEEBF7"/>
        <bgColor rgb="FFCCFFFF"/>
      </patternFill>
    </fill>
    <fill>
      <patternFill patternType="solid">
        <fgColor rgb="FFFF0000"/>
        <bgColor rgb="FF993300"/>
      </patternFill>
    </fill>
    <fill>
      <patternFill patternType="solid">
        <fgColor rgb="FF00B050"/>
        <bgColor rgb="FF008080"/>
      </patternFill>
    </fill>
    <fill>
      <patternFill patternType="solid">
        <fgColor rgb="FF92D050"/>
        <bgColor rgb="FFC0C0C0"/>
      </patternFill>
    </fill>
  </fills>
  <borders count="7">
    <border diagonalUp="false" diagonalDown="false">
      <left/>
      <right/>
      <top/>
      <bottom/>
      <diagonal/>
    </border>
    <border diagonalUp="false" diagonalDown="false">
      <left style="thin">
        <color rgb="FF9DC3E6"/>
      </left>
      <right/>
      <top/>
      <bottom style="thin">
        <color rgb="FF9DC3E6"/>
      </bottom>
      <diagonal/>
    </border>
    <border diagonalUp="false" diagonalDown="false">
      <left style="thin">
        <color rgb="FF9DC3E6"/>
      </left>
      <right/>
      <top/>
      <bottom/>
      <diagonal/>
    </border>
    <border diagonalUp="false" diagonalDown="false">
      <left style="thin">
        <color rgb="FF9DC3E6"/>
      </left>
      <right/>
      <top style="thin">
        <color rgb="FF9DC3E6"/>
      </top>
      <bottom/>
      <diagonal/>
    </border>
    <border diagonalUp="false" diagonalDown="false">
      <left/>
      <right/>
      <top style="thin">
        <color rgb="FF9DC3E6"/>
      </top>
      <bottom/>
      <diagonal/>
    </border>
    <border diagonalUp="false" diagonalDown="false">
      <left style="thin">
        <color rgb="FF9DC3E6"/>
      </left>
      <right/>
      <top style="thin">
        <color rgb="FF9DC3E6"/>
      </top>
      <bottom style="thin">
        <color rgb="FF9DC3E6"/>
      </bottom>
      <diagonal/>
    </border>
    <border diagonalUp="false" diagonalDown="false">
      <left/>
      <right/>
      <top style="thin">
        <color rgb="FF9DC3E6"/>
      </top>
      <bottom style="thin">
        <color rgb="FF9DC3E6"/>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10"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Αποτέλεσμα συγκεντρωτικού πίνακα" xfId="20"/>
    <cellStyle name="Γωνία συγκεντρωτικού πίνακα" xfId="21"/>
    <cellStyle name="Κατηγορία συγκεντρωτικού πίνακα" xfId="22"/>
    <cellStyle name="Πεδίο συγκεντρωτικού πίνακα" xfId="23"/>
    <cellStyle name="Τίτλος συγκεντρωτικού πίνακα" xfId="24"/>
    <cellStyle name="Τιμή συγκεντρωτικού πίνακα"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Πίνακας2" displayName="Πίνακας2" ref="A2:O2487" headerRowCount="1" totalsRowCount="0" totalsRowShown="0">
  <autoFilter ref="A2:O2487">
    <filterColumn colId="4">
      <filters>
        <filter val="No"/>
        <filter val="Not Sure"/>
        <filter val="Yes"/>
      </filters>
    </filterColumn>
  </autoFilter>
  <tableColumns count="15">
    <tableColumn id="1" name="Annotator1"/>
    <tableColumn id="2" name="Result1"/>
    <tableColumn id="3" name="Annotator2"/>
    <tableColumn id="4" name="Result2"/>
    <tableColumn id="5" name="Result3"/>
    <tableColumn id="6" name="Sentences"/>
    <tableColumn id="7" name="more"/>
    <tableColumn id="8" name="Dictionary1"/>
    <tableColumn id="9" name="Dictionary2"/>
    <tableColumn id="10" name="Dictionary3"/>
    <tableColumn id="11" name="Dictionary4"/>
    <tableColumn id="12" name="Dictionary5"/>
    <tableColumn id="13" name="Dictionary6"/>
    <tableColumn id="14" name="Comments"/>
    <tableColumn id="15" name="HasAnnotator"/>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G295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958" activeCellId="0" sqref="A2958"/>
    </sheetView>
  </sheetViews>
  <sheetFormatPr defaultRowHeight="15" zeroHeight="false" outlineLevelRow="0" outlineLevelCol="0"/>
  <cols>
    <col collapsed="false" customWidth="true" hidden="false" outlineLevel="0" max="1" min="1" style="0" width="112.14"/>
    <col collapsed="false" customWidth="true" hidden="false" outlineLevel="0" max="1025" min="2" style="0" width="8.67"/>
  </cols>
  <sheetData>
    <row r="2" customFormat="false" ht="45" hidden="false" customHeight="false" outlineLevel="0" collapsed="false">
      <c r="A2" s="1" t="s">
        <v>0</v>
      </c>
    </row>
    <row r="3" customFormat="false" ht="60" hidden="false" customHeight="false" outlineLevel="0" collapsed="false">
      <c r="A3" s="1" t="s">
        <v>1</v>
      </c>
    </row>
    <row r="4" customFormat="false" ht="15" hidden="false" customHeight="false" outlineLevel="0" collapsed="false">
      <c r="A4" s="1" t="s">
        <v>2</v>
      </c>
    </row>
    <row r="5" customFormat="false" ht="30" hidden="false" customHeight="false" outlineLevel="0" collapsed="false">
      <c r="A5" s="1" t="s">
        <v>3</v>
      </c>
    </row>
    <row r="6" customFormat="false" ht="15" hidden="false" customHeight="false" outlineLevel="0" collapsed="false">
      <c r="A6" s="1" t="s">
        <v>4</v>
      </c>
    </row>
    <row r="7" customFormat="false" ht="45" hidden="false" customHeight="false" outlineLevel="0" collapsed="false">
      <c r="A7" s="1" t="s">
        <v>5</v>
      </c>
    </row>
    <row r="8" customFormat="false" ht="30" hidden="false" customHeight="false" outlineLevel="0" collapsed="false">
      <c r="A8" s="1" t="s">
        <v>6</v>
      </c>
    </row>
    <row r="9" customFormat="false" ht="45" hidden="false" customHeight="false" outlineLevel="0" collapsed="false">
      <c r="A9" s="1" t="s">
        <v>7</v>
      </c>
    </row>
    <row r="10" customFormat="false" ht="30" hidden="false" customHeight="false" outlineLevel="0" collapsed="false">
      <c r="A10" s="1" t="s">
        <v>8</v>
      </c>
    </row>
    <row r="11" customFormat="false" ht="30" hidden="false" customHeight="false" outlineLevel="0" collapsed="false">
      <c r="A11" s="1" t="s">
        <v>9</v>
      </c>
    </row>
    <row r="12" customFormat="false" ht="30" hidden="false" customHeight="false" outlineLevel="0" collapsed="false">
      <c r="A12" s="1" t="s">
        <v>10</v>
      </c>
    </row>
    <row r="13" customFormat="false" ht="30" hidden="false" customHeight="false" outlineLevel="0" collapsed="false">
      <c r="A13" s="1" t="s">
        <v>11</v>
      </c>
    </row>
    <row r="14" customFormat="false" ht="45" hidden="false" customHeight="false" outlineLevel="0" collapsed="false">
      <c r="A14" s="1" t="s">
        <v>12</v>
      </c>
    </row>
    <row r="15" customFormat="false" ht="75" hidden="false" customHeight="false" outlineLevel="0" collapsed="false">
      <c r="A15" s="1" t="s">
        <v>13</v>
      </c>
    </row>
    <row r="16" customFormat="false" ht="30" hidden="false" customHeight="false" outlineLevel="0" collapsed="false">
      <c r="A16" s="1" t="s">
        <v>14</v>
      </c>
    </row>
    <row r="17" customFormat="false" ht="30" hidden="false" customHeight="false" outlineLevel="0" collapsed="false">
      <c r="A17" s="1" t="s">
        <v>15</v>
      </c>
    </row>
    <row r="18" customFormat="false" ht="60" hidden="false" customHeight="false" outlineLevel="0" collapsed="false">
      <c r="A18" s="1" t="s">
        <v>16</v>
      </c>
    </row>
    <row r="19" customFormat="false" ht="45" hidden="false" customHeight="false" outlineLevel="0" collapsed="false">
      <c r="A19" s="1" t="s">
        <v>17</v>
      </c>
    </row>
    <row r="20" customFormat="false" ht="15" hidden="false" customHeight="false" outlineLevel="0" collapsed="false">
      <c r="A20" s="1" t="s">
        <v>18</v>
      </c>
    </row>
    <row r="21" customFormat="false" ht="30" hidden="false" customHeight="false" outlineLevel="0" collapsed="false">
      <c r="A21" s="1" t="s">
        <v>19</v>
      </c>
    </row>
    <row r="22" customFormat="false" ht="30" hidden="false" customHeight="false" outlineLevel="0" collapsed="false">
      <c r="A22" s="1" t="s">
        <v>20</v>
      </c>
    </row>
    <row r="23" customFormat="false" ht="30" hidden="false" customHeight="false" outlineLevel="0" collapsed="false">
      <c r="A23" s="1" t="s">
        <v>21</v>
      </c>
    </row>
    <row r="24" customFormat="false" ht="30" hidden="false" customHeight="false" outlineLevel="0" collapsed="false">
      <c r="A24" s="1" t="s">
        <v>22</v>
      </c>
    </row>
    <row r="25" customFormat="false" ht="30" hidden="false" customHeight="false" outlineLevel="0" collapsed="false">
      <c r="A25" s="1" t="s">
        <v>23</v>
      </c>
    </row>
    <row r="26" customFormat="false" ht="30" hidden="false" customHeight="false" outlineLevel="0" collapsed="false">
      <c r="A26" s="1" t="s">
        <v>24</v>
      </c>
    </row>
    <row r="27" customFormat="false" ht="15" hidden="false" customHeight="false" outlineLevel="0" collapsed="false">
      <c r="A27" s="1" t="s">
        <v>25</v>
      </c>
    </row>
    <row r="28" customFormat="false" ht="15" hidden="false" customHeight="false" outlineLevel="0" collapsed="false">
      <c r="A28" s="1" t="s">
        <v>26</v>
      </c>
    </row>
    <row r="29" customFormat="false" ht="30" hidden="false" customHeight="false" outlineLevel="0" collapsed="false">
      <c r="A29" s="1" t="s">
        <v>27</v>
      </c>
    </row>
    <row r="30" customFormat="false" ht="45" hidden="false" customHeight="false" outlineLevel="0" collapsed="false">
      <c r="A30" s="1" t="s">
        <v>28</v>
      </c>
    </row>
    <row r="31" customFormat="false" ht="30" hidden="false" customHeight="false" outlineLevel="0" collapsed="false">
      <c r="A31" s="1" t="s">
        <v>29</v>
      </c>
    </row>
    <row r="32" customFormat="false" ht="30" hidden="false" customHeight="false" outlineLevel="0" collapsed="false">
      <c r="A32" s="1" t="s">
        <v>30</v>
      </c>
    </row>
    <row r="33" customFormat="false" ht="15" hidden="false" customHeight="false" outlineLevel="0" collapsed="false">
      <c r="A33" s="1" t="s">
        <v>31</v>
      </c>
    </row>
    <row r="34" customFormat="false" ht="90" hidden="false" customHeight="false" outlineLevel="0" collapsed="false">
      <c r="A34" s="1" t="s">
        <v>32</v>
      </c>
    </row>
    <row r="35" customFormat="false" ht="60" hidden="false" customHeight="false" outlineLevel="0" collapsed="false">
      <c r="A35" s="1" t="s">
        <v>33</v>
      </c>
    </row>
    <row r="36" customFormat="false" ht="45" hidden="false" customHeight="false" outlineLevel="0" collapsed="false">
      <c r="A36" s="1" t="s">
        <v>34</v>
      </c>
    </row>
    <row r="37" customFormat="false" ht="30" hidden="false" customHeight="false" outlineLevel="0" collapsed="false">
      <c r="A37" s="1" t="s">
        <v>35</v>
      </c>
    </row>
    <row r="38" customFormat="false" ht="75" hidden="false" customHeight="false" outlineLevel="0" collapsed="false">
      <c r="A38" s="1" t="s">
        <v>36</v>
      </c>
    </row>
    <row r="39" customFormat="false" ht="30" hidden="false" customHeight="false" outlineLevel="0" collapsed="false">
      <c r="A39" s="1" t="s">
        <v>37</v>
      </c>
    </row>
    <row r="40" customFormat="false" ht="30" hidden="false" customHeight="false" outlineLevel="0" collapsed="false">
      <c r="A40" s="1" t="s">
        <v>38</v>
      </c>
    </row>
    <row r="41" customFormat="false" ht="45" hidden="false" customHeight="false" outlineLevel="0" collapsed="false">
      <c r="A41" s="1" t="s">
        <v>39</v>
      </c>
    </row>
    <row r="42" customFormat="false" ht="15" hidden="false" customHeight="false" outlineLevel="0" collapsed="false">
      <c r="A42" s="1" t="s">
        <v>40</v>
      </c>
    </row>
    <row r="43" customFormat="false" ht="30" hidden="false" customHeight="false" outlineLevel="0" collapsed="false">
      <c r="A43" s="1" t="s">
        <v>41</v>
      </c>
    </row>
    <row r="44" customFormat="false" ht="30" hidden="false" customHeight="false" outlineLevel="0" collapsed="false">
      <c r="A44" s="1" t="s">
        <v>42</v>
      </c>
    </row>
    <row r="45" customFormat="false" ht="45" hidden="false" customHeight="false" outlineLevel="0" collapsed="false">
      <c r="A45" s="1" t="s">
        <v>43</v>
      </c>
    </row>
    <row r="46" customFormat="false" ht="15" hidden="false" customHeight="false" outlineLevel="0" collapsed="false">
      <c r="A46" s="1" t="s">
        <v>44</v>
      </c>
    </row>
    <row r="47" customFormat="false" ht="30" hidden="false" customHeight="false" outlineLevel="0" collapsed="false">
      <c r="A47" s="1" t="s">
        <v>45</v>
      </c>
    </row>
    <row r="48" customFormat="false" ht="30" hidden="false" customHeight="false" outlineLevel="0" collapsed="false">
      <c r="A48" s="1" t="s">
        <v>46</v>
      </c>
    </row>
    <row r="49" customFormat="false" ht="30" hidden="false" customHeight="false" outlineLevel="0" collapsed="false">
      <c r="A49" s="1" t="s">
        <v>47</v>
      </c>
    </row>
    <row r="50" customFormat="false" ht="15" hidden="false" customHeight="false" outlineLevel="0" collapsed="false">
      <c r="A50" s="1" t="s">
        <v>48</v>
      </c>
    </row>
    <row r="51" customFormat="false" ht="15" hidden="false" customHeight="false" outlineLevel="0" collapsed="false">
      <c r="A51" s="1" t="s">
        <v>49</v>
      </c>
    </row>
    <row r="52" customFormat="false" ht="30" hidden="false" customHeight="false" outlineLevel="0" collapsed="false">
      <c r="A52" s="1" t="s">
        <v>50</v>
      </c>
    </row>
    <row r="53" customFormat="false" ht="30" hidden="false" customHeight="false" outlineLevel="0" collapsed="false">
      <c r="A53" s="1" t="s">
        <v>51</v>
      </c>
    </row>
    <row r="54" customFormat="false" ht="30" hidden="false" customHeight="false" outlineLevel="0" collapsed="false">
      <c r="A54" s="1" t="s">
        <v>52</v>
      </c>
    </row>
    <row r="55" customFormat="false" ht="30" hidden="false" customHeight="false" outlineLevel="0" collapsed="false">
      <c r="A55" s="1" t="s">
        <v>53</v>
      </c>
    </row>
    <row r="56" customFormat="false" ht="30" hidden="false" customHeight="false" outlineLevel="0" collapsed="false">
      <c r="A56" s="1" t="s">
        <v>54</v>
      </c>
    </row>
    <row r="57" customFormat="false" ht="15" hidden="false" customHeight="false" outlineLevel="0" collapsed="false">
      <c r="A57" s="1" t="s">
        <v>55</v>
      </c>
    </row>
    <row r="58" customFormat="false" ht="45" hidden="false" customHeight="false" outlineLevel="0" collapsed="false">
      <c r="A58" s="1" t="s">
        <v>56</v>
      </c>
    </row>
    <row r="59" customFormat="false" ht="30" hidden="false" customHeight="false" outlineLevel="0" collapsed="false">
      <c r="A59" s="1" t="s">
        <v>57</v>
      </c>
    </row>
    <row r="60" customFormat="false" ht="45" hidden="false" customHeight="false" outlineLevel="0" collapsed="false">
      <c r="A60" s="1" t="s">
        <v>58</v>
      </c>
    </row>
    <row r="61" customFormat="false" ht="30" hidden="false" customHeight="false" outlineLevel="0" collapsed="false">
      <c r="A61" s="1" t="s">
        <v>59</v>
      </c>
    </row>
    <row r="62" customFormat="false" ht="45" hidden="false" customHeight="false" outlineLevel="0" collapsed="false">
      <c r="A62" s="1" t="s">
        <v>60</v>
      </c>
    </row>
    <row r="63" customFormat="false" ht="30" hidden="false" customHeight="false" outlineLevel="0" collapsed="false">
      <c r="A63" s="1" t="s">
        <v>61</v>
      </c>
    </row>
    <row r="64" customFormat="false" ht="15" hidden="false" customHeight="false" outlineLevel="0" collapsed="false">
      <c r="A64" s="1" t="s">
        <v>62</v>
      </c>
    </row>
    <row r="65" customFormat="false" ht="60" hidden="false" customHeight="false" outlineLevel="0" collapsed="false">
      <c r="A65" s="1" t="s">
        <v>63</v>
      </c>
    </row>
    <row r="66" customFormat="false" ht="30" hidden="false" customHeight="false" outlineLevel="0" collapsed="false">
      <c r="A66" s="1" t="s">
        <v>64</v>
      </c>
    </row>
    <row r="67" customFormat="false" ht="30" hidden="false" customHeight="false" outlineLevel="0" collapsed="false">
      <c r="A67" s="1" t="s">
        <v>65</v>
      </c>
    </row>
    <row r="68" customFormat="false" ht="30" hidden="false" customHeight="false" outlineLevel="0" collapsed="false">
      <c r="A68" s="1" t="s">
        <v>66</v>
      </c>
    </row>
    <row r="69" customFormat="false" ht="15" hidden="false" customHeight="false" outlineLevel="0" collapsed="false">
      <c r="A69" s="1" t="s">
        <v>67</v>
      </c>
    </row>
    <row r="70" customFormat="false" ht="30" hidden="false" customHeight="false" outlineLevel="0" collapsed="false">
      <c r="A70" s="1" t="s">
        <v>68</v>
      </c>
    </row>
    <row r="71" customFormat="false" ht="45" hidden="false" customHeight="false" outlineLevel="0" collapsed="false">
      <c r="A71" s="1" t="s">
        <v>69</v>
      </c>
    </row>
    <row r="72" customFormat="false" ht="45" hidden="false" customHeight="false" outlineLevel="0" collapsed="false">
      <c r="A72" s="1" t="s">
        <v>70</v>
      </c>
    </row>
    <row r="73" customFormat="false" ht="30" hidden="false" customHeight="false" outlineLevel="0" collapsed="false">
      <c r="A73" s="1" t="s">
        <v>71</v>
      </c>
    </row>
    <row r="74" customFormat="false" ht="15" hidden="false" customHeight="false" outlineLevel="0" collapsed="false">
      <c r="A74" s="1" t="s">
        <v>72</v>
      </c>
    </row>
    <row r="75" customFormat="false" ht="30" hidden="false" customHeight="false" outlineLevel="0" collapsed="false">
      <c r="A75" s="1" t="s">
        <v>73</v>
      </c>
    </row>
    <row r="76" customFormat="false" ht="15" hidden="false" customHeight="false" outlineLevel="0" collapsed="false">
      <c r="A76" s="1" t="s">
        <v>74</v>
      </c>
    </row>
    <row r="77" customFormat="false" ht="30" hidden="false" customHeight="false" outlineLevel="0" collapsed="false">
      <c r="A77" s="1" t="s">
        <v>75</v>
      </c>
    </row>
    <row r="78" customFormat="false" ht="30" hidden="false" customHeight="false" outlineLevel="0" collapsed="false">
      <c r="A78" s="1" t="s">
        <v>76</v>
      </c>
    </row>
    <row r="79" customFormat="false" ht="30" hidden="false" customHeight="false" outlineLevel="0" collapsed="false">
      <c r="A79" s="1" t="s">
        <v>77</v>
      </c>
    </row>
    <row r="80" customFormat="false" ht="30" hidden="false" customHeight="false" outlineLevel="0" collapsed="false">
      <c r="A80" s="1" t="s">
        <v>78</v>
      </c>
    </row>
    <row r="81" customFormat="false" ht="45" hidden="false" customHeight="false" outlineLevel="0" collapsed="false">
      <c r="A81" s="1" t="s">
        <v>79</v>
      </c>
    </row>
    <row r="82" customFormat="false" ht="45" hidden="false" customHeight="false" outlineLevel="0" collapsed="false">
      <c r="A82" s="1" t="s">
        <v>80</v>
      </c>
    </row>
    <row r="83" customFormat="false" ht="30" hidden="false" customHeight="false" outlineLevel="0" collapsed="false">
      <c r="A83" s="1" t="s">
        <v>81</v>
      </c>
    </row>
    <row r="84" customFormat="false" ht="45" hidden="false" customHeight="false" outlineLevel="0" collapsed="false">
      <c r="A84" s="1" t="s">
        <v>82</v>
      </c>
    </row>
    <row r="85" customFormat="false" ht="45" hidden="false" customHeight="false" outlineLevel="0" collapsed="false">
      <c r="A85" s="1" t="s">
        <v>83</v>
      </c>
    </row>
    <row r="86" customFormat="false" ht="30" hidden="false" customHeight="false" outlineLevel="0" collapsed="false">
      <c r="A86" s="1" t="s">
        <v>84</v>
      </c>
    </row>
    <row r="87" customFormat="false" ht="30" hidden="false" customHeight="false" outlineLevel="0" collapsed="false">
      <c r="A87" s="1" t="s">
        <v>85</v>
      </c>
    </row>
    <row r="88" customFormat="false" ht="30" hidden="false" customHeight="false" outlineLevel="0" collapsed="false">
      <c r="A88" s="1" t="s">
        <v>86</v>
      </c>
    </row>
    <row r="89" customFormat="false" ht="30" hidden="false" customHeight="false" outlineLevel="0" collapsed="false">
      <c r="A89" s="1" t="s">
        <v>87</v>
      </c>
    </row>
    <row r="90" customFormat="false" ht="30" hidden="false" customHeight="false" outlineLevel="0" collapsed="false">
      <c r="A90" s="1" t="s">
        <v>88</v>
      </c>
    </row>
    <row r="91" customFormat="false" ht="30" hidden="false" customHeight="false" outlineLevel="0" collapsed="false">
      <c r="A91" s="1" t="s">
        <v>89</v>
      </c>
    </row>
    <row r="92" customFormat="false" ht="15" hidden="false" customHeight="false" outlineLevel="0" collapsed="false">
      <c r="A92" s="1" t="s">
        <v>90</v>
      </c>
    </row>
    <row r="93" customFormat="false" ht="15" hidden="false" customHeight="false" outlineLevel="0" collapsed="false">
      <c r="A93" s="1" t="s">
        <v>91</v>
      </c>
    </row>
    <row r="94" customFormat="false" ht="15" hidden="false" customHeight="false" outlineLevel="0" collapsed="false">
      <c r="A94" s="1" t="s">
        <v>92</v>
      </c>
    </row>
    <row r="95" customFormat="false" ht="30" hidden="false" customHeight="false" outlineLevel="0" collapsed="false">
      <c r="A95" s="1" t="s">
        <v>93</v>
      </c>
    </row>
    <row r="96" customFormat="false" ht="30" hidden="false" customHeight="false" outlineLevel="0" collapsed="false">
      <c r="A96" s="1" t="s">
        <v>94</v>
      </c>
    </row>
    <row r="97" customFormat="false" ht="15" hidden="false" customHeight="false" outlineLevel="0" collapsed="false">
      <c r="A97" s="1" t="s">
        <v>95</v>
      </c>
    </row>
    <row r="98" customFormat="false" ht="45" hidden="false" customHeight="false" outlineLevel="0" collapsed="false">
      <c r="A98" s="1" t="s">
        <v>96</v>
      </c>
    </row>
    <row r="99" customFormat="false" ht="45" hidden="false" customHeight="false" outlineLevel="0" collapsed="false">
      <c r="A99" s="1" t="s">
        <v>97</v>
      </c>
    </row>
    <row r="100" customFormat="false" ht="30" hidden="false" customHeight="false" outlineLevel="0" collapsed="false">
      <c r="A100" s="1" t="s">
        <v>98</v>
      </c>
    </row>
    <row r="101" customFormat="false" ht="30" hidden="false" customHeight="false" outlineLevel="0" collapsed="false">
      <c r="A101" s="1" t="s">
        <v>99</v>
      </c>
    </row>
    <row r="102" customFormat="false" ht="30" hidden="false" customHeight="false" outlineLevel="0" collapsed="false">
      <c r="A102" s="1" t="s">
        <v>100</v>
      </c>
    </row>
    <row r="103" customFormat="false" ht="60" hidden="false" customHeight="false" outlineLevel="0" collapsed="false">
      <c r="A103" s="1" t="s">
        <v>101</v>
      </c>
    </row>
    <row r="104" customFormat="false" ht="45" hidden="false" customHeight="false" outlineLevel="0" collapsed="false">
      <c r="A104" s="1" t="s">
        <v>102</v>
      </c>
    </row>
    <row r="105" customFormat="false" ht="30" hidden="false" customHeight="false" outlineLevel="0" collapsed="false">
      <c r="A105" s="1" t="s">
        <v>103</v>
      </c>
    </row>
    <row r="106" customFormat="false" ht="30" hidden="false" customHeight="false" outlineLevel="0" collapsed="false">
      <c r="A106" s="1" t="s">
        <v>104</v>
      </c>
    </row>
    <row r="107" customFormat="false" ht="30" hidden="false" customHeight="false" outlineLevel="0" collapsed="false">
      <c r="A107" s="1" t="s">
        <v>105</v>
      </c>
    </row>
    <row r="108" customFormat="false" ht="45" hidden="false" customHeight="false" outlineLevel="0" collapsed="false">
      <c r="A108" s="1" t="s">
        <v>106</v>
      </c>
    </row>
    <row r="109" customFormat="false" ht="30" hidden="false" customHeight="false" outlineLevel="0" collapsed="false">
      <c r="A109" s="1" t="s">
        <v>107</v>
      </c>
    </row>
    <row r="110" customFormat="false" ht="30" hidden="false" customHeight="false" outlineLevel="0" collapsed="false">
      <c r="A110" s="1" t="s">
        <v>108</v>
      </c>
    </row>
    <row r="111" customFormat="false" ht="15" hidden="false" customHeight="false" outlineLevel="0" collapsed="false">
      <c r="A111" s="1" t="s">
        <v>109</v>
      </c>
    </row>
    <row r="112" customFormat="false" ht="30" hidden="false" customHeight="false" outlineLevel="0" collapsed="false">
      <c r="A112" s="1" t="s">
        <v>110</v>
      </c>
    </row>
    <row r="113" customFormat="false" ht="45" hidden="false" customHeight="false" outlineLevel="0" collapsed="false">
      <c r="A113" s="1" t="s">
        <v>111</v>
      </c>
    </row>
    <row r="114" customFormat="false" ht="30" hidden="false" customHeight="false" outlineLevel="0" collapsed="false">
      <c r="A114" s="1" t="s">
        <v>112</v>
      </c>
    </row>
    <row r="115" customFormat="false" ht="15" hidden="false" customHeight="false" outlineLevel="0" collapsed="false">
      <c r="A115" s="1" t="s">
        <v>113</v>
      </c>
    </row>
    <row r="116" customFormat="false" ht="45" hidden="false" customHeight="false" outlineLevel="0" collapsed="false">
      <c r="A116" s="1" t="s">
        <v>114</v>
      </c>
    </row>
    <row r="117" customFormat="false" ht="30" hidden="false" customHeight="false" outlineLevel="0" collapsed="false">
      <c r="A117" s="1" t="s">
        <v>115</v>
      </c>
    </row>
    <row r="118" customFormat="false" ht="15" hidden="false" customHeight="false" outlineLevel="0" collapsed="false">
      <c r="A118" s="1" t="s">
        <v>116</v>
      </c>
    </row>
    <row r="119" customFormat="false" ht="45" hidden="false" customHeight="false" outlineLevel="0" collapsed="false">
      <c r="A119" s="1" t="s">
        <v>117</v>
      </c>
    </row>
    <row r="120" customFormat="false" ht="45" hidden="false" customHeight="false" outlineLevel="0" collapsed="false">
      <c r="A120" s="1" t="s">
        <v>118</v>
      </c>
    </row>
    <row r="121" customFormat="false" ht="30" hidden="false" customHeight="false" outlineLevel="0" collapsed="false">
      <c r="A121" s="1" t="s">
        <v>119</v>
      </c>
    </row>
    <row r="122" customFormat="false" ht="30" hidden="false" customHeight="false" outlineLevel="0" collapsed="false">
      <c r="A122" s="1" t="s">
        <v>120</v>
      </c>
    </row>
    <row r="123" customFormat="false" ht="15" hidden="false" customHeight="false" outlineLevel="0" collapsed="false">
      <c r="A123" s="1" t="s">
        <v>121</v>
      </c>
    </row>
    <row r="124" customFormat="false" ht="30" hidden="false" customHeight="false" outlineLevel="0" collapsed="false">
      <c r="A124" s="1" t="s">
        <v>122</v>
      </c>
    </row>
    <row r="125" customFormat="false" ht="30" hidden="false" customHeight="false" outlineLevel="0" collapsed="false">
      <c r="A125" s="1" t="s">
        <v>123</v>
      </c>
    </row>
    <row r="126" customFormat="false" ht="15" hidden="false" customHeight="false" outlineLevel="0" collapsed="false">
      <c r="A126" s="1" t="s">
        <v>124</v>
      </c>
    </row>
    <row r="127" customFormat="false" ht="30" hidden="false" customHeight="false" outlineLevel="0" collapsed="false">
      <c r="A127" s="1" t="s">
        <v>125</v>
      </c>
    </row>
    <row r="128" customFormat="false" ht="30" hidden="false" customHeight="false" outlineLevel="0" collapsed="false">
      <c r="A128" s="1" t="s">
        <v>126</v>
      </c>
    </row>
    <row r="129" customFormat="false" ht="30" hidden="false" customHeight="false" outlineLevel="0" collapsed="false">
      <c r="A129" s="1" t="s">
        <v>127</v>
      </c>
    </row>
    <row r="130" customFormat="false" ht="15" hidden="false" customHeight="false" outlineLevel="0" collapsed="false">
      <c r="A130" s="1" t="s">
        <v>128</v>
      </c>
    </row>
    <row r="131" customFormat="false" ht="30" hidden="false" customHeight="false" outlineLevel="0" collapsed="false">
      <c r="A131" s="1" t="s">
        <v>129</v>
      </c>
    </row>
    <row r="132" customFormat="false" ht="15" hidden="false" customHeight="false" outlineLevel="0" collapsed="false">
      <c r="A132" s="1" t="s">
        <v>130</v>
      </c>
    </row>
    <row r="133" customFormat="false" ht="15" hidden="false" customHeight="false" outlineLevel="0" collapsed="false">
      <c r="A133" s="1" t="s">
        <v>131</v>
      </c>
    </row>
    <row r="134" customFormat="false" ht="45" hidden="false" customHeight="false" outlineLevel="0" collapsed="false">
      <c r="A134" s="1" t="s">
        <v>132</v>
      </c>
    </row>
    <row r="135" customFormat="false" ht="15" hidden="false" customHeight="false" outlineLevel="0" collapsed="false">
      <c r="A135" s="1" t="s">
        <v>133</v>
      </c>
    </row>
    <row r="136" customFormat="false" ht="30" hidden="false" customHeight="false" outlineLevel="0" collapsed="false">
      <c r="A136" s="1" t="s">
        <v>134</v>
      </c>
    </row>
    <row r="137" customFormat="false" ht="30" hidden="false" customHeight="false" outlineLevel="0" collapsed="false">
      <c r="A137" s="1" t="s">
        <v>135</v>
      </c>
    </row>
    <row r="138" customFormat="false" ht="30" hidden="false" customHeight="false" outlineLevel="0" collapsed="false">
      <c r="A138" s="1" t="s">
        <v>136</v>
      </c>
    </row>
    <row r="139" customFormat="false" ht="30" hidden="false" customHeight="false" outlineLevel="0" collapsed="false">
      <c r="A139" s="1" t="s">
        <v>137</v>
      </c>
    </row>
    <row r="140" customFormat="false" ht="30" hidden="false" customHeight="false" outlineLevel="0" collapsed="false">
      <c r="A140" s="1" t="s">
        <v>138</v>
      </c>
    </row>
    <row r="141" customFormat="false" ht="30" hidden="false" customHeight="false" outlineLevel="0" collapsed="false">
      <c r="A141" s="1" t="s">
        <v>139</v>
      </c>
    </row>
    <row r="142" customFormat="false" ht="45" hidden="false" customHeight="false" outlineLevel="0" collapsed="false">
      <c r="A142" s="1" t="s">
        <v>140</v>
      </c>
    </row>
    <row r="143" customFormat="false" ht="30" hidden="false" customHeight="false" outlineLevel="0" collapsed="false">
      <c r="A143" s="1" t="s">
        <v>141</v>
      </c>
    </row>
    <row r="144" customFormat="false" ht="30" hidden="false" customHeight="false" outlineLevel="0" collapsed="false">
      <c r="A144" s="1" t="s">
        <v>142</v>
      </c>
    </row>
    <row r="145" customFormat="false" ht="30" hidden="false" customHeight="false" outlineLevel="0" collapsed="false">
      <c r="A145" s="1" t="s">
        <v>143</v>
      </c>
    </row>
    <row r="146" customFormat="false" ht="15" hidden="false" customHeight="false" outlineLevel="0" collapsed="false">
      <c r="A146" s="1" t="s">
        <v>144</v>
      </c>
    </row>
    <row r="147" customFormat="false" ht="30" hidden="false" customHeight="false" outlineLevel="0" collapsed="false">
      <c r="A147" s="1" t="s">
        <v>145</v>
      </c>
    </row>
    <row r="148" customFormat="false" ht="15" hidden="false" customHeight="false" outlineLevel="0" collapsed="false">
      <c r="A148" s="1" t="s">
        <v>146</v>
      </c>
    </row>
    <row r="149" customFormat="false" ht="30" hidden="false" customHeight="false" outlineLevel="0" collapsed="false">
      <c r="A149" s="1" t="s">
        <v>147</v>
      </c>
    </row>
    <row r="150" customFormat="false" ht="15" hidden="false" customHeight="false" outlineLevel="0" collapsed="false">
      <c r="A150" s="1" t="s">
        <v>148</v>
      </c>
    </row>
    <row r="151" customFormat="false" ht="30" hidden="false" customHeight="false" outlineLevel="0" collapsed="false">
      <c r="A151" s="1" t="s">
        <v>149</v>
      </c>
    </row>
    <row r="152" customFormat="false" ht="15" hidden="false" customHeight="false" outlineLevel="0" collapsed="false">
      <c r="A152" s="1" t="s">
        <v>150</v>
      </c>
    </row>
    <row r="153" customFormat="false" ht="30" hidden="false" customHeight="false" outlineLevel="0" collapsed="false">
      <c r="A153" s="1" t="s">
        <v>151</v>
      </c>
    </row>
    <row r="154" customFormat="false" ht="30" hidden="false" customHeight="false" outlineLevel="0" collapsed="false">
      <c r="A154" s="1" t="s">
        <v>152</v>
      </c>
    </row>
    <row r="155" customFormat="false" ht="30" hidden="false" customHeight="false" outlineLevel="0" collapsed="false">
      <c r="A155" s="1" t="s">
        <v>153</v>
      </c>
    </row>
    <row r="156" customFormat="false" ht="30" hidden="false" customHeight="false" outlineLevel="0" collapsed="false">
      <c r="A156" s="1" t="s">
        <v>154</v>
      </c>
    </row>
    <row r="157" customFormat="false" ht="15" hidden="false" customHeight="false" outlineLevel="0" collapsed="false">
      <c r="A157" s="1" t="s">
        <v>155</v>
      </c>
    </row>
    <row r="158" customFormat="false" ht="30" hidden="false" customHeight="false" outlineLevel="0" collapsed="false">
      <c r="A158" s="1" t="s">
        <v>156</v>
      </c>
    </row>
    <row r="159" customFormat="false" ht="15" hidden="false" customHeight="false" outlineLevel="0" collapsed="false">
      <c r="A159" s="1" t="s">
        <v>157</v>
      </c>
    </row>
    <row r="160" customFormat="false" ht="30" hidden="false" customHeight="false" outlineLevel="0" collapsed="false">
      <c r="A160" s="1" t="s">
        <v>158</v>
      </c>
    </row>
    <row r="161" customFormat="false" ht="30" hidden="false" customHeight="false" outlineLevel="0" collapsed="false">
      <c r="A161" s="1" t="s">
        <v>159</v>
      </c>
    </row>
    <row r="162" customFormat="false" ht="30" hidden="false" customHeight="false" outlineLevel="0" collapsed="false">
      <c r="A162" s="1" t="s">
        <v>160</v>
      </c>
    </row>
    <row r="163" customFormat="false" ht="30" hidden="false" customHeight="false" outlineLevel="0" collapsed="false">
      <c r="A163" s="1" t="s">
        <v>161</v>
      </c>
    </row>
    <row r="164" customFormat="false" ht="30" hidden="false" customHeight="false" outlineLevel="0" collapsed="false">
      <c r="A164" s="1" t="s">
        <v>162</v>
      </c>
    </row>
    <row r="165" customFormat="false" ht="30" hidden="false" customHeight="false" outlineLevel="0" collapsed="false">
      <c r="A165" s="1" t="s">
        <v>163</v>
      </c>
    </row>
    <row r="166" customFormat="false" ht="15" hidden="false" customHeight="false" outlineLevel="0" collapsed="false">
      <c r="A166" s="1" t="s">
        <v>164</v>
      </c>
    </row>
    <row r="167" customFormat="false" ht="60" hidden="false" customHeight="false" outlineLevel="0" collapsed="false">
      <c r="A167" s="1" t="s">
        <v>165</v>
      </c>
    </row>
    <row r="168" customFormat="false" ht="45" hidden="false" customHeight="false" outlineLevel="0" collapsed="false">
      <c r="A168" s="1" t="s">
        <v>166</v>
      </c>
    </row>
    <row r="169" customFormat="false" ht="15" hidden="false" customHeight="false" outlineLevel="0" collapsed="false">
      <c r="A169" s="1" t="s">
        <v>167</v>
      </c>
    </row>
    <row r="170" customFormat="false" ht="15" hidden="false" customHeight="false" outlineLevel="0" collapsed="false">
      <c r="A170" s="1" t="s">
        <v>168</v>
      </c>
    </row>
    <row r="171" customFormat="false" ht="30" hidden="false" customHeight="false" outlineLevel="0" collapsed="false">
      <c r="A171" s="1" t="s">
        <v>169</v>
      </c>
    </row>
    <row r="172" customFormat="false" ht="45" hidden="false" customHeight="false" outlineLevel="0" collapsed="false">
      <c r="A172" s="1" t="s">
        <v>170</v>
      </c>
    </row>
    <row r="173" customFormat="false" ht="30" hidden="false" customHeight="false" outlineLevel="0" collapsed="false">
      <c r="A173" s="1" t="s">
        <v>171</v>
      </c>
    </row>
    <row r="174" customFormat="false" ht="45" hidden="false" customHeight="false" outlineLevel="0" collapsed="false">
      <c r="A174" s="1" t="s">
        <v>172</v>
      </c>
    </row>
    <row r="175" customFormat="false" ht="30" hidden="false" customHeight="false" outlineLevel="0" collapsed="false">
      <c r="A175" s="1" t="s">
        <v>173</v>
      </c>
    </row>
    <row r="176" customFormat="false" ht="45" hidden="false" customHeight="false" outlineLevel="0" collapsed="false">
      <c r="A176" s="1" t="s">
        <v>174</v>
      </c>
    </row>
    <row r="177" customFormat="false" ht="30" hidden="false" customHeight="false" outlineLevel="0" collapsed="false">
      <c r="A177" s="1" t="s">
        <v>175</v>
      </c>
    </row>
    <row r="178" customFormat="false" ht="30" hidden="false" customHeight="false" outlineLevel="0" collapsed="false">
      <c r="A178" s="1" t="s">
        <v>176</v>
      </c>
    </row>
    <row r="179" customFormat="false" ht="45" hidden="false" customHeight="false" outlineLevel="0" collapsed="false">
      <c r="A179" s="1" t="s">
        <v>177</v>
      </c>
    </row>
    <row r="180" customFormat="false" ht="15" hidden="false" customHeight="false" outlineLevel="0" collapsed="false">
      <c r="A180" s="1" t="s">
        <v>178</v>
      </c>
    </row>
    <row r="181" customFormat="false" ht="45" hidden="false" customHeight="false" outlineLevel="0" collapsed="false">
      <c r="A181" s="1" t="s">
        <v>179</v>
      </c>
    </row>
    <row r="182" customFormat="false" ht="30" hidden="false" customHeight="false" outlineLevel="0" collapsed="false">
      <c r="A182" s="1" t="s">
        <v>180</v>
      </c>
    </row>
    <row r="183" customFormat="false" ht="45" hidden="false" customHeight="false" outlineLevel="0" collapsed="false">
      <c r="A183" s="1" t="s">
        <v>181</v>
      </c>
    </row>
    <row r="184" customFormat="false" ht="30" hidden="false" customHeight="false" outlineLevel="0" collapsed="false">
      <c r="A184" s="1" t="s">
        <v>182</v>
      </c>
    </row>
    <row r="185" customFormat="false" ht="30" hidden="false" customHeight="false" outlineLevel="0" collapsed="false">
      <c r="A185" s="1" t="s">
        <v>183</v>
      </c>
    </row>
    <row r="186" customFormat="false" ht="15" hidden="false" customHeight="false" outlineLevel="0" collapsed="false">
      <c r="A186" s="1" t="s">
        <v>184</v>
      </c>
    </row>
    <row r="187" customFormat="false" ht="30" hidden="false" customHeight="false" outlineLevel="0" collapsed="false">
      <c r="A187" s="1" t="s">
        <v>185</v>
      </c>
    </row>
    <row r="188" customFormat="false" ht="30" hidden="false" customHeight="false" outlineLevel="0" collapsed="false">
      <c r="A188" s="1" t="s">
        <v>186</v>
      </c>
    </row>
    <row r="189" customFormat="false" ht="30" hidden="false" customHeight="false" outlineLevel="0" collapsed="false">
      <c r="A189" s="1" t="s">
        <v>187</v>
      </c>
    </row>
    <row r="190" customFormat="false" ht="60" hidden="false" customHeight="false" outlineLevel="0" collapsed="false">
      <c r="A190" s="1" t="s">
        <v>188</v>
      </c>
    </row>
    <row r="191" customFormat="false" ht="15" hidden="false" customHeight="false" outlineLevel="0" collapsed="false">
      <c r="A191" s="1" t="s">
        <v>189</v>
      </c>
    </row>
    <row r="192" customFormat="false" ht="30" hidden="false" customHeight="false" outlineLevel="0" collapsed="false">
      <c r="A192" s="1" t="s">
        <v>190</v>
      </c>
    </row>
    <row r="193" customFormat="false" ht="45" hidden="false" customHeight="false" outlineLevel="0" collapsed="false">
      <c r="A193" s="1" t="s">
        <v>191</v>
      </c>
    </row>
    <row r="194" customFormat="false" ht="30" hidden="false" customHeight="false" outlineLevel="0" collapsed="false">
      <c r="A194" s="1" t="s">
        <v>192</v>
      </c>
    </row>
    <row r="195" customFormat="false" ht="30" hidden="false" customHeight="false" outlineLevel="0" collapsed="false">
      <c r="A195" s="1" t="s">
        <v>193</v>
      </c>
    </row>
    <row r="196" customFormat="false" ht="45" hidden="false" customHeight="false" outlineLevel="0" collapsed="false">
      <c r="A196" s="1" t="s">
        <v>194</v>
      </c>
    </row>
    <row r="197" customFormat="false" ht="30" hidden="false" customHeight="false" outlineLevel="0" collapsed="false">
      <c r="A197" s="1" t="s">
        <v>195</v>
      </c>
    </row>
    <row r="198" customFormat="false" ht="30" hidden="false" customHeight="false" outlineLevel="0" collapsed="false">
      <c r="A198" s="1" t="s">
        <v>196</v>
      </c>
    </row>
    <row r="199" customFormat="false" ht="30" hidden="false" customHeight="false" outlineLevel="0" collapsed="false">
      <c r="A199" s="1" t="s">
        <v>197</v>
      </c>
    </row>
    <row r="200" customFormat="false" ht="45" hidden="false" customHeight="false" outlineLevel="0" collapsed="false">
      <c r="A200" s="1" t="s">
        <v>198</v>
      </c>
    </row>
    <row r="201" customFormat="false" ht="30" hidden="false" customHeight="false" outlineLevel="0" collapsed="false">
      <c r="A201" s="1" t="s">
        <v>199</v>
      </c>
    </row>
    <row r="202" customFormat="false" ht="45" hidden="false" customHeight="false" outlineLevel="0" collapsed="false">
      <c r="A202" s="1" t="s">
        <v>200</v>
      </c>
    </row>
    <row r="203" customFormat="false" ht="45" hidden="false" customHeight="false" outlineLevel="0" collapsed="false">
      <c r="A203" s="1" t="s">
        <v>201</v>
      </c>
    </row>
    <row r="204" customFormat="false" ht="30" hidden="false" customHeight="false" outlineLevel="0" collapsed="false">
      <c r="A204" s="1" t="s">
        <v>202</v>
      </c>
    </row>
    <row r="205" customFormat="false" ht="60" hidden="false" customHeight="false" outlineLevel="0" collapsed="false">
      <c r="A205" s="1" t="s">
        <v>203</v>
      </c>
    </row>
    <row r="206" customFormat="false" ht="30" hidden="false" customHeight="false" outlineLevel="0" collapsed="false">
      <c r="A206" s="1" t="s">
        <v>204</v>
      </c>
    </row>
    <row r="207" customFormat="false" ht="30" hidden="false" customHeight="false" outlineLevel="0" collapsed="false">
      <c r="A207" s="1" t="s">
        <v>205</v>
      </c>
    </row>
    <row r="208" customFormat="false" ht="15" hidden="false" customHeight="false" outlineLevel="0" collapsed="false">
      <c r="A208" s="1" t="s">
        <v>206</v>
      </c>
    </row>
    <row r="209" customFormat="false" ht="30" hidden="false" customHeight="false" outlineLevel="0" collapsed="false">
      <c r="A209" s="1" t="s">
        <v>207</v>
      </c>
    </row>
    <row r="210" customFormat="false" ht="30" hidden="false" customHeight="false" outlineLevel="0" collapsed="false">
      <c r="A210" s="1" t="s">
        <v>208</v>
      </c>
    </row>
    <row r="211" customFormat="false" ht="30" hidden="false" customHeight="false" outlineLevel="0" collapsed="false">
      <c r="A211" s="1" t="s">
        <v>209</v>
      </c>
    </row>
    <row r="212" customFormat="false" ht="30" hidden="false" customHeight="false" outlineLevel="0" collapsed="false">
      <c r="A212" s="1" t="s">
        <v>210</v>
      </c>
    </row>
    <row r="213" customFormat="false" ht="15" hidden="false" customHeight="false" outlineLevel="0" collapsed="false">
      <c r="A213" s="1" t="s">
        <v>211</v>
      </c>
    </row>
    <row r="214" customFormat="false" ht="45" hidden="false" customHeight="false" outlineLevel="0" collapsed="false">
      <c r="A214" s="1" t="s">
        <v>212</v>
      </c>
    </row>
    <row r="215" customFormat="false" ht="45" hidden="false" customHeight="false" outlineLevel="0" collapsed="false">
      <c r="A215" s="1" t="s">
        <v>213</v>
      </c>
    </row>
    <row r="216" customFormat="false" ht="30" hidden="false" customHeight="false" outlineLevel="0" collapsed="false">
      <c r="A216" s="1" t="s">
        <v>214</v>
      </c>
    </row>
    <row r="217" customFormat="false" ht="30" hidden="false" customHeight="false" outlineLevel="0" collapsed="false">
      <c r="A217" s="1" t="s">
        <v>215</v>
      </c>
    </row>
    <row r="218" customFormat="false" ht="30" hidden="false" customHeight="false" outlineLevel="0" collapsed="false">
      <c r="A218" s="1" t="s">
        <v>216</v>
      </c>
    </row>
    <row r="219" customFormat="false" ht="15" hidden="false" customHeight="false" outlineLevel="0" collapsed="false">
      <c r="A219" s="1" t="s">
        <v>217</v>
      </c>
    </row>
    <row r="220" customFormat="false" ht="60" hidden="false" customHeight="false" outlineLevel="0" collapsed="false">
      <c r="A220" s="1" t="s">
        <v>218</v>
      </c>
    </row>
    <row r="221" customFormat="false" ht="30" hidden="false" customHeight="false" outlineLevel="0" collapsed="false">
      <c r="A221" s="1" t="s">
        <v>219</v>
      </c>
    </row>
    <row r="222" customFormat="false" ht="45" hidden="false" customHeight="false" outlineLevel="0" collapsed="false">
      <c r="A222" s="1" t="s">
        <v>220</v>
      </c>
    </row>
    <row r="223" customFormat="false" ht="30" hidden="false" customHeight="false" outlineLevel="0" collapsed="false">
      <c r="A223" s="1" t="s">
        <v>221</v>
      </c>
    </row>
    <row r="224" customFormat="false" ht="30" hidden="false" customHeight="false" outlineLevel="0" collapsed="false">
      <c r="A224" s="1" t="s">
        <v>222</v>
      </c>
    </row>
    <row r="225" customFormat="false" ht="45" hidden="false" customHeight="false" outlineLevel="0" collapsed="false">
      <c r="A225" s="1" t="s">
        <v>223</v>
      </c>
    </row>
    <row r="226" customFormat="false" ht="30" hidden="false" customHeight="false" outlineLevel="0" collapsed="false">
      <c r="A226" s="1" t="s">
        <v>224</v>
      </c>
    </row>
    <row r="227" customFormat="false" ht="45" hidden="false" customHeight="false" outlineLevel="0" collapsed="false">
      <c r="A227" s="1" t="s">
        <v>225</v>
      </c>
    </row>
    <row r="228" customFormat="false" ht="30" hidden="false" customHeight="false" outlineLevel="0" collapsed="false">
      <c r="A228" s="1" t="s">
        <v>226</v>
      </c>
    </row>
    <row r="229" customFormat="false" ht="30" hidden="false" customHeight="false" outlineLevel="0" collapsed="false">
      <c r="A229" s="1" t="s">
        <v>227</v>
      </c>
    </row>
    <row r="230" customFormat="false" ht="15" hidden="false" customHeight="false" outlineLevel="0" collapsed="false">
      <c r="A230" s="1" t="s">
        <v>228</v>
      </c>
    </row>
    <row r="231" customFormat="false" ht="30" hidden="false" customHeight="false" outlineLevel="0" collapsed="false">
      <c r="A231" s="1" t="s">
        <v>229</v>
      </c>
    </row>
    <row r="232" customFormat="false" ht="30" hidden="false" customHeight="false" outlineLevel="0" collapsed="false">
      <c r="A232" s="1" t="s">
        <v>230</v>
      </c>
    </row>
    <row r="233" customFormat="false" ht="30" hidden="false" customHeight="false" outlineLevel="0" collapsed="false">
      <c r="A233" s="1" t="s">
        <v>231</v>
      </c>
    </row>
    <row r="234" customFormat="false" ht="15" hidden="false" customHeight="false" outlineLevel="0" collapsed="false">
      <c r="A234" s="1" t="s">
        <v>232</v>
      </c>
    </row>
    <row r="235" customFormat="false" ht="30" hidden="false" customHeight="false" outlineLevel="0" collapsed="false">
      <c r="A235" s="1" t="s">
        <v>233</v>
      </c>
    </row>
    <row r="236" customFormat="false" ht="45" hidden="false" customHeight="false" outlineLevel="0" collapsed="false">
      <c r="A236" s="1" t="s">
        <v>234</v>
      </c>
    </row>
    <row r="237" customFormat="false" ht="60" hidden="false" customHeight="false" outlineLevel="0" collapsed="false">
      <c r="A237" s="1" t="s">
        <v>235</v>
      </c>
    </row>
    <row r="238" customFormat="false" ht="30" hidden="false" customHeight="false" outlineLevel="0" collapsed="false">
      <c r="A238" s="1" t="s">
        <v>236</v>
      </c>
    </row>
    <row r="239" customFormat="false" ht="30" hidden="false" customHeight="false" outlineLevel="0" collapsed="false">
      <c r="A239" s="1" t="s">
        <v>237</v>
      </c>
    </row>
    <row r="240" customFormat="false" ht="15" hidden="false" customHeight="false" outlineLevel="0" collapsed="false">
      <c r="A240" s="1" t="s">
        <v>238</v>
      </c>
    </row>
    <row r="241" customFormat="false" ht="30" hidden="false" customHeight="false" outlineLevel="0" collapsed="false">
      <c r="A241" s="1" t="s">
        <v>239</v>
      </c>
    </row>
    <row r="242" customFormat="false" ht="15" hidden="false" customHeight="false" outlineLevel="0" collapsed="false">
      <c r="A242" s="1" t="s">
        <v>240</v>
      </c>
    </row>
    <row r="243" customFormat="false" ht="60" hidden="false" customHeight="false" outlineLevel="0" collapsed="false">
      <c r="A243" s="1" t="s">
        <v>241</v>
      </c>
    </row>
    <row r="244" customFormat="false" ht="30" hidden="false" customHeight="false" outlineLevel="0" collapsed="false">
      <c r="A244" s="1" t="s">
        <v>242</v>
      </c>
    </row>
    <row r="245" customFormat="false" ht="75" hidden="false" customHeight="false" outlineLevel="0" collapsed="false">
      <c r="A245" s="1" t="s">
        <v>243</v>
      </c>
    </row>
    <row r="246" customFormat="false" ht="30" hidden="false" customHeight="false" outlineLevel="0" collapsed="false">
      <c r="A246" s="1" t="s">
        <v>244</v>
      </c>
    </row>
    <row r="247" customFormat="false" ht="60" hidden="false" customHeight="false" outlineLevel="0" collapsed="false">
      <c r="A247" s="1" t="s">
        <v>245</v>
      </c>
    </row>
    <row r="248" customFormat="false" ht="45" hidden="false" customHeight="false" outlineLevel="0" collapsed="false">
      <c r="A248" s="1" t="s">
        <v>246</v>
      </c>
    </row>
    <row r="249" customFormat="false" ht="45" hidden="false" customHeight="false" outlineLevel="0" collapsed="false">
      <c r="A249" s="1" t="s">
        <v>247</v>
      </c>
    </row>
    <row r="250" customFormat="false" ht="30" hidden="false" customHeight="false" outlineLevel="0" collapsed="false">
      <c r="A250" s="1" t="s">
        <v>248</v>
      </c>
    </row>
    <row r="251" customFormat="false" ht="15" hidden="false" customHeight="false" outlineLevel="0" collapsed="false">
      <c r="A251" s="1" t="s">
        <v>249</v>
      </c>
    </row>
    <row r="252" customFormat="false" ht="15" hidden="false" customHeight="false" outlineLevel="0" collapsed="false">
      <c r="A252" s="1" t="s">
        <v>250</v>
      </c>
    </row>
    <row r="253" customFormat="false" ht="30" hidden="false" customHeight="false" outlineLevel="0" collapsed="false">
      <c r="A253" s="1" t="s">
        <v>251</v>
      </c>
    </row>
    <row r="254" customFormat="false" ht="30" hidden="false" customHeight="false" outlineLevel="0" collapsed="false">
      <c r="A254" s="1" t="s">
        <v>252</v>
      </c>
    </row>
    <row r="255" customFormat="false" ht="30" hidden="false" customHeight="false" outlineLevel="0" collapsed="false">
      <c r="A255" s="1" t="s">
        <v>253</v>
      </c>
    </row>
    <row r="256" customFormat="false" ht="45" hidden="false" customHeight="false" outlineLevel="0" collapsed="false">
      <c r="A256" s="1" t="s">
        <v>254</v>
      </c>
    </row>
    <row r="257" customFormat="false" ht="30" hidden="false" customHeight="false" outlineLevel="0" collapsed="false">
      <c r="A257" s="1" t="s">
        <v>255</v>
      </c>
    </row>
    <row r="258" customFormat="false" ht="30" hidden="false" customHeight="false" outlineLevel="0" collapsed="false">
      <c r="A258" s="1" t="s">
        <v>256</v>
      </c>
    </row>
    <row r="259" customFormat="false" ht="30" hidden="false" customHeight="false" outlineLevel="0" collapsed="false">
      <c r="A259" s="1" t="s">
        <v>257</v>
      </c>
    </row>
    <row r="260" customFormat="false" ht="30" hidden="false" customHeight="false" outlineLevel="0" collapsed="false">
      <c r="A260" s="1" t="s">
        <v>258</v>
      </c>
    </row>
    <row r="261" customFormat="false" ht="30" hidden="false" customHeight="false" outlineLevel="0" collapsed="false">
      <c r="A261" s="1" t="s">
        <v>259</v>
      </c>
    </row>
    <row r="262" customFormat="false" ht="15" hidden="false" customHeight="false" outlineLevel="0" collapsed="false">
      <c r="A262" s="1" t="s">
        <v>260</v>
      </c>
    </row>
    <row r="263" customFormat="false" ht="30" hidden="false" customHeight="false" outlineLevel="0" collapsed="false">
      <c r="A263" s="1" t="s">
        <v>261</v>
      </c>
    </row>
    <row r="264" customFormat="false" ht="30" hidden="false" customHeight="false" outlineLevel="0" collapsed="false">
      <c r="A264" s="1" t="s">
        <v>262</v>
      </c>
    </row>
    <row r="265" customFormat="false" ht="45" hidden="false" customHeight="false" outlineLevel="0" collapsed="false">
      <c r="A265" s="1" t="s">
        <v>263</v>
      </c>
    </row>
    <row r="266" customFormat="false" ht="30" hidden="false" customHeight="false" outlineLevel="0" collapsed="false">
      <c r="A266" s="1" t="s">
        <v>264</v>
      </c>
    </row>
    <row r="267" customFormat="false" ht="30" hidden="false" customHeight="false" outlineLevel="0" collapsed="false">
      <c r="A267" s="1" t="s">
        <v>265</v>
      </c>
    </row>
    <row r="268" customFormat="false" ht="15" hidden="false" customHeight="false" outlineLevel="0" collapsed="false">
      <c r="A268" s="1" t="s">
        <v>266</v>
      </c>
    </row>
    <row r="269" customFormat="false" ht="30" hidden="false" customHeight="false" outlineLevel="0" collapsed="false">
      <c r="A269" s="1" t="s">
        <v>267</v>
      </c>
    </row>
    <row r="270" customFormat="false" ht="15" hidden="false" customHeight="false" outlineLevel="0" collapsed="false">
      <c r="A270" s="1" t="s">
        <v>268</v>
      </c>
    </row>
    <row r="271" customFormat="false" ht="30" hidden="false" customHeight="false" outlineLevel="0" collapsed="false">
      <c r="A271" s="1" t="s">
        <v>269</v>
      </c>
    </row>
    <row r="272" customFormat="false" ht="45" hidden="false" customHeight="false" outlineLevel="0" collapsed="false">
      <c r="A272" s="1" t="s">
        <v>270</v>
      </c>
    </row>
    <row r="273" customFormat="false" ht="60" hidden="false" customHeight="false" outlineLevel="0" collapsed="false">
      <c r="A273" s="1" t="s">
        <v>271</v>
      </c>
    </row>
    <row r="274" customFormat="false" ht="30" hidden="false" customHeight="false" outlineLevel="0" collapsed="false">
      <c r="A274" s="1" t="s">
        <v>272</v>
      </c>
    </row>
    <row r="275" customFormat="false" ht="30" hidden="false" customHeight="false" outlineLevel="0" collapsed="false">
      <c r="A275" s="1" t="s">
        <v>273</v>
      </c>
    </row>
    <row r="276" customFormat="false" ht="30" hidden="false" customHeight="false" outlineLevel="0" collapsed="false">
      <c r="A276" s="1" t="s">
        <v>274</v>
      </c>
    </row>
    <row r="277" customFormat="false" ht="15" hidden="false" customHeight="false" outlineLevel="0" collapsed="false">
      <c r="A277" s="1" t="s">
        <v>275</v>
      </c>
    </row>
    <row r="278" customFormat="false" ht="30" hidden="false" customHeight="false" outlineLevel="0" collapsed="false">
      <c r="A278" s="1" t="s">
        <v>276</v>
      </c>
    </row>
    <row r="279" customFormat="false" ht="30" hidden="false" customHeight="false" outlineLevel="0" collapsed="false">
      <c r="A279" s="1" t="s">
        <v>277</v>
      </c>
    </row>
    <row r="280" customFormat="false" ht="15" hidden="false" customHeight="false" outlineLevel="0" collapsed="false">
      <c r="A280" s="1" t="s">
        <v>278</v>
      </c>
    </row>
    <row r="281" customFormat="false" ht="15" hidden="false" customHeight="false" outlineLevel="0" collapsed="false">
      <c r="A281" s="1" t="s">
        <v>279</v>
      </c>
    </row>
    <row r="282" customFormat="false" ht="45" hidden="false" customHeight="false" outlineLevel="0" collapsed="false">
      <c r="A282" s="1" t="s">
        <v>280</v>
      </c>
    </row>
    <row r="283" customFormat="false" ht="45" hidden="false" customHeight="false" outlineLevel="0" collapsed="false">
      <c r="A283" s="1" t="s">
        <v>281</v>
      </c>
    </row>
    <row r="284" customFormat="false" ht="45" hidden="false" customHeight="false" outlineLevel="0" collapsed="false">
      <c r="A284" s="1" t="s">
        <v>282</v>
      </c>
    </row>
    <row r="285" customFormat="false" ht="30" hidden="false" customHeight="false" outlineLevel="0" collapsed="false">
      <c r="A285" s="1" t="s">
        <v>283</v>
      </c>
    </row>
    <row r="286" customFormat="false" ht="45" hidden="false" customHeight="false" outlineLevel="0" collapsed="false">
      <c r="A286" s="1" t="s">
        <v>284</v>
      </c>
    </row>
    <row r="287" customFormat="false" ht="15" hidden="false" customHeight="false" outlineLevel="0" collapsed="false">
      <c r="A287" s="1" t="s">
        <v>285</v>
      </c>
    </row>
    <row r="288" customFormat="false" ht="30" hidden="false" customHeight="false" outlineLevel="0" collapsed="false">
      <c r="A288" s="1" t="s">
        <v>286</v>
      </c>
    </row>
    <row r="289" customFormat="false" ht="30" hidden="false" customHeight="false" outlineLevel="0" collapsed="false">
      <c r="A289" s="1" t="s">
        <v>287</v>
      </c>
    </row>
    <row r="290" customFormat="false" ht="45" hidden="false" customHeight="false" outlineLevel="0" collapsed="false">
      <c r="A290" s="1" t="s">
        <v>288</v>
      </c>
    </row>
    <row r="291" customFormat="false" ht="30" hidden="false" customHeight="false" outlineLevel="0" collapsed="false">
      <c r="A291" s="1" t="s">
        <v>289</v>
      </c>
    </row>
    <row r="292" customFormat="false" ht="15" hidden="false" customHeight="false" outlineLevel="0" collapsed="false">
      <c r="A292" s="1" t="s">
        <v>290</v>
      </c>
    </row>
    <row r="293" customFormat="false" ht="45" hidden="false" customHeight="false" outlineLevel="0" collapsed="false">
      <c r="A293" s="1" t="s">
        <v>291</v>
      </c>
    </row>
    <row r="294" customFormat="false" ht="30" hidden="false" customHeight="false" outlineLevel="0" collapsed="false">
      <c r="A294" s="1" t="s">
        <v>292</v>
      </c>
    </row>
    <row r="295" customFormat="false" ht="30" hidden="false" customHeight="false" outlineLevel="0" collapsed="false">
      <c r="A295" s="1" t="s">
        <v>293</v>
      </c>
    </row>
    <row r="296" customFormat="false" ht="75" hidden="false" customHeight="false" outlineLevel="0" collapsed="false">
      <c r="A296" s="1" t="s">
        <v>294</v>
      </c>
    </row>
    <row r="297" customFormat="false" ht="45" hidden="false" customHeight="false" outlineLevel="0" collapsed="false">
      <c r="A297" s="1" t="s">
        <v>295</v>
      </c>
    </row>
    <row r="298" customFormat="false" ht="15" hidden="false" customHeight="false" outlineLevel="0" collapsed="false">
      <c r="A298" s="1" t="s">
        <v>296</v>
      </c>
    </row>
    <row r="299" customFormat="false" ht="30" hidden="false" customHeight="false" outlineLevel="0" collapsed="false">
      <c r="A299" s="1" t="s">
        <v>297</v>
      </c>
    </row>
    <row r="300" customFormat="false" ht="30" hidden="false" customHeight="false" outlineLevel="0" collapsed="false">
      <c r="A300" s="1" t="s">
        <v>298</v>
      </c>
    </row>
    <row r="301" customFormat="false" ht="90" hidden="false" customHeight="false" outlineLevel="0" collapsed="false">
      <c r="A301" s="1" t="s">
        <v>299</v>
      </c>
    </row>
    <row r="302" customFormat="false" ht="30" hidden="false" customHeight="false" outlineLevel="0" collapsed="false">
      <c r="A302" s="1" t="s">
        <v>300</v>
      </c>
    </row>
    <row r="303" customFormat="false" ht="15" hidden="false" customHeight="false" outlineLevel="0" collapsed="false">
      <c r="A303" s="1" t="s">
        <v>301</v>
      </c>
    </row>
    <row r="304" customFormat="false" ht="30" hidden="false" customHeight="false" outlineLevel="0" collapsed="false">
      <c r="A304" s="1" t="s">
        <v>302</v>
      </c>
    </row>
    <row r="305" customFormat="false" ht="30" hidden="false" customHeight="false" outlineLevel="0" collapsed="false">
      <c r="A305" s="1" t="s">
        <v>303</v>
      </c>
    </row>
    <row r="306" customFormat="false" ht="15" hidden="false" customHeight="false" outlineLevel="0" collapsed="false">
      <c r="A306" s="1" t="s">
        <v>304</v>
      </c>
    </row>
    <row r="307" customFormat="false" ht="45" hidden="false" customHeight="false" outlineLevel="0" collapsed="false">
      <c r="A307" s="1" t="s">
        <v>305</v>
      </c>
    </row>
    <row r="308" customFormat="false" ht="15" hidden="false" customHeight="false" outlineLevel="0" collapsed="false">
      <c r="A308" s="1" t="s">
        <v>306</v>
      </c>
    </row>
    <row r="309" customFormat="false" ht="30" hidden="false" customHeight="false" outlineLevel="0" collapsed="false">
      <c r="A309" s="1" t="s">
        <v>307</v>
      </c>
    </row>
    <row r="310" customFormat="false" ht="60" hidden="false" customHeight="false" outlineLevel="0" collapsed="false">
      <c r="A310" s="1" t="s">
        <v>308</v>
      </c>
    </row>
    <row r="311" customFormat="false" ht="15" hidden="false" customHeight="false" outlineLevel="0" collapsed="false">
      <c r="A311" s="1" t="s">
        <v>309</v>
      </c>
    </row>
    <row r="312" customFormat="false" ht="30" hidden="false" customHeight="false" outlineLevel="0" collapsed="false">
      <c r="A312" s="1" t="s">
        <v>310</v>
      </c>
    </row>
    <row r="313" customFormat="false" ht="30" hidden="false" customHeight="false" outlineLevel="0" collapsed="false">
      <c r="A313" s="1" t="s">
        <v>311</v>
      </c>
    </row>
    <row r="314" customFormat="false" ht="60" hidden="false" customHeight="false" outlineLevel="0" collapsed="false">
      <c r="A314" s="1" t="s">
        <v>312</v>
      </c>
    </row>
    <row r="315" customFormat="false" ht="30" hidden="false" customHeight="false" outlineLevel="0" collapsed="false">
      <c r="A315" s="1" t="s">
        <v>313</v>
      </c>
    </row>
    <row r="316" customFormat="false" ht="45" hidden="false" customHeight="false" outlineLevel="0" collapsed="false">
      <c r="A316" s="1" t="s">
        <v>314</v>
      </c>
    </row>
    <row r="317" customFormat="false" ht="30" hidden="false" customHeight="false" outlineLevel="0" collapsed="false">
      <c r="A317" s="1" t="s">
        <v>315</v>
      </c>
    </row>
    <row r="318" customFormat="false" ht="15" hidden="false" customHeight="false" outlineLevel="0" collapsed="false">
      <c r="A318" s="1" t="s">
        <v>316</v>
      </c>
    </row>
    <row r="319" customFormat="false" ht="30" hidden="false" customHeight="false" outlineLevel="0" collapsed="false">
      <c r="A319" s="1" t="s">
        <v>317</v>
      </c>
    </row>
    <row r="320" customFormat="false" ht="30" hidden="false" customHeight="false" outlineLevel="0" collapsed="false">
      <c r="A320" s="1" t="s">
        <v>318</v>
      </c>
    </row>
    <row r="321" customFormat="false" ht="45" hidden="false" customHeight="false" outlineLevel="0" collapsed="false">
      <c r="A321" s="1" t="s">
        <v>319</v>
      </c>
    </row>
    <row r="322" customFormat="false" ht="30" hidden="false" customHeight="false" outlineLevel="0" collapsed="false">
      <c r="A322" s="1" t="s">
        <v>320</v>
      </c>
    </row>
    <row r="323" customFormat="false" ht="30" hidden="false" customHeight="false" outlineLevel="0" collapsed="false">
      <c r="A323" s="1" t="s">
        <v>321</v>
      </c>
    </row>
    <row r="324" customFormat="false" ht="15" hidden="false" customHeight="false" outlineLevel="0" collapsed="false">
      <c r="A324" s="1" t="s">
        <v>322</v>
      </c>
    </row>
    <row r="325" customFormat="false" ht="45" hidden="false" customHeight="false" outlineLevel="0" collapsed="false">
      <c r="A325" s="1" t="s">
        <v>323</v>
      </c>
    </row>
    <row r="326" customFormat="false" ht="45" hidden="false" customHeight="false" outlineLevel="0" collapsed="false">
      <c r="A326" s="1" t="s">
        <v>324</v>
      </c>
    </row>
    <row r="327" customFormat="false" ht="45" hidden="false" customHeight="false" outlineLevel="0" collapsed="false">
      <c r="A327" s="1" t="s">
        <v>325</v>
      </c>
    </row>
    <row r="328" customFormat="false" ht="30" hidden="false" customHeight="false" outlineLevel="0" collapsed="false">
      <c r="A328" s="1" t="s">
        <v>326</v>
      </c>
    </row>
    <row r="329" customFormat="false" ht="45" hidden="false" customHeight="false" outlineLevel="0" collapsed="false">
      <c r="A329" s="1" t="s">
        <v>327</v>
      </c>
    </row>
    <row r="330" customFormat="false" ht="15" hidden="false" customHeight="false" outlineLevel="0" collapsed="false">
      <c r="A330" s="1" t="s">
        <v>328</v>
      </c>
    </row>
    <row r="331" customFormat="false" ht="15" hidden="false" customHeight="false" outlineLevel="0" collapsed="false">
      <c r="A331" s="1" t="s">
        <v>329</v>
      </c>
    </row>
    <row r="332" customFormat="false" ht="30" hidden="false" customHeight="false" outlineLevel="0" collapsed="false">
      <c r="A332" s="1" t="s">
        <v>330</v>
      </c>
    </row>
    <row r="333" customFormat="false" ht="15" hidden="false" customHeight="false" outlineLevel="0" collapsed="false">
      <c r="A333" s="1" t="s">
        <v>331</v>
      </c>
    </row>
    <row r="334" customFormat="false" ht="30" hidden="false" customHeight="false" outlineLevel="0" collapsed="false">
      <c r="A334" s="1" t="s">
        <v>332</v>
      </c>
    </row>
    <row r="335" customFormat="false" ht="45" hidden="false" customHeight="false" outlineLevel="0" collapsed="false">
      <c r="A335" s="1" t="s">
        <v>333</v>
      </c>
    </row>
    <row r="336" customFormat="false" ht="30" hidden="false" customHeight="false" outlineLevel="0" collapsed="false">
      <c r="A336" s="1" t="s">
        <v>334</v>
      </c>
    </row>
    <row r="337" customFormat="false" ht="15" hidden="false" customHeight="false" outlineLevel="0" collapsed="false">
      <c r="A337" s="1" t="s">
        <v>335</v>
      </c>
    </row>
    <row r="338" customFormat="false" ht="15" hidden="false" customHeight="false" outlineLevel="0" collapsed="false">
      <c r="A338" s="1" t="s">
        <v>336</v>
      </c>
    </row>
    <row r="339" customFormat="false" ht="30" hidden="false" customHeight="false" outlineLevel="0" collapsed="false">
      <c r="A339" s="1" t="s">
        <v>337</v>
      </c>
    </row>
    <row r="340" customFormat="false" ht="30" hidden="false" customHeight="false" outlineLevel="0" collapsed="false">
      <c r="A340" s="1" t="s">
        <v>338</v>
      </c>
    </row>
    <row r="341" customFormat="false" ht="30" hidden="false" customHeight="false" outlineLevel="0" collapsed="false">
      <c r="A341" s="1" t="s">
        <v>339</v>
      </c>
    </row>
    <row r="342" customFormat="false" ht="30" hidden="false" customHeight="false" outlineLevel="0" collapsed="false">
      <c r="A342" s="1" t="s">
        <v>340</v>
      </c>
    </row>
    <row r="343" customFormat="false" ht="30" hidden="false" customHeight="false" outlineLevel="0" collapsed="false">
      <c r="A343" s="1" t="s">
        <v>341</v>
      </c>
    </row>
    <row r="344" customFormat="false" ht="30" hidden="false" customHeight="false" outlineLevel="0" collapsed="false">
      <c r="A344" s="1" t="s">
        <v>342</v>
      </c>
    </row>
    <row r="345" customFormat="false" ht="15" hidden="false" customHeight="false" outlineLevel="0" collapsed="false">
      <c r="A345" s="1" t="s">
        <v>343</v>
      </c>
    </row>
    <row r="346" customFormat="false" ht="45" hidden="false" customHeight="false" outlineLevel="0" collapsed="false">
      <c r="A346" s="1" t="s">
        <v>344</v>
      </c>
    </row>
    <row r="347" customFormat="false" ht="30" hidden="false" customHeight="false" outlineLevel="0" collapsed="false">
      <c r="A347" s="1" t="s">
        <v>345</v>
      </c>
    </row>
    <row r="348" customFormat="false" ht="45" hidden="false" customHeight="false" outlineLevel="0" collapsed="false">
      <c r="A348" s="1" t="s">
        <v>346</v>
      </c>
    </row>
    <row r="349" customFormat="false" ht="30" hidden="false" customHeight="false" outlineLevel="0" collapsed="false">
      <c r="A349" s="1" t="s">
        <v>347</v>
      </c>
    </row>
    <row r="350" customFormat="false" ht="30" hidden="false" customHeight="false" outlineLevel="0" collapsed="false">
      <c r="A350" s="1" t="s">
        <v>348</v>
      </c>
    </row>
    <row r="351" customFormat="false" ht="30" hidden="false" customHeight="false" outlineLevel="0" collapsed="false">
      <c r="A351" s="1" t="s">
        <v>349</v>
      </c>
    </row>
    <row r="352" customFormat="false" ht="30" hidden="false" customHeight="false" outlineLevel="0" collapsed="false">
      <c r="A352" s="1" t="s">
        <v>350</v>
      </c>
    </row>
    <row r="353" customFormat="false" ht="30" hidden="false" customHeight="false" outlineLevel="0" collapsed="false">
      <c r="A353" s="1" t="s">
        <v>351</v>
      </c>
    </row>
    <row r="354" customFormat="false" ht="30" hidden="false" customHeight="false" outlineLevel="0" collapsed="false">
      <c r="A354" s="1" t="s">
        <v>352</v>
      </c>
    </row>
    <row r="355" customFormat="false" ht="45" hidden="false" customHeight="false" outlineLevel="0" collapsed="false">
      <c r="A355" s="1" t="s">
        <v>353</v>
      </c>
    </row>
    <row r="356" customFormat="false" ht="30" hidden="false" customHeight="false" outlineLevel="0" collapsed="false">
      <c r="A356" s="1" t="s">
        <v>354</v>
      </c>
    </row>
    <row r="357" customFormat="false" ht="30" hidden="false" customHeight="false" outlineLevel="0" collapsed="false">
      <c r="A357" s="1" t="s">
        <v>355</v>
      </c>
    </row>
    <row r="358" customFormat="false" ht="30" hidden="false" customHeight="false" outlineLevel="0" collapsed="false">
      <c r="A358" s="1" t="s">
        <v>356</v>
      </c>
    </row>
    <row r="359" customFormat="false" ht="45" hidden="false" customHeight="false" outlineLevel="0" collapsed="false">
      <c r="A359" s="1" t="s">
        <v>357</v>
      </c>
    </row>
    <row r="360" customFormat="false" ht="30" hidden="false" customHeight="false" outlineLevel="0" collapsed="false">
      <c r="A360" s="1" t="s">
        <v>358</v>
      </c>
    </row>
    <row r="361" customFormat="false" ht="30" hidden="false" customHeight="false" outlineLevel="0" collapsed="false">
      <c r="A361" s="1" t="s">
        <v>359</v>
      </c>
    </row>
    <row r="362" customFormat="false" ht="15" hidden="false" customHeight="false" outlineLevel="0" collapsed="false">
      <c r="A362" s="1" t="s">
        <v>164</v>
      </c>
    </row>
    <row r="363" customFormat="false" ht="15" hidden="false" customHeight="false" outlineLevel="0" collapsed="false">
      <c r="A363" s="1" t="s">
        <v>360</v>
      </c>
    </row>
    <row r="364" customFormat="false" ht="30" hidden="false" customHeight="false" outlineLevel="0" collapsed="false">
      <c r="A364" s="1" t="s">
        <v>361</v>
      </c>
    </row>
    <row r="365" customFormat="false" ht="30" hidden="false" customHeight="false" outlineLevel="0" collapsed="false">
      <c r="A365" s="1" t="s">
        <v>362</v>
      </c>
    </row>
    <row r="366" customFormat="false" ht="30" hidden="false" customHeight="false" outlineLevel="0" collapsed="false">
      <c r="A366" s="1" t="s">
        <v>363</v>
      </c>
    </row>
    <row r="367" customFormat="false" ht="30" hidden="false" customHeight="false" outlineLevel="0" collapsed="false">
      <c r="A367" s="1" t="s">
        <v>364</v>
      </c>
    </row>
    <row r="368" customFormat="false" ht="30" hidden="false" customHeight="false" outlineLevel="0" collapsed="false">
      <c r="A368" s="1" t="s">
        <v>365</v>
      </c>
    </row>
    <row r="369" customFormat="false" ht="45" hidden="false" customHeight="false" outlineLevel="0" collapsed="false">
      <c r="A369" s="1" t="s">
        <v>366</v>
      </c>
    </row>
    <row r="370" customFormat="false" ht="30" hidden="false" customHeight="false" outlineLevel="0" collapsed="false">
      <c r="A370" s="1" t="s">
        <v>367</v>
      </c>
    </row>
    <row r="371" customFormat="false" ht="15" hidden="false" customHeight="false" outlineLevel="0" collapsed="false">
      <c r="A371" s="1" t="s">
        <v>368</v>
      </c>
    </row>
    <row r="372" customFormat="false" ht="30" hidden="false" customHeight="false" outlineLevel="0" collapsed="false">
      <c r="A372" s="1" t="s">
        <v>369</v>
      </c>
    </row>
    <row r="373" customFormat="false" ht="45" hidden="false" customHeight="false" outlineLevel="0" collapsed="false">
      <c r="A373" s="1" t="s">
        <v>370</v>
      </c>
    </row>
    <row r="374" customFormat="false" ht="30" hidden="false" customHeight="false" outlineLevel="0" collapsed="false">
      <c r="A374" s="1" t="s">
        <v>371</v>
      </c>
    </row>
    <row r="375" customFormat="false" ht="30" hidden="false" customHeight="false" outlineLevel="0" collapsed="false">
      <c r="A375" s="1" t="s">
        <v>372</v>
      </c>
    </row>
    <row r="376" customFormat="false" ht="45" hidden="false" customHeight="false" outlineLevel="0" collapsed="false">
      <c r="A376" s="1" t="s">
        <v>373</v>
      </c>
    </row>
    <row r="377" customFormat="false" ht="30" hidden="false" customHeight="false" outlineLevel="0" collapsed="false">
      <c r="A377" s="1" t="s">
        <v>374</v>
      </c>
    </row>
    <row r="378" customFormat="false" ht="15" hidden="false" customHeight="false" outlineLevel="0" collapsed="false">
      <c r="A378" s="1" t="s">
        <v>375</v>
      </c>
    </row>
    <row r="379" customFormat="false" ht="30" hidden="false" customHeight="false" outlineLevel="0" collapsed="false">
      <c r="A379" s="1" t="s">
        <v>376</v>
      </c>
    </row>
    <row r="380" customFormat="false" ht="30" hidden="false" customHeight="false" outlineLevel="0" collapsed="false">
      <c r="A380" s="1" t="s">
        <v>377</v>
      </c>
    </row>
    <row r="381" customFormat="false" ht="45" hidden="false" customHeight="false" outlineLevel="0" collapsed="false">
      <c r="A381" s="1" t="s">
        <v>378</v>
      </c>
    </row>
    <row r="382" customFormat="false" ht="30" hidden="false" customHeight="false" outlineLevel="0" collapsed="false">
      <c r="A382" s="1" t="s">
        <v>379</v>
      </c>
    </row>
    <row r="383" customFormat="false" ht="30" hidden="false" customHeight="false" outlineLevel="0" collapsed="false">
      <c r="A383" s="1" t="s">
        <v>380</v>
      </c>
    </row>
    <row r="384" customFormat="false" ht="30" hidden="false" customHeight="false" outlineLevel="0" collapsed="false">
      <c r="A384" s="1" t="s">
        <v>381</v>
      </c>
    </row>
    <row r="385" customFormat="false" ht="30" hidden="false" customHeight="false" outlineLevel="0" collapsed="false">
      <c r="A385" s="1" t="s">
        <v>382</v>
      </c>
    </row>
    <row r="386" customFormat="false" ht="45" hidden="false" customHeight="false" outlineLevel="0" collapsed="false">
      <c r="A386" s="1" t="s">
        <v>383</v>
      </c>
    </row>
    <row r="387" customFormat="false" ht="45" hidden="false" customHeight="false" outlineLevel="0" collapsed="false">
      <c r="A387" s="1" t="s">
        <v>384</v>
      </c>
    </row>
    <row r="388" customFormat="false" ht="45" hidden="false" customHeight="false" outlineLevel="0" collapsed="false">
      <c r="A388" s="1" t="s">
        <v>385</v>
      </c>
    </row>
    <row r="389" customFormat="false" ht="30" hidden="false" customHeight="false" outlineLevel="0" collapsed="false">
      <c r="A389" s="1" t="s">
        <v>386</v>
      </c>
    </row>
    <row r="390" customFormat="false" ht="30" hidden="false" customHeight="false" outlineLevel="0" collapsed="false">
      <c r="A390" s="1" t="s">
        <v>387</v>
      </c>
    </row>
    <row r="391" customFormat="false" ht="30" hidden="false" customHeight="false" outlineLevel="0" collapsed="false">
      <c r="A391" s="1" t="s">
        <v>388</v>
      </c>
    </row>
    <row r="392" customFormat="false" ht="30" hidden="false" customHeight="false" outlineLevel="0" collapsed="false">
      <c r="A392" s="1" t="s">
        <v>389</v>
      </c>
    </row>
    <row r="393" customFormat="false" ht="15" hidden="false" customHeight="false" outlineLevel="0" collapsed="false">
      <c r="A393" s="1" t="s">
        <v>390</v>
      </c>
    </row>
    <row r="394" customFormat="false" ht="30" hidden="false" customHeight="false" outlineLevel="0" collapsed="false">
      <c r="A394" s="1" t="s">
        <v>391</v>
      </c>
    </row>
    <row r="395" customFormat="false" ht="30" hidden="false" customHeight="false" outlineLevel="0" collapsed="false">
      <c r="A395" s="1" t="s">
        <v>392</v>
      </c>
    </row>
    <row r="396" customFormat="false" ht="30" hidden="false" customHeight="false" outlineLevel="0" collapsed="false">
      <c r="A396" s="1" t="s">
        <v>393</v>
      </c>
    </row>
    <row r="397" customFormat="false" ht="15" hidden="false" customHeight="false" outlineLevel="0" collapsed="false">
      <c r="A397" s="1" t="s">
        <v>394</v>
      </c>
    </row>
    <row r="398" customFormat="false" ht="30" hidden="false" customHeight="false" outlineLevel="0" collapsed="false">
      <c r="A398" s="1" t="s">
        <v>395</v>
      </c>
    </row>
    <row r="399" customFormat="false" ht="30" hidden="false" customHeight="false" outlineLevel="0" collapsed="false">
      <c r="A399" s="1" t="s">
        <v>396</v>
      </c>
    </row>
    <row r="400" customFormat="false" ht="45" hidden="false" customHeight="false" outlineLevel="0" collapsed="false">
      <c r="A400" s="1" t="s">
        <v>397</v>
      </c>
    </row>
    <row r="401" customFormat="false" ht="15" hidden="false" customHeight="false" outlineLevel="0" collapsed="false">
      <c r="A401" s="1" t="s">
        <v>398</v>
      </c>
    </row>
    <row r="402" customFormat="false" ht="30" hidden="false" customHeight="false" outlineLevel="0" collapsed="false">
      <c r="A402" s="1" t="s">
        <v>399</v>
      </c>
    </row>
    <row r="403" customFormat="false" ht="30" hidden="false" customHeight="false" outlineLevel="0" collapsed="false">
      <c r="A403" s="1" t="s">
        <v>400</v>
      </c>
    </row>
    <row r="404" customFormat="false" ht="30" hidden="false" customHeight="false" outlineLevel="0" collapsed="false">
      <c r="A404" s="1" t="s">
        <v>401</v>
      </c>
    </row>
    <row r="405" customFormat="false" ht="30" hidden="false" customHeight="false" outlineLevel="0" collapsed="false">
      <c r="A405" s="1" t="s">
        <v>402</v>
      </c>
    </row>
    <row r="406" customFormat="false" ht="60" hidden="false" customHeight="false" outlineLevel="0" collapsed="false">
      <c r="A406" s="1" t="s">
        <v>403</v>
      </c>
    </row>
    <row r="407" customFormat="false" ht="30" hidden="false" customHeight="false" outlineLevel="0" collapsed="false">
      <c r="A407" s="1" t="s">
        <v>404</v>
      </c>
    </row>
    <row r="408" customFormat="false" ht="30" hidden="false" customHeight="false" outlineLevel="0" collapsed="false">
      <c r="A408" s="1" t="s">
        <v>405</v>
      </c>
    </row>
    <row r="409" customFormat="false" ht="30" hidden="false" customHeight="false" outlineLevel="0" collapsed="false">
      <c r="A409" s="1" t="s">
        <v>406</v>
      </c>
    </row>
    <row r="410" customFormat="false" ht="30" hidden="false" customHeight="false" outlineLevel="0" collapsed="false">
      <c r="A410" s="1" t="s">
        <v>407</v>
      </c>
    </row>
    <row r="411" customFormat="false" ht="15" hidden="false" customHeight="false" outlineLevel="0" collapsed="false">
      <c r="A411" s="1" t="s">
        <v>408</v>
      </c>
    </row>
    <row r="412" customFormat="false" ht="45" hidden="false" customHeight="false" outlineLevel="0" collapsed="false">
      <c r="A412" s="1" t="s">
        <v>409</v>
      </c>
    </row>
    <row r="413" customFormat="false" ht="45" hidden="false" customHeight="false" outlineLevel="0" collapsed="false">
      <c r="A413" s="1" t="s">
        <v>410</v>
      </c>
    </row>
    <row r="414" customFormat="false" ht="15" hidden="false" customHeight="false" outlineLevel="0" collapsed="false">
      <c r="A414" s="1" t="s">
        <v>411</v>
      </c>
    </row>
    <row r="415" customFormat="false" ht="30" hidden="false" customHeight="false" outlineLevel="0" collapsed="false">
      <c r="A415" s="1" t="s">
        <v>412</v>
      </c>
    </row>
    <row r="416" customFormat="false" ht="30" hidden="false" customHeight="false" outlineLevel="0" collapsed="false">
      <c r="A416" s="1" t="s">
        <v>413</v>
      </c>
    </row>
    <row r="417" customFormat="false" ht="45" hidden="false" customHeight="false" outlineLevel="0" collapsed="false">
      <c r="A417" s="1" t="s">
        <v>414</v>
      </c>
    </row>
    <row r="418" customFormat="false" ht="45" hidden="false" customHeight="false" outlineLevel="0" collapsed="false">
      <c r="A418" s="1" t="s">
        <v>415</v>
      </c>
      <c r="B418" s="0" t="s">
        <v>416</v>
      </c>
    </row>
    <row r="419" customFormat="false" ht="30" hidden="false" customHeight="false" outlineLevel="0" collapsed="false">
      <c r="A419" s="1" t="s">
        <v>417</v>
      </c>
    </row>
    <row r="420" customFormat="false" ht="30" hidden="false" customHeight="false" outlineLevel="0" collapsed="false">
      <c r="A420" s="1" t="s">
        <v>418</v>
      </c>
    </row>
    <row r="421" customFormat="false" ht="45" hidden="false" customHeight="false" outlineLevel="0" collapsed="false">
      <c r="A421" s="1" t="s">
        <v>419</v>
      </c>
    </row>
    <row r="422" customFormat="false" ht="30" hidden="false" customHeight="false" outlineLevel="0" collapsed="false">
      <c r="A422" s="1" t="s">
        <v>420</v>
      </c>
    </row>
    <row r="423" customFormat="false" ht="15" hidden="false" customHeight="false" outlineLevel="0" collapsed="false">
      <c r="A423" s="1" t="s">
        <v>421</v>
      </c>
    </row>
    <row r="424" customFormat="false" ht="45" hidden="false" customHeight="false" outlineLevel="0" collapsed="false">
      <c r="A424" s="1" t="s">
        <v>422</v>
      </c>
    </row>
    <row r="425" customFormat="false" ht="30" hidden="false" customHeight="false" outlineLevel="0" collapsed="false">
      <c r="A425" s="1" t="s">
        <v>423</v>
      </c>
    </row>
    <row r="426" customFormat="false" ht="30" hidden="false" customHeight="false" outlineLevel="0" collapsed="false">
      <c r="A426" s="1" t="s">
        <v>424</v>
      </c>
    </row>
    <row r="427" customFormat="false" ht="15" hidden="false" customHeight="false" outlineLevel="0" collapsed="false">
      <c r="A427" s="1" t="s">
        <v>425</v>
      </c>
    </row>
    <row r="428" customFormat="false" ht="30" hidden="false" customHeight="false" outlineLevel="0" collapsed="false">
      <c r="A428" s="1" t="s">
        <v>426</v>
      </c>
    </row>
    <row r="429" customFormat="false" ht="30" hidden="false" customHeight="false" outlineLevel="0" collapsed="false">
      <c r="A429" s="1" t="s">
        <v>427</v>
      </c>
    </row>
    <row r="430" customFormat="false" ht="30" hidden="false" customHeight="false" outlineLevel="0" collapsed="false">
      <c r="A430" s="1" t="s">
        <v>428</v>
      </c>
    </row>
    <row r="431" customFormat="false" ht="30" hidden="false" customHeight="false" outlineLevel="0" collapsed="false">
      <c r="A431" s="1" t="s">
        <v>429</v>
      </c>
    </row>
    <row r="432" customFormat="false" ht="45" hidden="false" customHeight="false" outlineLevel="0" collapsed="false">
      <c r="A432" s="1" t="s">
        <v>430</v>
      </c>
    </row>
    <row r="433" customFormat="false" ht="30" hidden="false" customHeight="false" outlineLevel="0" collapsed="false">
      <c r="A433" s="1" t="s">
        <v>431</v>
      </c>
    </row>
    <row r="434" customFormat="false" ht="45" hidden="false" customHeight="false" outlineLevel="0" collapsed="false">
      <c r="A434" s="1" t="s">
        <v>432</v>
      </c>
    </row>
    <row r="435" customFormat="false" ht="45" hidden="false" customHeight="false" outlineLevel="0" collapsed="false">
      <c r="A435" s="1" t="s">
        <v>433</v>
      </c>
    </row>
    <row r="436" customFormat="false" ht="60" hidden="false" customHeight="false" outlineLevel="0" collapsed="false">
      <c r="A436" s="1" t="s">
        <v>434</v>
      </c>
      <c r="B436" s="0" t="s">
        <v>435</v>
      </c>
    </row>
    <row r="437" customFormat="false" ht="30" hidden="false" customHeight="false" outlineLevel="0" collapsed="false">
      <c r="A437" s="1" t="s">
        <v>436</v>
      </c>
    </row>
    <row r="438" customFormat="false" ht="45" hidden="false" customHeight="false" outlineLevel="0" collapsed="false">
      <c r="A438" s="1" t="s">
        <v>437</v>
      </c>
    </row>
    <row r="439" customFormat="false" ht="45" hidden="false" customHeight="false" outlineLevel="0" collapsed="false">
      <c r="A439" s="1" t="s">
        <v>438</v>
      </c>
    </row>
    <row r="440" customFormat="false" ht="30" hidden="false" customHeight="false" outlineLevel="0" collapsed="false">
      <c r="A440" s="1" t="s">
        <v>439</v>
      </c>
    </row>
    <row r="441" customFormat="false" ht="30" hidden="false" customHeight="false" outlineLevel="0" collapsed="false">
      <c r="A441" s="1" t="s">
        <v>440</v>
      </c>
    </row>
    <row r="442" customFormat="false" ht="30" hidden="false" customHeight="false" outlineLevel="0" collapsed="false">
      <c r="A442" s="1" t="s">
        <v>441</v>
      </c>
    </row>
    <row r="443" customFormat="false" ht="30" hidden="false" customHeight="false" outlineLevel="0" collapsed="false">
      <c r="A443" s="1" t="s">
        <v>442</v>
      </c>
    </row>
    <row r="444" customFormat="false" ht="45" hidden="false" customHeight="false" outlineLevel="0" collapsed="false">
      <c r="A444" s="1" t="s">
        <v>443</v>
      </c>
    </row>
    <row r="445" customFormat="false" ht="30" hidden="false" customHeight="false" outlineLevel="0" collapsed="false">
      <c r="A445" s="1" t="s">
        <v>444</v>
      </c>
    </row>
    <row r="446" customFormat="false" ht="30" hidden="false" customHeight="false" outlineLevel="0" collapsed="false">
      <c r="A446" s="1" t="s">
        <v>445</v>
      </c>
    </row>
    <row r="447" customFormat="false" ht="30" hidden="false" customHeight="false" outlineLevel="0" collapsed="false">
      <c r="A447" s="1" t="s">
        <v>446</v>
      </c>
    </row>
    <row r="448" customFormat="false" ht="30" hidden="false" customHeight="false" outlineLevel="0" collapsed="false">
      <c r="A448" s="1" t="s">
        <v>447</v>
      </c>
    </row>
    <row r="449" customFormat="false" ht="30" hidden="false" customHeight="false" outlineLevel="0" collapsed="false">
      <c r="A449" s="1" t="s">
        <v>448</v>
      </c>
    </row>
    <row r="450" customFormat="false" ht="30" hidden="false" customHeight="false" outlineLevel="0" collapsed="false">
      <c r="A450" s="1" t="s">
        <v>449</v>
      </c>
    </row>
    <row r="451" customFormat="false" ht="30" hidden="false" customHeight="false" outlineLevel="0" collapsed="false">
      <c r="A451" s="1" t="s">
        <v>450</v>
      </c>
    </row>
    <row r="452" customFormat="false" ht="30" hidden="false" customHeight="false" outlineLevel="0" collapsed="false">
      <c r="A452" s="1" t="s">
        <v>451</v>
      </c>
    </row>
    <row r="453" customFormat="false" ht="30" hidden="false" customHeight="false" outlineLevel="0" collapsed="false">
      <c r="A453" s="1" t="s">
        <v>452</v>
      </c>
    </row>
    <row r="454" customFormat="false" ht="30" hidden="false" customHeight="false" outlineLevel="0" collapsed="false">
      <c r="A454" s="1" t="s">
        <v>453</v>
      </c>
    </row>
    <row r="455" customFormat="false" ht="30" hidden="false" customHeight="false" outlineLevel="0" collapsed="false">
      <c r="A455" s="1" t="s">
        <v>454</v>
      </c>
    </row>
    <row r="456" customFormat="false" ht="45" hidden="false" customHeight="false" outlineLevel="0" collapsed="false">
      <c r="A456" s="1" t="s">
        <v>455</v>
      </c>
    </row>
    <row r="457" customFormat="false" ht="30" hidden="false" customHeight="false" outlineLevel="0" collapsed="false">
      <c r="A457" s="1" t="s">
        <v>456</v>
      </c>
    </row>
    <row r="458" customFormat="false" ht="45" hidden="false" customHeight="false" outlineLevel="0" collapsed="false">
      <c r="A458" s="1" t="s">
        <v>457</v>
      </c>
    </row>
    <row r="459" customFormat="false" ht="30" hidden="false" customHeight="false" outlineLevel="0" collapsed="false">
      <c r="A459" s="1" t="s">
        <v>458</v>
      </c>
    </row>
    <row r="460" customFormat="false" ht="30" hidden="false" customHeight="false" outlineLevel="0" collapsed="false">
      <c r="A460" s="1" t="s">
        <v>459</v>
      </c>
    </row>
    <row r="461" customFormat="false" ht="45" hidden="false" customHeight="false" outlineLevel="0" collapsed="false">
      <c r="A461" s="1" t="s">
        <v>460</v>
      </c>
    </row>
    <row r="462" customFormat="false" ht="45" hidden="false" customHeight="false" outlineLevel="0" collapsed="false">
      <c r="A462" s="1" t="s">
        <v>461</v>
      </c>
    </row>
    <row r="463" customFormat="false" ht="30" hidden="false" customHeight="false" outlineLevel="0" collapsed="false">
      <c r="A463" s="1" t="s">
        <v>462</v>
      </c>
    </row>
    <row r="464" customFormat="false" ht="45" hidden="false" customHeight="false" outlineLevel="0" collapsed="false">
      <c r="A464" s="1" t="s">
        <v>463</v>
      </c>
    </row>
    <row r="465" customFormat="false" ht="30" hidden="false" customHeight="false" outlineLevel="0" collapsed="false">
      <c r="A465" s="1" t="s">
        <v>464</v>
      </c>
    </row>
    <row r="466" customFormat="false" ht="60" hidden="false" customHeight="false" outlineLevel="0" collapsed="false">
      <c r="A466" s="1" t="s">
        <v>465</v>
      </c>
    </row>
    <row r="467" customFormat="false" ht="30" hidden="false" customHeight="false" outlineLevel="0" collapsed="false">
      <c r="A467" s="1" t="s">
        <v>466</v>
      </c>
    </row>
    <row r="468" customFormat="false" ht="30" hidden="false" customHeight="false" outlineLevel="0" collapsed="false">
      <c r="A468" s="1" t="s">
        <v>467</v>
      </c>
    </row>
    <row r="469" customFormat="false" ht="30" hidden="false" customHeight="false" outlineLevel="0" collapsed="false">
      <c r="A469" s="1" t="s">
        <v>468</v>
      </c>
    </row>
    <row r="470" customFormat="false" ht="60" hidden="false" customHeight="false" outlineLevel="0" collapsed="false">
      <c r="A470" s="1" t="s">
        <v>469</v>
      </c>
    </row>
    <row r="471" customFormat="false" ht="30" hidden="false" customHeight="false" outlineLevel="0" collapsed="false">
      <c r="A471" s="1" t="s">
        <v>470</v>
      </c>
    </row>
    <row r="472" customFormat="false" ht="15" hidden="false" customHeight="false" outlineLevel="0" collapsed="false">
      <c r="A472" s="1" t="s">
        <v>471</v>
      </c>
    </row>
    <row r="473" customFormat="false" ht="30" hidden="false" customHeight="false" outlineLevel="0" collapsed="false">
      <c r="A473" s="1" t="s">
        <v>472</v>
      </c>
    </row>
    <row r="474" customFormat="false" ht="15" hidden="false" customHeight="false" outlineLevel="0" collapsed="false">
      <c r="A474" s="1" t="s">
        <v>473</v>
      </c>
    </row>
    <row r="475" customFormat="false" ht="30" hidden="false" customHeight="false" outlineLevel="0" collapsed="false">
      <c r="A475" s="1" t="s">
        <v>474</v>
      </c>
    </row>
    <row r="476" customFormat="false" ht="15" hidden="false" customHeight="false" outlineLevel="0" collapsed="false">
      <c r="A476" s="1" t="s">
        <v>475</v>
      </c>
    </row>
    <row r="477" customFormat="false" ht="30" hidden="false" customHeight="false" outlineLevel="0" collapsed="false">
      <c r="A477" s="1" t="s">
        <v>476</v>
      </c>
    </row>
    <row r="478" customFormat="false" ht="15" hidden="false" customHeight="false" outlineLevel="0" collapsed="false">
      <c r="A478" s="1" t="s">
        <v>477</v>
      </c>
    </row>
    <row r="479" customFormat="false" ht="45" hidden="false" customHeight="false" outlineLevel="0" collapsed="false">
      <c r="A479" s="1" t="s">
        <v>478</v>
      </c>
    </row>
    <row r="480" customFormat="false" ht="15" hidden="false" customHeight="false" outlineLevel="0" collapsed="false">
      <c r="A480" s="1" t="s">
        <v>479</v>
      </c>
    </row>
    <row r="481" customFormat="false" ht="30" hidden="false" customHeight="false" outlineLevel="0" collapsed="false">
      <c r="A481" s="1" t="s">
        <v>480</v>
      </c>
    </row>
    <row r="482" customFormat="false" ht="30" hidden="false" customHeight="false" outlineLevel="0" collapsed="false">
      <c r="A482" s="1" t="s">
        <v>481</v>
      </c>
    </row>
    <row r="483" customFormat="false" ht="45" hidden="false" customHeight="false" outlineLevel="0" collapsed="false">
      <c r="A483" s="1" t="s">
        <v>482</v>
      </c>
    </row>
    <row r="484" customFormat="false" ht="15" hidden="false" customHeight="false" outlineLevel="0" collapsed="false">
      <c r="A484" s="1" t="s">
        <v>483</v>
      </c>
    </row>
    <row r="485" customFormat="false" ht="30" hidden="false" customHeight="false" outlineLevel="0" collapsed="false">
      <c r="A485" s="1" t="s">
        <v>484</v>
      </c>
    </row>
    <row r="486" customFormat="false" ht="45" hidden="false" customHeight="false" outlineLevel="0" collapsed="false">
      <c r="A486" s="1" t="s">
        <v>485</v>
      </c>
    </row>
    <row r="487" customFormat="false" ht="30" hidden="false" customHeight="false" outlineLevel="0" collapsed="false">
      <c r="A487" s="1" t="s">
        <v>486</v>
      </c>
    </row>
    <row r="488" customFormat="false" ht="30" hidden="false" customHeight="false" outlineLevel="0" collapsed="false">
      <c r="A488" s="1" t="s">
        <v>487</v>
      </c>
    </row>
    <row r="489" customFormat="false" ht="30" hidden="false" customHeight="false" outlineLevel="0" collapsed="false">
      <c r="A489" s="1" t="s">
        <v>488</v>
      </c>
    </row>
    <row r="490" customFormat="false" ht="30" hidden="false" customHeight="false" outlineLevel="0" collapsed="false">
      <c r="A490" s="1" t="s">
        <v>489</v>
      </c>
    </row>
    <row r="491" customFormat="false" ht="30" hidden="false" customHeight="false" outlineLevel="0" collapsed="false">
      <c r="A491" s="1" t="s">
        <v>490</v>
      </c>
    </row>
    <row r="492" customFormat="false" ht="15" hidden="false" customHeight="false" outlineLevel="0" collapsed="false">
      <c r="A492" s="1" t="s">
        <v>491</v>
      </c>
    </row>
    <row r="493" customFormat="false" ht="45" hidden="false" customHeight="false" outlineLevel="0" collapsed="false">
      <c r="A493" s="1" t="s">
        <v>492</v>
      </c>
    </row>
    <row r="494" customFormat="false" ht="45" hidden="false" customHeight="false" outlineLevel="0" collapsed="false">
      <c r="A494" s="1" t="s">
        <v>493</v>
      </c>
    </row>
    <row r="495" customFormat="false" ht="30" hidden="false" customHeight="false" outlineLevel="0" collapsed="false">
      <c r="A495" s="1" t="s">
        <v>494</v>
      </c>
    </row>
    <row r="496" customFormat="false" ht="30" hidden="false" customHeight="false" outlineLevel="0" collapsed="false">
      <c r="A496" s="1" t="s">
        <v>495</v>
      </c>
    </row>
    <row r="497" customFormat="false" ht="30" hidden="false" customHeight="false" outlineLevel="0" collapsed="false">
      <c r="A497" s="1" t="s">
        <v>496</v>
      </c>
    </row>
    <row r="498" customFormat="false" ht="30" hidden="false" customHeight="false" outlineLevel="0" collapsed="false">
      <c r="A498" s="1" t="s">
        <v>497</v>
      </c>
    </row>
    <row r="499" customFormat="false" ht="15" hidden="false" customHeight="false" outlineLevel="0" collapsed="false">
      <c r="A499" s="1" t="s">
        <v>498</v>
      </c>
    </row>
    <row r="500" customFormat="false" ht="30" hidden="false" customHeight="false" outlineLevel="0" collapsed="false">
      <c r="A500" s="1" t="s">
        <v>499</v>
      </c>
    </row>
    <row r="501" customFormat="false" ht="45" hidden="false" customHeight="false" outlineLevel="0" collapsed="false">
      <c r="A501" s="1" t="s">
        <v>500</v>
      </c>
    </row>
    <row r="502" customFormat="false" ht="30" hidden="false" customHeight="false" outlineLevel="0" collapsed="false">
      <c r="A502" s="1" t="s">
        <v>501</v>
      </c>
    </row>
    <row r="503" customFormat="false" ht="15" hidden="false" customHeight="false" outlineLevel="0" collapsed="false">
      <c r="A503" s="1" t="s">
        <v>502</v>
      </c>
    </row>
    <row r="504" customFormat="false" ht="30" hidden="false" customHeight="false" outlineLevel="0" collapsed="false">
      <c r="A504" s="1" t="s">
        <v>503</v>
      </c>
    </row>
    <row r="505" customFormat="false" ht="30" hidden="false" customHeight="false" outlineLevel="0" collapsed="false">
      <c r="A505" s="1" t="s">
        <v>504</v>
      </c>
    </row>
    <row r="506" customFormat="false" ht="30" hidden="false" customHeight="false" outlineLevel="0" collapsed="false">
      <c r="A506" s="1" t="s">
        <v>505</v>
      </c>
    </row>
    <row r="507" customFormat="false" ht="45" hidden="false" customHeight="false" outlineLevel="0" collapsed="false">
      <c r="A507" s="1" t="s">
        <v>506</v>
      </c>
    </row>
    <row r="508" customFormat="false" ht="30" hidden="false" customHeight="false" outlineLevel="0" collapsed="false">
      <c r="A508" s="1" t="s">
        <v>507</v>
      </c>
    </row>
    <row r="509" customFormat="false" ht="30" hidden="false" customHeight="false" outlineLevel="0" collapsed="false">
      <c r="A509" s="1" t="s">
        <v>508</v>
      </c>
    </row>
    <row r="510" customFormat="false" ht="15" hidden="false" customHeight="false" outlineLevel="0" collapsed="false">
      <c r="A510" s="1" t="s">
        <v>509</v>
      </c>
    </row>
    <row r="511" customFormat="false" ht="30" hidden="false" customHeight="false" outlineLevel="0" collapsed="false">
      <c r="A511" s="1" t="s">
        <v>510</v>
      </c>
    </row>
    <row r="512" customFormat="false" ht="30" hidden="false" customHeight="false" outlineLevel="0" collapsed="false">
      <c r="A512" s="1" t="s">
        <v>511</v>
      </c>
    </row>
    <row r="513" customFormat="false" ht="30" hidden="false" customHeight="false" outlineLevel="0" collapsed="false">
      <c r="A513" s="1" t="s">
        <v>512</v>
      </c>
    </row>
    <row r="514" customFormat="false" ht="15" hidden="false" customHeight="false" outlineLevel="0" collapsed="false">
      <c r="A514" s="1" t="s">
        <v>513</v>
      </c>
    </row>
    <row r="515" customFormat="false" ht="15" hidden="false" customHeight="false" outlineLevel="0" collapsed="false">
      <c r="A515" s="1" t="s">
        <v>514</v>
      </c>
    </row>
    <row r="516" customFormat="false" ht="45" hidden="false" customHeight="false" outlineLevel="0" collapsed="false">
      <c r="A516" s="1" t="s">
        <v>515</v>
      </c>
    </row>
    <row r="517" customFormat="false" ht="30" hidden="false" customHeight="false" outlineLevel="0" collapsed="false">
      <c r="A517" s="1" t="s">
        <v>516</v>
      </c>
    </row>
    <row r="518" customFormat="false" ht="30" hidden="false" customHeight="false" outlineLevel="0" collapsed="false">
      <c r="A518" s="1" t="s">
        <v>517</v>
      </c>
    </row>
    <row r="519" customFormat="false" ht="45" hidden="false" customHeight="false" outlineLevel="0" collapsed="false">
      <c r="A519" s="1" t="s">
        <v>518</v>
      </c>
    </row>
    <row r="520" customFormat="false" ht="30" hidden="false" customHeight="false" outlineLevel="0" collapsed="false">
      <c r="A520" s="1" t="s">
        <v>519</v>
      </c>
    </row>
    <row r="521" customFormat="false" ht="45" hidden="false" customHeight="false" outlineLevel="0" collapsed="false">
      <c r="A521" s="1" t="s">
        <v>520</v>
      </c>
    </row>
    <row r="522" customFormat="false" ht="45" hidden="false" customHeight="false" outlineLevel="0" collapsed="false">
      <c r="A522" s="1" t="s">
        <v>521</v>
      </c>
    </row>
    <row r="523" customFormat="false" ht="30" hidden="false" customHeight="false" outlineLevel="0" collapsed="false">
      <c r="A523" s="1" t="s">
        <v>522</v>
      </c>
    </row>
    <row r="524" customFormat="false" ht="30" hidden="false" customHeight="false" outlineLevel="0" collapsed="false">
      <c r="A524" s="1" t="s">
        <v>523</v>
      </c>
    </row>
    <row r="525" customFormat="false" ht="30" hidden="false" customHeight="false" outlineLevel="0" collapsed="false">
      <c r="A525" s="1" t="s">
        <v>524</v>
      </c>
    </row>
    <row r="526" customFormat="false" ht="30" hidden="false" customHeight="false" outlineLevel="0" collapsed="false">
      <c r="A526" s="1" t="s">
        <v>525</v>
      </c>
    </row>
    <row r="527" customFormat="false" ht="30" hidden="false" customHeight="false" outlineLevel="0" collapsed="false">
      <c r="A527" s="1" t="s">
        <v>526</v>
      </c>
    </row>
    <row r="528" customFormat="false" ht="60" hidden="false" customHeight="false" outlineLevel="0" collapsed="false">
      <c r="A528" s="1" t="s">
        <v>527</v>
      </c>
    </row>
    <row r="529" customFormat="false" ht="30" hidden="false" customHeight="false" outlineLevel="0" collapsed="false">
      <c r="A529" s="1" t="s">
        <v>528</v>
      </c>
    </row>
    <row r="530" customFormat="false" ht="15" hidden="false" customHeight="false" outlineLevel="0" collapsed="false">
      <c r="A530" s="1" t="s">
        <v>529</v>
      </c>
    </row>
    <row r="531" customFormat="false" ht="45" hidden="false" customHeight="false" outlineLevel="0" collapsed="false">
      <c r="A531" s="1" t="s">
        <v>530</v>
      </c>
    </row>
    <row r="532" customFormat="false" ht="45" hidden="false" customHeight="false" outlineLevel="0" collapsed="false">
      <c r="A532" s="1" t="s">
        <v>531</v>
      </c>
    </row>
    <row r="533" customFormat="false" ht="45" hidden="false" customHeight="false" outlineLevel="0" collapsed="false">
      <c r="A533" s="1" t="s">
        <v>532</v>
      </c>
    </row>
    <row r="534" customFormat="false" ht="30" hidden="false" customHeight="false" outlineLevel="0" collapsed="false">
      <c r="A534" s="1" t="s">
        <v>533</v>
      </c>
    </row>
    <row r="535" customFormat="false" ht="30" hidden="false" customHeight="false" outlineLevel="0" collapsed="false">
      <c r="A535" s="1" t="s">
        <v>534</v>
      </c>
    </row>
    <row r="536" customFormat="false" ht="30" hidden="false" customHeight="false" outlineLevel="0" collapsed="false">
      <c r="A536" s="1" t="s">
        <v>535</v>
      </c>
    </row>
    <row r="537" customFormat="false" ht="30" hidden="false" customHeight="false" outlineLevel="0" collapsed="false">
      <c r="A537" s="1" t="s">
        <v>536</v>
      </c>
    </row>
    <row r="538" customFormat="false" ht="45" hidden="false" customHeight="false" outlineLevel="0" collapsed="false">
      <c r="A538" s="1" t="s">
        <v>537</v>
      </c>
    </row>
    <row r="539" customFormat="false" ht="30" hidden="false" customHeight="false" outlineLevel="0" collapsed="false">
      <c r="A539" s="1" t="s">
        <v>538</v>
      </c>
    </row>
    <row r="540" customFormat="false" ht="45" hidden="false" customHeight="false" outlineLevel="0" collapsed="false">
      <c r="A540" s="1" t="s">
        <v>539</v>
      </c>
    </row>
    <row r="541" customFormat="false" ht="30" hidden="false" customHeight="false" outlineLevel="0" collapsed="false">
      <c r="A541" s="1" t="s">
        <v>540</v>
      </c>
    </row>
    <row r="542" customFormat="false" ht="30" hidden="false" customHeight="false" outlineLevel="0" collapsed="false">
      <c r="A542" s="1" t="s">
        <v>541</v>
      </c>
    </row>
    <row r="543" customFormat="false" ht="30" hidden="false" customHeight="false" outlineLevel="0" collapsed="false">
      <c r="A543" s="1" t="s">
        <v>542</v>
      </c>
    </row>
    <row r="544" customFormat="false" ht="30" hidden="false" customHeight="false" outlineLevel="0" collapsed="false">
      <c r="A544" s="1" t="s">
        <v>543</v>
      </c>
    </row>
    <row r="545" customFormat="false" ht="15" hidden="false" customHeight="false" outlineLevel="0" collapsed="false">
      <c r="A545" s="1" t="s">
        <v>544</v>
      </c>
    </row>
    <row r="546" customFormat="false" ht="30" hidden="false" customHeight="false" outlineLevel="0" collapsed="false">
      <c r="A546" s="1" t="s">
        <v>545</v>
      </c>
    </row>
    <row r="547" customFormat="false" ht="60" hidden="false" customHeight="false" outlineLevel="0" collapsed="false">
      <c r="A547" s="1" t="s">
        <v>546</v>
      </c>
    </row>
    <row r="548" customFormat="false" ht="15" hidden="false" customHeight="false" outlineLevel="0" collapsed="false">
      <c r="A548" s="1" t="s">
        <v>547</v>
      </c>
    </row>
    <row r="549" customFormat="false" ht="30" hidden="false" customHeight="false" outlineLevel="0" collapsed="false">
      <c r="A549" s="1" t="s">
        <v>548</v>
      </c>
    </row>
    <row r="550" customFormat="false" ht="30" hidden="false" customHeight="false" outlineLevel="0" collapsed="false">
      <c r="A550" s="1" t="s">
        <v>549</v>
      </c>
    </row>
    <row r="551" customFormat="false" ht="30" hidden="false" customHeight="false" outlineLevel="0" collapsed="false">
      <c r="A551" s="1" t="s">
        <v>550</v>
      </c>
    </row>
    <row r="552" customFormat="false" ht="30" hidden="false" customHeight="false" outlineLevel="0" collapsed="false">
      <c r="A552" s="1" t="s">
        <v>551</v>
      </c>
    </row>
    <row r="553" customFormat="false" ht="45" hidden="false" customHeight="false" outlineLevel="0" collapsed="false">
      <c r="A553" s="1" t="s">
        <v>552</v>
      </c>
    </row>
    <row r="554" customFormat="false" ht="45" hidden="false" customHeight="false" outlineLevel="0" collapsed="false">
      <c r="A554" s="1" t="s">
        <v>553</v>
      </c>
    </row>
    <row r="555" customFormat="false" ht="30" hidden="false" customHeight="false" outlineLevel="0" collapsed="false">
      <c r="A555" s="1" t="s">
        <v>554</v>
      </c>
    </row>
    <row r="556" customFormat="false" ht="30" hidden="false" customHeight="false" outlineLevel="0" collapsed="false">
      <c r="A556" s="1" t="s">
        <v>555</v>
      </c>
    </row>
    <row r="557" customFormat="false" ht="30" hidden="false" customHeight="false" outlineLevel="0" collapsed="false">
      <c r="A557" s="1" t="s">
        <v>556</v>
      </c>
    </row>
    <row r="558" customFormat="false" ht="30" hidden="false" customHeight="false" outlineLevel="0" collapsed="false">
      <c r="A558" s="1" t="s">
        <v>557</v>
      </c>
    </row>
    <row r="559" customFormat="false" ht="30" hidden="false" customHeight="false" outlineLevel="0" collapsed="false">
      <c r="A559" s="1" t="s">
        <v>558</v>
      </c>
    </row>
    <row r="560" customFormat="false" ht="30" hidden="false" customHeight="false" outlineLevel="0" collapsed="false">
      <c r="A560" s="1" t="s">
        <v>559</v>
      </c>
    </row>
    <row r="561" customFormat="false" ht="15" hidden="false" customHeight="false" outlineLevel="0" collapsed="false">
      <c r="A561" s="1" t="s">
        <v>560</v>
      </c>
    </row>
    <row r="562" customFormat="false" ht="15" hidden="false" customHeight="false" outlineLevel="0" collapsed="false">
      <c r="A562" s="1" t="s">
        <v>561</v>
      </c>
    </row>
    <row r="563" customFormat="false" ht="30" hidden="false" customHeight="false" outlineLevel="0" collapsed="false">
      <c r="A563" s="1" t="s">
        <v>562</v>
      </c>
    </row>
    <row r="564" customFormat="false" ht="30" hidden="false" customHeight="false" outlineLevel="0" collapsed="false">
      <c r="A564" s="1" t="s">
        <v>563</v>
      </c>
    </row>
    <row r="565" customFormat="false" ht="60" hidden="false" customHeight="false" outlineLevel="0" collapsed="false">
      <c r="A565" s="1" t="s">
        <v>564</v>
      </c>
    </row>
    <row r="566" customFormat="false" ht="30" hidden="false" customHeight="false" outlineLevel="0" collapsed="false">
      <c r="A566" s="1" t="s">
        <v>565</v>
      </c>
    </row>
    <row r="567" customFormat="false" ht="30" hidden="false" customHeight="false" outlineLevel="0" collapsed="false">
      <c r="A567" s="1" t="s">
        <v>566</v>
      </c>
    </row>
    <row r="568" customFormat="false" ht="30" hidden="false" customHeight="false" outlineLevel="0" collapsed="false">
      <c r="A568" s="1" t="s">
        <v>567</v>
      </c>
    </row>
    <row r="569" customFormat="false" ht="30" hidden="false" customHeight="false" outlineLevel="0" collapsed="false">
      <c r="A569" s="1" t="s">
        <v>568</v>
      </c>
    </row>
    <row r="570" customFormat="false" ht="15" hidden="false" customHeight="false" outlineLevel="0" collapsed="false">
      <c r="A570" s="1" t="s">
        <v>569</v>
      </c>
    </row>
    <row r="571" customFormat="false" ht="60" hidden="false" customHeight="false" outlineLevel="0" collapsed="false">
      <c r="A571" s="1" t="s">
        <v>570</v>
      </c>
    </row>
    <row r="572" customFormat="false" ht="15" hidden="false" customHeight="false" outlineLevel="0" collapsed="false">
      <c r="A572" s="1" t="s">
        <v>571</v>
      </c>
    </row>
    <row r="573" customFormat="false" ht="30" hidden="false" customHeight="false" outlineLevel="0" collapsed="false">
      <c r="A573" s="1" t="s">
        <v>572</v>
      </c>
    </row>
    <row r="574" customFormat="false" ht="45" hidden="false" customHeight="false" outlineLevel="0" collapsed="false">
      <c r="A574" s="1" t="s">
        <v>573</v>
      </c>
    </row>
    <row r="575" customFormat="false" ht="30" hidden="false" customHeight="false" outlineLevel="0" collapsed="false">
      <c r="A575" s="1" t="s">
        <v>574</v>
      </c>
    </row>
    <row r="576" customFormat="false" ht="30" hidden="false" customHeight="false" outlineLevel="0" collapsed="false">
      <c r="A576" s="1" t="s">
        <v>575</v>
      </c>
    </row>
    <row r="577" customFormat="false" ht="45" hidden="false" customHeight="false" outlineLevel="0" collapsed="false">
      <c r="A577" s="1" t="s">
        <v>576</v>
      </c>
    </row>
    <row r="578" customFormat="false" ht="15" hidden="false" customHeight="false" outlineLevel="0" collapsed="false">
      <c r="A578" s="1" t="s">
        <v>577</v>
      </c>
    </row>
    <row r="579" customFormat="false" ht="30" hidden="false" customHeight="false" outlineLevel="0" collapsed="false">
      <c r="A579" s="1" t="s">
        <v>578</v>
      </c>
    </row>
    <row r="580" customFormat="false" ht="30" hidden="false" customHeight="false" outlineLevel="0" collapsed="false">
      <c r="A580" s="1" t="s">
        <v>579</v>
      </c>
    </row>
    <row r="581" customFormat="false" ht="30" hidden="false" customHeight="false" outlineLevel="0" collapsed="false">
      <c r="A581" s="1" t="s">
        <v>580</v>
      </c>
    </row>
    <row r="582" customFormat="false" ht="45" hidden="false" customHeight="false" outlineLevel="0" collapsed="false">
      <c r="A582" s="1" t="s">
        <v>581</v>
      </c>
    </row>
    <row r="583" customFormat="false" ht="30" hidden="false" customHeight="false" outlineLevel="0" collapsed="false">
      <c r="A583" s="1" t="s">
        <v>582</v>
      </c>
    </row>
    <row r="584" customFormat="false" ht="30" hidden="false" customHeight="false" outlineLevel="0" collapsed="false">
      <c r="A584" s="1" t="s">
        <v>583</v>
      </c>
    </row>
    <row r="585" customFormat="false" ht="45" hidden="false" customHeight="false" outlineLevel="0" collapsed="false">
      <c r="A585" s="1" t="s">
        <v>584</v>
      </c>
    </row>
    <row r="586" customFormat="false" ht="30" hidden="false" customHeight="false" outlineLevel="0" collapsed="false">
      <c r="A586" s="1" t="s">
        <v>585</v>
      </c>
    </row>
    <row r="587" customFormat="false" ht="30" hidden="false" customHeight="false" outlineLevel="0" collapsed="false">
      <c r="A587" s="1" t="s">
        <v>586</v>
      </c>
    </row>
    <row r="588" customFormat="false" ht="45" hidden="false" customHeight="false" outlineLevel="0" collapsed="false">
      <c r="A588" s="1" t="s">
        <v>587</v>
      </c>
    </row>
    <row r="589" customFormat="false" ht="30" hidden="false" customHeight="false" outlineLevel="0" collapsed="false">
      <c r="A589" s="1" t="s">
        <v>588</v>
      </c>
    </row>
    <row r="590" customFormat="false" ht="30" hidden="false" customHeight="false" outlineLevel="0" collapsed="false">
      <c r="A590" s="1" t="s">
        <v>589</v>
      </c>
    </row>
    <row r="591" customFormat="false" ht="45" hidden="false" customHeight="false" outlineLevel="0" collapsed="false">
      <c r="A591" s="1" t="s">
        <v>590</v>
      </c>
    </row>
    <row r="592" customFormat="false" ht="30" hidden="false" customHeight="false" outlineLevel="0" collapsed="false">
      <c r="A592" s="1" t="s">
        <v>591</v>
      </c>
    </row>
    <row r="593" customFormat="false" ht="30" hidden="false" customHeight="false" outlineLevel="0" collapsed="false">
      <c r="A593" s="1" t="s">
        <v>592</v>
      </c>
    </row>
    <row r="594" customFormat="false" ht="45" hidden="false" customHeight="false" outlineLevel="0" collapsed="false">
      <c r="A594" s="1" t="s">
        <v>593</v>
      </c>
    </row>
    <row r="595" customFormat="false" ht="30" hidden="false" customHeight="false" outlineLevel="0" collapsed="false">
      <c r="A595" s="1" t="s">
        <v>594</v>
      </c>
    </row>
    <row r="596" customFormat="false" ht="45" hidden="false" customHeight="false" outlineLevel="0" collapsed="false">
      <c r="A596" s="1" t="s">
        <v>595</v>
      </c>
    </row>
    <row r="597" customFormat="false" ht="30" hidden="false" customHeight="false" outlineLevel="0" collapsed="false">
      <c r="A597" s="1" t="s">
        <v>596</v>
      </c>
    </row>
    <row r="598" customFormat="false" ht="45" hidden="false" customHeight="false" outlineLevel="0" collapsed="false">
      <c r="A598" s="1" t="s">
        <v>597</v>
      </c>
    </row>
    <row r="599" customFormat="false" ht="30" hidden="false" customHeight="false" outlineLevel="0" collapsed="false">
      <c r="A599" s="1" t="s">
        <v>598</v>
      </c>
    </row>
    <row r="600" customFormat="false" ht="15" hidden="false" customHeight="false" outlineLevel="0" collapsed="false">
      <c r="A600" s="1" t="s">
        <v>599</v>
      </c>
    </row>
    <row r="601" customFormat="false" ht="30" hidden="false" customHeight="false" outlineLevel="0" collapsed="false">
      <c r="A601" s="1" t="s">
        <v>600</v>
      </c>
    </row>
    <row r="602" customFormat="false" ht="30" hidden="false" customHeight="false" outlineLevel="0" collapsed="false">
      <c r="A602" s="1" t="s">
        <v>601</v>
      </c>
    </row>
    <row r="603" customFormat="false" ht="60" hidden="false" customHeight="false" outlineLevel="0" collapsed="false">
      <c r="A603" s="1" t="s">
        <v>602</v>
      </c>
    </row>
    <row r="604" customFormat="false" ht="30" hidden="false" customHeight="false" outlineLevel="0" collapsed="false">
      <c r="A604" s="1" t="s">
        <v>603</v>
      </c>
    </row>
    <row r="605" customFormat="false" ht="15" hidden="false" customHeight="false" outlineLevel="0" collapsed="false">
      <c r="A605" s="1" t="s">
        <v>604</v>
      </c>
    </row>
    <row r="606" customFormat="false" ht="30" hidden="false" customHeight="false" outlineLevel="0" collapsed="false">
      <c r="A606" s="1" t="s">
        <v>605</v>
      </c>
    </row>
    <row r="607" customFormat="false" ht="30" hidden="false" customHeight="false" outlineLevel="0" collapsed="false">
      <c r="A607" s="1" t="s">
        <v>606</v>
      </c>
    </row>
    <row r="608" customFormat="false" ht="60" hidden="false" customHeight="false" outlineLevel="0" collapsed="false">
      <c r="A608" s="1" t="s">
        <v>607</v>
      </c>
    </row>
    <row r="609" customFormat="false" ht="45" hidden="false" customHeight="false" outlineLevel="0" collapsed="false">
      <c r="A609" s="1" t="s">
        <v>608</v>
      </c>
    </row>
    <row r="610" customFormat="false" ht="30" hidden="false" customHeight="false" outlineLevel="0" collapsed="false">
      <c r="A610" s="1" t="s">
        <v>609</v>
      </c>
    </row>
    <row r="611" customFormat="false" ht="30" hidden="false" customHeight="false" outlineLevel="0" collapsed="false">
      <c r="A611" s="1" t="s">
        <v>610</v>
      </c>
    </row>
    <row r="612" customFormat="false" ht="30" hidden="false" customHeight="false" outlineLevel="0" collapsed="false">
      <c r="A612" s="1" t="s">
        <v>611</v>
      </c>
    </row>
    <row r="613" customFormat="false" ht="15" hidden="false" customHeight="false" outlineLevel="0" collapsed="false">
      <c r="A613" s="1" t="s">
        <v>612</v>
      </c>
    </row>
    <row r="614" customFormat="false" ht="45" hidden="false" customHeight="false" outlineLevel="0" collapsed="false">
      <c r="A614" s="1" t="s">
        <v>613</v>
      </c>
    </row>
    <row r="615" customFormat="false" ht="30" hidden="false" customHeight="false" outlineLevel="0" collapsed="false">
      <c r="A615" s="1" t="s">
        <v>614</v>
      </c>
    </row>
    <row r="616" customFormat="false" ht="15" hidden="false" customHeight="false" outlineLevel="0" collapsed="false">
      <c r="A616" s="1" t="s">
        <v>615</v>
      </c>
    </row>
    <row r="617" customFormat="false" ht="60" hidden="false" customHeight="false" outlineLevel="0" collapsed="false">
      <c r="A617" s="1" t="s">
        <v>616</v>
      </c>
    </row>
    <row r="618" customFormat="false" ht="45" hidden="false" customHeight="false" outlineLevel="0" collapsed="false">
      <c r="A618" s="1" t="s">
        <v>617</v>
      </c>
    </row>
    <row r="619" customFormat="false" ht="15" hidden="false" customHeight="false" outlineLevel="0" collapsed="false">
      <c r="A619" s="1" t="s">
        <v>618</v>
      </c>
    </row>
    <row r="620" customFormat="false" ht="60" hidden="false" customHeight="false" outlineLevel="0" collapsed="false">
      <c r="A620" s="1" t="s">
        <v>619</v>
      </c>
    </row>
    <row r="621" customFormat="false" ht="45" hidden="false" customHeight="false" outlineLevel="0" collapsed="false">
      <c r="A621" s="1" t="s">
        <v>620</v>
      </c>
    </row>
    <row r="622" customFormat="false" ht="15" hidden="false" customHeight="false" outlineLevel="0" collapsed="false">
      <c r="A622" s="1" t="s">
        <v>621</v>
      </c>
    </row>
    <row r="623" customFormat="false" ht="45" hidden="false" customHeight="false" outlineLevel="0" collapsed="false">
      <c r="A623" s="1" t="s">
        <v>622</v>
      </c>
    </row>
    <row r="624" customFormat="false" ht="75" hidden="false" customHeight="false" outlineLevel="0" collapsed="false">
      <c r="A624" s="1" t="s">
        <v>623</v>
      </c>
    </row>
    <row r="625" customFormat="false" ht="30" hidden="false" customHeight="false" outlineLevel="0" collapsed="false">
      <c r="A625" s="1" t="s">
        <v>624</v>
      </c>
    </row>
    <row r="626" customFormat="false" ht="30" hidden="false" customHeight="false" outlineLevel="0" collapsed="false">
      <c r="A626" s="1" t="s">
        <v>625</v>
      </c>
    </row>
    <row r="627" customFormat="false" ht="15" hidden="false" customHeight="false" outlineLevel="0" collapsed="false">
      <c r="A627" s="1" t="s">
        <v>626</v>
      </c>
    </row>
    <row r="628" customFormat="false" ht="30" hidden="false" customHeight="false" outlineLevel="0" collapsed="false">
      <c r="A628" s="1" t="s">
        <v>627</v>
      </c>
    </row>
    <row r="629" customFormat="false" ht="30" hidden="false" customHeight="false" outlineLevel="0" collapsed="false">
      <c r="A629" s="1" t="s">
        <v>628</v>
      </c>
    </row>
    <row r="630" customFormat="false" ht="30" hidden="false" customHeight="false" outlineLevel="0" collapsed="false">
      <c r="A630" s="1" t="s">
        <v>629</v>
      </c>
    </row>
    <row r="631" customFormat="false" ht="30" hidden="false" customHeight="false" outlineLevel="0" collapsed="false">
      <c r="A631" s="1" t="s">
        <v>630</v>
      </c>
    </row>
    <row r="632" customFormat="false" ht="45" hidden="false" customHeight="false" outlineLevel="0" collapsed="false">
      <c r="A632" s="1" t="s">
        <v>631</v>
      </c>
    </row>
    <row r="633" customFormat="false" ht="30" hidden="false" customHeight="false" outlineLevel="0" collapsed="false">
      <c r="A633" s="1" t="s">
        <v>632</v>
      </c>
    </row>
    <row r="634" customFormat="false" ht="15" hidden="false" customHeight="false" outlineLevel="0" collapsed="false">
      <c r="A634" s="1" t="s">
        <v>633</v>
      </c>
    </row>
    <row r="635" customFormat="false" ht="15" hidden="false" customHeight="false" outlineLevel="0" collapsed="false">
      <c r="A635" s="1" t="s">
        <v>634</v>
      </c>
    </row>
    <row r="636" customFormat="false" ht="30" hidden="false" customHeight="false" outlineLevel="0" collapsed="false">
      <c r="A636" s="1" t="s">
        <v>635</v>
      </c>
    </row>
    <row r="637" customFormat="false" ht="30" hidden="false" customHeight="false" outlineLevel="0" collapsed="false">
      <c r="A637" s="1" t="s">
        <v>636</v>
      </c>
    </row>
    <row r="638" customFormat="false" ht="30" hidden="false" customHeight="false" outlineLevel="0" collapsed="false">
      <c r="A638" s="1" t="s">
        <v>637</v>
      </c>
    </row>
    <row r="639" customFormat="false" ht="15" hidden="false" customHeight="false" outlineLevel="0" collapsed="false">
      <c r="A639" s="1" t="s">
        <v>638</v>
      </c>
    </row>
    <row r="640" customFormat="false" ht="30" hidden="false" customHeight="false" outlineLevel="0" collapsed="false">
      <c r="A640" s="1" t="s">
        <v>639</v>
      </c>
    </row>
    <row r="641" customFormat="false" ht="30" hidden="false" customHeight="false" outlineLevel="0" collapsed="false">
      <c r="A641" s="1" t="s">
        <v>640</v>
      </c>
    </row>
    <row r="642" customFormat="false" ht="30" hidden="false" customHeight="false" outlineLevel="0" collapsed="false">
      <c r="A642" s="1" t="s">
        <v>641</v>
      </c>
    </row>
    <row r="643" customFormat="false" ht="30" hidden="false" customHeight="false" outlineLevel="0" collapsed="false">
      <c r="A643" s="1" t="s">
        <v>642</v>
      </c>
    </row>
    <row r="644" customFormat="false" ht="30" hidden="false" customHeight="false" outlineLevel="0" collapsed="false">
      <c r="A644" s="1" t="s">
        <v>643</v>
      </c>
    </row>
    <row r="645" customFormat="false" ht="45" hidden="false" customHeight="false" outlineLevel="0" collapsed="false">
      <c r="A645" s="1" t="s">
        <v>644</v>
      </c>
    </row>
    <row r="646" customFormat="false" ht="30" hidden="false" customHeight="false" outlineLevel="0" collapsed="false">
      <c r="A646" s="1" t="s">
        <v>645</v>
      </c>
    </row>
    <row r="647" customFormat="false" ht="30" hidden="false" customHeight="false" outlineLevel="0" collapsed="false">
      <c r="A647" s="1" t="s">
        <v>646</v>
      </c>
    </row>
    <row r="648" customFormat="false" ht="30" hidden="false" customHeight="false" outlineLevel="0" collapsed="false">
      <c r="A648" s="1" t="s">
        <v>647</v>
      </c>
    </row>
    <row r="649" customFormat="false" ht="45" hidden="false" customHeight="false" outlineLevel="0" collapsed="false">
      <c r="A649" s="1" t="s">
        <v>648</v>
      </c>
    </row>
    <row r="650" customFormat="false" ht="30" hidden="false" customHeight="false" outlineLevel="0" collapsed="false">
      <c r="A650" s="1" t="s">
        <v>649</v>
      </c>
    </row>
    <row r="651" customFormat="false" ht="30" hidden="false" customHeight="false" outlineLevel="0" collapsed="false">
      <c r="A651" s="1" t="s">
        <v>650</v>
      </c>
    </row>
    <row r="652" customFormat="false" ht="45" hidden="false" customHeight="false" outlineLevel="0" collapsed="false">
      <c r="A652" s="1" t="s">
        <v>651</v>
      </c>
    </row>
    <row r="653" customFormat="false" ht="15" hidden="false" customHeight="false" outlineLevel="0" collapsed="false">
      <c r="A653" s="1" t="s">
        <v>652</v>
      </c>
    </row>
    <row r="654" customFormat="false" ht="45" hidden="false" customHeight="false" outlineLevel="0" collapsed="false">
      <c r="A654" s="1" t="s">
        <v>653</v>
      </c>
    </row>
    <row r="655" customFormat="false" ht="15" hidden="false" customHeight="false" outlineLevel="0" collapsed="false">
      <c r="A655" s="1" t="s">
        <v>654</v>
      </c>
    </row>
    <row r="656" customFormat="false" ht="15" hidden="false" customHeight="false" outlineLevel="0" collapsed="false">
      <c r="A656" s="1" t="s">
        <v>655</v>
      </c>
    </row>
    <row r="657" customFormat="false" ht="30" hidden="false" customHeight="false" outlineLevel="0" collapsed="false">
      <c r="A657" s="1" t="s">
        <v>656</v>
      </c>
    </row>
    <row r="658" customFormat="false" ht="30" hidden="false" customHeight="false" outlineLevel="0" collapsed="false">
      <c r="A658" s="1" t="s">
        <v>657</v>
      </c>
    </row>
    <row r="659" customFormat="false" ht="30" hidden="false" customHeight="false" outlineLevel="0" collapsed="false">
      <c r="A659" s="1" t="s">
        <v>658</v>
      </c>
    </row>
    <row r="660" customFormat="false" ht="30" hidden="false" customHeight="false" outlineLevel="0" collapsed="false">
      <c r="A660" s="1" t="s">
        <v>659</v>
      </c>
    </row>
    <row r="661" customFormat="false" ht="30" hidden="false" customHeight="false" outlineLevel="0" collapsed="false">
      <c r="A661" s="1" t="s">
        <v>660</v>
      </c>
    </row>
    <row r="662" customFormat="false" ht="60" hidden="false" customHeight="false" outlineLevel="0" collapsed="false">
      <c r="A662" s="1" t="s">
        <v>661</v>
      </c>
    </row>
    <row r="663" customFormat="false" ht="30" hidden="false" customHeight="false" outlineLevel="0" collapsed="false">
      <c r="A663" s="1" t="s">
        <v>662</v>
      </c>
    </row>
    <row r="664" customFormat="false" ht="15" hidden="false" customHeight="false" outlineLevel="0" collapsed="false">
      <c r="A664" s="1" t="s">
        <v>663</v>
      </c>
    </row>
    <row r="665" customFormat="false" ht="45" hidden="false" customHeight="false" outlineLevel="0" collapsed="false">
      <c r="A665" s="1" t="s">
        <v>664</v>
      </c>
    </row>
    <row r="666" customFormat="false" ht="30" hidden="false" customHeight="false" outlineLevel="0" collapsed="false">
      <c r="A666" s="1" t="s">
        <v>665</v>
      </c>
    </row>
    <row r="667" customFormat="false" ht="30" hidden="false" customHeight="false" outlineLevel="0" collapsed="false">
      <c r="A667" s="1" t="s">
        <v>666</v>
      </c>
    </row>
    <row r="668" customFormat="false" ht="30" hidden="false" customHeight="false" outlineLevel="0" collapsed="false">
      <c r="A668" s="1" t="s">
        <v>667</v>
      </c>
    </row>
    <row r="669" customFormat="false" ht="30" hidden="false" customHeight="false" outlineLevel="0" collapsed="false">
      <c r="A669" s="1" t="s">
        <v>668</v>
      </c>
    </row>
    <row r="670" customFormat="false" ht="15" hidden="false" customHeight="false" outlineLevel="0" collapsed="false">
      <c r="A670" s="1" t="s">
        <v>669</v>
      </c>
    </row>
    <row r="671" customFormat="false" ht="30" hidden="false" customHeight="false" outlineLevel="0" collapsed="false">
      <c r="A671" s="1" t="s">
        <v>670</v>
      </c>
    </row>
    <row r="672" customFormat="false" ht="30" hidden="false" customHeight="false" outlineLevel="0" collapsed="false">
      <c r="A672" s="1" t="s">
        <v>671</v>
      </c>
    </row>
    <row r="673" customFormat="false" ht="45" hidden="false" customHeight="false" outlineLevel="0" collapsed="false">
      <c r="A673" s="1" t="s">
        <v>672</v>
      </c>
    </row>
    <row r="674" customFormat="false" ht="15" hidden="false" customHeight="false" outlineLevel="0" collapsed="false">
      <c r="A674" s="1" t="s">
        <v>673</v>
      </c>
    </row>
    <row r="675" customFormat="false" ht="30" hidden="false" customHeight="false" outlineLevel="0" collapsed="false">
      <c r="A675" s="1" t="s">
        <v>674</v>
      </c>
    </row>
    <row r="676" customFormat="false" ht="30" hidden="false" customHeight="false" outlineLevel="0" collapsed="false">
      <c r="A676" s="1" t="s">
        <v>675</v>
      </c>
    </row>
    <row r="677" customFormat="false" ht="45" hidden="false" customHeight="false" outlineLevel="0" collapsed="false">
      <c r="A677" s="1" t="s">
        <v>676</v>
      </c>
    </row>
    <row r="678" customFormat="false" ht="30" hidden="false" customHeight="false" outlineLevel="0" collapsed="false">
      <c r="A678" s="1" t="s">
        <v>677</v>
      </c>
    </row>
    <row r="679" customFormat="false" ht="45" hidden="false" customHeight="false" outlineLevel="0" collapsed="false">
      <c r="A679" s="1" t="s">
        <v>678</v>
      </c>
    </row>
    <row r="680" customFormat="false" ht="30" hidden="false" customHeight="false" outlineLevel="0" collapsed="false">
      <c r="A680" s="1" t="s">
        <v>679</v>
      </c>
    </row>
    <row r="681" customFormat="false" ht="30" hidden="false" customHeight="false" outlineLevel="0" collapsed="false">
      <c r="A681" s="1" t="s">
        <v>680</v>
      </c>
    </row>
    <row r="682" customFormat="false" ht="60" hidden="false" customHeight="false" outlineLevel="0" collapsed="false">
      <c r="A682" s="1" t="s">
        <v>681</v>
      </c>
    </row>
    <row r="683" customFormat="false" ht="30" hidden="false" customHeight="false" outlineLevel="0" collapsed="false">
      <c r="A683" s="1" t="s">
        <v>682</v>
      </c>
    </row>
    <row r="684" customFormat="false" ht="30" hidden="false" customHeight="false" outlineLevel="0" collapsed="false">
      <c r="A684" s="1" t="s">
        <v>683</v>
      </c>
    </row>
    <row r="685" customFormat="false" ht="30" hidden="false" customHeight="false" outlineLevel="0" collapsed="false">
      <c r="A685" s="1" t="s">
        <v>684</v>
      </c>
    </row>
    <row r="686" customFormat="false" ht="30" hidden="false" customHeight="false" outlineLevel="0" collapsed="false">
      <c r="A686" s="1" t="s">
        <v>685</v>
      </c>
    </row>
    <row r="687" customFormat="false" ht="15" hidden="false" customHeight="false" outlineLevel="0" collapsed="false">
      <c r="A687" s="1" t="s">
        <v>686</v>
      </c>
    </row>
    <row r="688" customFormat="false" ht="45" hidden="false" customHeight="false" outlineLevel="0" collapsed="false">
      <c r="A688" s="1" t="s">
        <v>687</v>
      </c>
    </row>
    <row r="689" customFormat="false" ht="30" hidden="false" customHeight="false" outlineLevel="0" collapsed="false">
      <c r="A689" s="1" t="s">
        <v>688</v>
      </c>
    </row>
    <row r="690" customFormat="false" ht="15" hidden="false" customHeight="false" outlineLevel="0" collapsed="false">
      <c r="A690" s="1" t="s">
        <v>689</v>
      </c>
    </row>
    <row r="691" customFormat="false" ht="30" hidden="false" customHeight="false" outlineLevel="0" collapsed="false">
      <c r="A691" s="1" t="s">
        <v>690</v>
      </c>
    </row>
    <row r="692" customFormat="false" ht="15" hidden="false" customHeight="false" outlineLevel="0" collapsed="false">
      <c r="A692" s="1" t="s">
        <v>691</v>
      </c>
    </row>
    <row r="693" customFormat="false" ht="45" hidden="false" customHeight="false" outlineLevel="0" collapsed="false">
      <c r="A693" s="1" t="s">
        <v>692</v>
      </c>
    </row>
    <row r="694" customFormat="false" ht="30" hidden="false" customHeight="false" outlineLevel="0" collapsed="false">
      <c r="A694" s="1" t="s">
        <v>693</v>
      </c>
    </row>
    <row r="695" customFormat="false" ht="15" hidden="false" customHeight="false" outlineLevel="0" collapsed="false">
      <c r="A695" s="1" t="s">
        <v>694</v>
      </c>
    </row>
    <row r="696" customFormat="false" ht="30" hidden="false" customHeight="false" outlineLevel="0" collapsed="false">
      <c r="A696" s="1" t="s">
        <v>695</v>
      </c>
    </row>
    <row r="697" customFormat="false" ht="60" hidden="false" customHeight="false" outlineLevel="0" collapsed="false">
      <c r="A697" s="1" t="s">
        <v>696</v>
      </c>
    </row>
    <row r="698" customFormat="false" ht="45" hidden="false" customHeight="false" outlineLevel="0" collapsed="false">
      <c r="A698" s="1" t="s">
        <v>697</v>
      </c>
    </row>
    <row r="699" customFormat="false" ht="60" hidden="false" customHeight="false" outlineLevel="0" collapsed="false">
      <c r="A699" s="1" t="s">
        <v>698</v>
      </c>
    </row>
    <row r="700" customFormat="false" ht="30" hidden="false" customHeight="false" outlineLevel="0" collapsed="false">
      <c r="A700" s="1" t="s">
        <v>699</v>
      </c>
    </row>
    <row r="701" customFormat="false" ht="15" hidden="false" customHeight="false" outlineLevel="0" collapsed="false">
      <c r="A701" s="1" t="s">
        <v>700</v>
      </c>
    </row>
    <row r="702" customFormat="false" ht="30" hidden="false" customHeight="false" outlineLevel="0" collapsed="false">
      <c r="A702" s="1" t="s">
        <v>701</v>
      </c>
    </row>
    <row r="703" customFormat="false" ht="45" hidden="false" customHeight="false" outlineLevel="0" collapsed="false">
      <c r="A703" s="1" t="s">
        <v>702</v>
      </c>
    </row>
    <row r="704" customFormat="false" ht="30" hidden="false" customHeight="false" outlineLevel="0" collapsed="false">
      <c r="A704" s="1" t="s">
        <v>703</v>
      </c>
    </row>
    <row r="705" customFormat="false" ht="30" hidden="false" customHeight="false" outlineLevel="0" collapsed="false">
      <c r="A705" s="1" t="s">
        <v>704</v>
      </c>
    </row>
    <row r="706" customFormat="false" ht="30" hidden="false" customHeight="false" outlineLevel="0" collapsed="false">
      <c r="A706" s="1" t="s">
        <v>705</v>
      </c>
    </row>
    <row r="707" customFormat="false" ht="30" hidden="false" customHeight="false" outlineLevel="0" collapsed="false">
      <c r="A707" s="1" t="s">
        <v>706</v>
      </c>
    </row>
    <row r="708" customFormat="false" ht="30" hidden="false" customHeight="false" outlineLevel="0" collapsed="false">
      <c r="A708" s="1" t="s">
        <v>707</v>
      </c>
    </row>
    <row r="709" customFormat="false" ht="30" hidden="false" customHeight="false" outlineLevel="0" collapsed="false">
      <c r="A709" s="1" t="s">
        <v>708</v>
      </c>
    </row>
    <row r="710" customFormat="false" ht="30" hidden="false" customHeight="false" outlineLevel="0" collapsed="false">
      <c r="A710" s="1" t="s">
        <v>709</v>
      </c>
    </row>
    <row r="711" customFormat="false" ht="30" hidden="false" customHeight="false" outlineLevel="0" collapsed="false">
      <c r="A711" s="1" t="s">
        <v>710</v>
      </c>
    </row>
    <row r="712" customFormat="false" ht="45" hidden="false" customHeight="false" outlineLevel="0" collapsed="false">
      <c r="A712" s="1" t="s">
        <v>711</v>
      </c>
    </row>
    <row r="713" customFormat="false" ht="30" hidden="false" customHeight="false" outlineLevel="0" collapsed="false">
      <c r="A713" s="1" t="s">
        <v>712</v>
      </c>
    </row>
    <row r="714" customFormat="false" ht="30" hidden="false" customHeight="false" outlineLevel="0" collapsed="false">
      <c r="A714" s="1" t="s">
        <v>713</v>
      </c>
    </row>
    <row r="715" customFormat="false" ht="30" hidden="false" customHeight="false" outlineLevel="0" collapsed="false">
      <c r="A715" s="1" t="s">
        <v>714</v>
      </c>
    </row>
    <row r="716" customFormat="false" ht="45" hidden="false" customHeight="false" outlineLevel="0" collapsed="false">
      <c r="A716" s="1" t="s">
        <v>715</v>
      </c>
    </row>
    <row r="717" customFormat="false" ht="15" hidden="false" customHeight="false" outlineLevel="0" collapsed="false">
      <c r="A717" s="1" t="s">
        <v>716</v>
      </c>
    </row>
    <row r="718" customFormat="false" ht="30" hidden="false" customHeight="false" outlineLevel="0" collapsed="false">
      <c r="A718" s="1" t="s">
        <v>717</v>
      </c>
    </row>
    <row r="719" customFormat="false" ht="30" hidden="false" customHeight="false" outlineLevel="0" collapsed="false">
      <c r="A719" s="1" t="s">
        <v>718</v>
      </c>
    </row>
    <row r="720" customFormat="false" ht="45" hidden="false" customHeight="false" outlineLevel="0" collapsed="false">
      <c r="A720" s="1" t="s">
        <v>719</v>
      </c>
    </row>
    <row r="721" customFormat="false" ht="30" hidden="false" customHeight="false" outlineLevel="0" collapsed="false">
      <c r="A721" s="1" t="s">
        <v>720</v>
      </c>
    </row>
    <row r="722" customFormat="false" ht="30" hidden="false" customHeight="false" outlineLevel="0" collapsed="false">
      <c r="A722" s="1" t="s">
        <v>721</v>
      </c>
    </row>
    <row r="723" customFormat="false" ht="30" hidden="false" customHeight="false" outlineLevel="0" collapsed="false">
      <c r="A723" s="1" t="s">
        <v>722</v>
      </c>
    </row>
    <row r="724" customFormat="false" ht="45" hidden="false" customHeight="false" outlineLevel="0" collapsed="false">
      <c r="A724" s="1" t="s">
        <v>723</v>
      </c>
    </row>
    <row r="725" customFormat="false" ht="15" hidden="false" customHeight="false" outlineLevel="0" collapsed="false">
      <c r="A725" s="1" t="s">
        <v>724</v>
      </c>
    </row>
    <row r="726" customFormat="false" ht="15" hidden="false" customHeight="false" outlineLevel="0" collapsed="false">
      <c r="A726" s="1" t="s">
        <v>725</v>
      </c>
    </row>
    <row r="727" customFormat="false" ht="30" hidden="false" customHeight="false" outlineLevel="0" collapsed="false">
      <c r="A727" s="1" t="s">
        <v>726</v>
      </c>
    </row>
    <row r="728" customFormat="false" ht="30" hidden="false" customHeight="false" outlineLevel="0" collapsed="false">
      <c r="A728" s="1" t="s">
        <v>727</v>
      </c>
    </row>
    <row r="729" customFormat="false" ht="15" hidden="false" customHeight="false" outlineLevel="0" collapsed="false">
      <c r="A729" s="1" t="s">
        <v>728</v>
      </c>
    </row>
    <row r="730" customFormat="false" ht="30" hidden="false" customHeight="false" outlineLevel="0" collapsed="false">
      <c r="A730" s="1" t="s">
        <v>729</v>
      </c>
    </row>
    <row r="731" customFormat="false" ht="45" hidden="false" customHeight="false" outlineLevel="0" collapsed="false">
      <c r="A731" s="1" t="s">
        <v>730</v>
      </c>
    </row>
    <row r="732" customFormat="false" ht="15" hidden="false" customHeight="false" outlineLevel="0" collapsed="false">
      <c r="A732" s="1" t="s">
        <v>731</v>
      </c>
    </row>
    <row r="733" customFormat="false" ht="15" hidden="false" customHeight="false" outlineLevel="0" collapsed="false">
      <c r="A733" s="1" t="s">
        <v>732</v>
      </c>
    </row>
    <row r="734" customFormat="false" ht="15" hidden="false" customHeight="false" outlineLevel="0" collapsed="false">
      <c r="A734" s="1" t="s">
        <v>733</v>
      </c>
    </row>
    <row r="735" customFormat="false" ht="30" hidden="false" customHeight="false" outlineLevel="0" collapsed="false">
      <c r="A735" s="1" t="s">
        <v>734</v>
      </c>
    </row>
    <row r="736" customFormat="false" ht="30" hidden="false" customHeight="false" outlineLevel="0" collapsed="false">
      <c r="A736" s="1" t="s">
        <v>735</v>
      </c>
    </row>
    <row r="737" customFormat="false" ht="30" hidden="false" customHeight="false" outlineLevel="0" collapsed="false">
      <c r="A737" s="1" t="s">
        <v>736</v>
      </c>
    </row>
    <row r="738" customFormat="false" ht="45" hidden="false" customHeight="false" outlineLevel="0" collapsed="false">
      <c r="A738" s="1" t="s">
        <v>737</v>
      </c>
    </row>
    <row r="739" customFormat="false" ht="30" hidden="false" customHeight="false" outlineLevel="0" collapsed="false">
      <c r="A739" s="1" t="s">
        <v>738</v>
      </c>
    </row>
    <row r="740" customFormat="false" ht="30" hidden="false" customHeight="false" outlineLevel="0" collapsed="false">
      <c r="A740" s="1" t="s">
        <v>739</v>
      </c>
    </row>
    <row r="741" customFormat="false" ht="30" hidden="false" customHeight="false" outlineLevel="0" collapsed="false">
      <c r="A741" s="1" t="s">
        <v>740</v>
      </c>
    </row>
    <row r="742" customFormat="false" ht="45" hidden="false" customHeight="false" outlineLevel="0" collapsed="false">
      <c r="A742" s="1" t="s">
        <v>741</v>
      </c>
    </row>
    <row r="743" customFormat="false" ht="45" hidden="false" customHeight="false" outlineLevel="0" collapsed="false">
      <c r="A743" s="1" t="s">
        <v>742</v>
      </c>
    </row>
    <row r="744" customFormat="false" ht="30" hidden="false" customHeight="false" outlineLevel="0" collapsed="false">
      <c r="A744" s="1" t="s">
        <v>743</v>
      </c>
    </row>
    <row r="745" customFormat="false" ht="30" hidden="false" customHeight="false" outlineLevel="0" collapsed="false">
      <c r="A745" s="1" t="s">
        <v>744</v>
      </c>
    </row>
    <row r="746" customFormat="false" ht="30" hidden="false" customHeight="false" outlineLevel="0" collapsed="false">
      <c r="A746" s="1" t="s">
        <v>745</v>
      </c>
    </row>
    <row r="747" customFormat="false" ht="45" hidden="false" customHeight="false" outlineLevel="0" collapsed="false">
      <c r="A747" s="1" t="s">
        <v>746</v>
      </c>
    </row>
    <row r="748" customFormat="false" ht="30" hidden="false" customHeight="false" outlineLevel="0" collapsed="false">
      <c r="A748" s="1" t="s">
        <v>747</v>
      </c>
    </row>
    <row r="749" customFormat="false" ht="30" hidden="false" customHeight="false" outlineLevel="0" collapsed="false">
      <c r="A749" s="1" t="s">
        <v>748</v>
      </c>
    </row>
    <row r="750" customFormat="false" ht="45" hidden="false" customHeight="false" outlineLevel="0" collapsed="false">
      <c r="A750" s="1" t="s">
        <v>749</v>
      </c>
    </row>
    <row r="751" customFormat="false" ht="45" hidden="false" customHeight="false" outlineLevel="0" collapsed="false">
      <c r="A751" s="1" t="s">
        <v>750</v>
      </c>
    </row>
    <row r="752" customFormat="false" ht="30" hidden="false" customHeight="false" outlineLevel="0" collapsed="false">
      <c r="A752" s="1" t="s">
        <v>751</v>
      </c>
    </row>
    <row r="753" customFormat="false" ht="30" hidden="false" customHeight="false" outlineLevel="0" collapsed="false">
      <c r="A753" s="1" t="s">
        <v>752</v>
      </c>
    </row>
    <row r="754" customFormat="false" ht="30" hidden="false" customHeight="false" outlineLevel="0" collapsed="false">
      <c r="A754" s="1" t="s">
        <v>753</v>
      </c>
    </row>
    <row r="755" customFormat="false" ht="15" hidden="false" customHeight="false" outlineLevel="0" collapsed="false">
      <c r="A755" s="1" t="s">
        <v>754</v>
      </c>
    </row>
    <row r="756" customFormat="false" ht="45" hidden="false" customHeight="false" outlineLevel="0" collapsed="false">
      <c r="A756" s="1" t="s">
        <v>755</v>
      </c>
    </row>
    <row r="757" customFormat="false" ht="15" hidden="false" customHeight="false" outlineLevel="0" collapsed="false">
      <c r="A757" s="1" t="s">
        <v>164</v>
      </c>
    </row>
    <row r="758" customFormat="false" ht="30" hidden="false" customHeight="false" outlineLevel="0" collapsed="false">
      <c r="A758" s="1" t="s">
        <v>756</v>
      </c>
    </row>
    <row r="759" customFormat="false" ht="45" hidden="false" customHeight="false" outlineLevel="0" collapsed="false">
      <c r="A759" s="1" t="s">
        <v>757</v>
      </c>
    </row>
    <row r="760" customFormat="false" ht="60" hidden="false" customHeight="false" outlineLevel="0" collapsed="false">
      <c r="A760" s="1" t="s">
        <v>758</v>
      </c>
    </row>
    <row r="761" customFormat="false" ht="30" hidden="false" customHeight="false" outlineLevel="0" collapsed="false">
      <c r="A761" s="1" t="s">
        <v>759</v>
      </c>
    </row>
    <row r="762" customFormat="false" ht="15" hidden="false" customHeight="false" outlineLevel="0" collapsed="false">
      <c r="A762" s="1" t="s">
        <v>760</v>
      </c>
    </row>
    <row r="763" customFormat="false" ht="45" hidden="false" customHeight="false" outlineLevel="0" collapsed="false">
      <c r="A763" s="1" t="s">
        <v>761</v>
      </c>
    </row>
    <row r="764" customFormat="false" ht="30" hidden="false" customHeight="false" outlineLevel="0" collapsed="false">
      <c r="A764" s="1" t="s">
        <v>762</v>
      </c>
    </row>
    <row r="765" customFormat="false" ht="30" hidden="false" customHeight="false" outlineLevel="0" collapsed="false">
      <c r="A765" s="1" t="s">
        <v>763</v>
      </c>
    </row>
    <row r="766" customFormat="false" ht="60" hidden="false" customHeight="false" outlineLevel="0" collapsed="false">
      <c r="A766" s="1" t="s">
        <v>764</v>
      </c>
    </row>
    <row r="767" customFormat="false" ht="30" hidden="false" customHeight="false" outlineLevel="0" collapsed="false">
      <c r="A767" s="1" t="s">
        <v>765</v>
      </c>
    </row>
    <row r="768" customFormat="false" ht="30" hidden="false" customHeight="false" outlineLevel="0" collapsed="false">
      <c r="A768" s="1" t="s">
        <v>766</v>
      </c>
    </row>
    <row r="769" customFormat="false" ht="60" hidden="false" customHeight="false" outlineLevel="0" collapsed="false">
      <c r="A769" s="1" t="s">
        <v>767</v>
      </c>
    </row>
    <row r="770" customFormat="false" ht="15" hidden="false" customHeight="false" outlineLevel="0" collapsed="false">
      <c r="A770" s="1" t="s">
        <v>768</v>
      </c>
    </row>
    <row r="771" customFormat="false" ht="30" hidden="false" customHeight="false" outlineLevel="0" collapsed="false">
      <c r="A771" s="1" t="s">
        <v>769</v>
      </c>
    </row>
    <row r="772" customFormat="false" ht="30" hidden="false" customHeight="false" outlineLevel="0" collapsed="false">
      <c r="A772" s="1" t="s">
        <v>770</v>
      </c>
    </row>
    <row r="773" customFormat="false" ht="30" hidden="false" customHeight="false" outlineLevel="0" collapsed="false">
      <c r="A773" s="1" t="s">
        <v>771</v>
      </c>
    </row>
    <row r="774" customFormat="false" ht="30" hidden="false" customHeight="false" outlineLevel="0" collapsed="false">
      <c r="A774" s="1" t="s">
        <v>772</v>
      </c>
    </row>
    <row r="775" customFormat="false" ht="15" hidden="false" customHeight="false" outlineLevel="0" collapsed="false">
      <c r="A775" s="1" t="s">
        <v>773</v>
      </c>
    </row>
    <row r="776" customFormat="false" ht="30" hidden="false" customHeight="false" outlineLevel="0" collapsed="false">
      <c r="A776" s="1" t="s">
        <v>774</v>
      </c>
    </row>
    <row r="777" customFormat="false" ht="45" hidden="false" customHeight="false" outlineLevel="0" collapsed="false">
      <c r="A777" s="1" t="s">
        <v>775</v>
      </c>
    </row>
    <row r="778" customFormat="false" ht="30" hidden="false" customHeight="false" outlineLevel="0" collapsed="false">
      <c r="A778" s="1" t="s">
        <v>776</v>
      </c>
    </row>
    <row r="779" customFormat="false" ht="30" hidden="false" customHeight="false" outlineLevel="0" collapsed="false">
      <c r="A779" s="1" t="s">
        <v>777</v>
      </c>
    </row>
    <row r="780" customFormat="false" ht="30" hidden="false" customHeight="false" outlineLevel="0" collapsed="false">
      <c r="A780" s="1" t="s">
        <v>778</v>
      </c>
    </row>
    <row r="781" customFormat="false" ht="15" hidden="false" customHeight="false" outlineLevel="0" collapsed="false">
      <c r="A781" s="1" t="s">
        <v>779</v>
      </c>
    </row>
    <row r="782" customFormat="false" ht="30" hidden="false" customHeight="false" outlineLevel="0" collapsed="false">
      <c r="A782" s="1" t="s">
        <v>780</v>
      </c>
    </row>
    <row r="783" customFormat="false" ht="45" hidden="false" customHeight="false" outlineLevel="0" collapsed="false">
      <c r="A783" s="1" t="s">
        <v>781</v>
      </c>
    </row>
    <row r="784" customFormat="false" ht="30" hidden="false" customHeight="false" outlineLevel="0" collapsed="false">
      <c r="A784" s="1" t="s">
        <v>782</v>
      </c>
    </row>
    <row r="785" customFormat="false" ht="30" hidden="false" customHeight="false" outlineLevel="0" collapsed="false">
      <c r="A785" s="1" t="s">
        <v>783</v>
      </c>
    </row>
    <row r="786" customFormat="false" ht="60" hidden="false" customHeight="false" outlineLevel="0" collapsed="false">
      <c r="A786" s="1" t="s">
        <v>784</v>
      </c>
    </row>
    <row r="787" customFormat="false" ht="30" hidden="false" customHeight="false" outlineLevel="0" collapsed="false">
      <c r="A787" s="1" t="s">
        <v>785</v>
      </c>
    </row>
    <row r="788" customFormat="false" ht="30" hidden="false" customHeight="false" outlineLevel="0" collapsed="false">
      <c r="A788" s="1" t="s">
        <v>786</v>
      </c>
    </row>
    <row r="789" customFormat="false" ht="30" hidden="false" customHeight="false" outlineLevel="0" collapsed="false">
      <c r="A789" s="1" t="s">
        <v>787</v>
      </c>
    </row>
    <row r="790" customFormat="false" ht="30" hidden="false" customHeight="false" outlineLevel="0" collapsed="false">
      <c r="A790" s="1" t="s">
        <v>788</v>
      </c>
    </row>
    <row r="791" customFormat="false" ht="30" hidden="false" customHeight="false" outlineLevel="0" collapsed="false">
      <c r="A791" s="1" t="s">
        <v>789</v>
      </c>
    </row>
    <row r="792" customFormat="false" ht="30" hidden="false" customHeight="false" outlineLevel="0" collapsed="false">
      <c r="A792" s="1" t="s">
        <v>790</v>
      </c>
    </row>
    <row r="793" customFormat="false" ht="45" hidden="false" customHeight="false" outlineLevel="0" collapsed="false">
      <c r="A793" s="1" t="s">
        <v>791</v>
      </c>
    </row>
    <row r="794" customFormat="false" ht="30" hidden="false" customHeight="false" outlineLevel="0" collapsed="false">
      <c r="A794" s="1" t="s">
        <v>792</v>
      </c>
    </row>
    <row r="795" customFormat="false" ht="45" hidden="false" customHeight="false" outlineLevel="0" collapsed="false">
      <c r="A795" s="1" t="s">
        <v>793</v>
      </c>
    </row>
    <row r="796" customFormat="false" ht="30" hidden="false" customHeight="false" outlineLevel="0" collapsed="false">
      <c r="A796" s="1" t="s">
        <v>794</v>
      </c>
    </row>
    <row r="797" customFormat="false" ht="45" hidden="false" customHeight="false" outlineLevel="0" collapsed="false">
      <c r="A797" s="1" t="s">
        <v>795</v>
      </c>
    </row>
    <row r="798" customFormat="false" ht="30" hidden="false" customHeight="false" outlineLevel="0" collapsed="false">
      <c r="A798" s="1" t="s">
        <v>796</v>
      </c>
    </row>
    <row r="799" customFormat="false" ht="30" hidden="false" customHeight="false" outlineLevel="0" collapsed="false">
      <c r="A799" s="1" t="s">
        <v>797</v>
      </c>
    </row>
    <row r="800" customFormat="false" ht="30" hidden="false" customHeight="false" outlineLevel="0" collapsed="false">
      <c r="A800" s="1" t="s">
        <v>798</v>
      </c>
    </row>
    <row r="801" customFormat="false" ht="30" hidden="false" customHeight="false" outlineLevel="0" collapsed="false">
      <c r="A801" s="1" t="s">
        <v>799</v>
      </c>
    </row>
    <row r="802" customFormat="false" ht="60" hidden="false" customHeight="false" outlineLevel="0" collapsed="false">
      <c r="A802" s="1" t="s">
        <v>800</v>
      </c>
    </row>
    <row r="803" customFormat="false" ht="45" hidden="false" customHeight="false" outlineLevel="0" collapsed="false">
      <c r="A803" s="1" t="s">
        <v>801</v>
      </c>
    </row>
    <row r="804" customFormat="false" ht="15" hidden="false" customHeight="false" outlineLevel="0" collapsed="false">
      <c r="A804" s="1" t="s">
        <v>802</v>
      </c>
    </row>
    <row r="805" customFormat="false" ht="45" hidden="false" customHeight="false" outlineLevel="0" collapsed="false">
      <c r="A805" s="1" t="s">
        <v>803</v>
      </c>
    </row>
    <row r="806" customFormat="false" ht="30" hidden="false" customHeight="false" outlineLevel="0" collapsed="false">
      <c r="A806" s="1" t="s">
        <v>804</v>
      </c>
    </row>
    <row r="807" customFormat="false" ht="45" hidden="false" customHeight="false" outlineLevel="0" collapsed="false">
      <c r="A807" s="1" t="s">
        <v>805</v>
      </c>
    </row>
    <row r="808" customFormat="false" ht="30" hidden="false" customHeight="false" outlineLevel="0" collapsed="false">
      <c r="A808" s="1" t="s">
        <v>806</v>
      </c>
    </row>
    <row r="809" customFormat="false" ht="30" hidden="false" customHeight="false" outlineLevel="0" collapsed="false">
      <c r="A809" s="1" t="s">
        <v>807</v>
      </c>
    </row>
    <row r="810" customFormat="false" ht="30" hidden="false" customHeight="false" outlineLevel="0" collapsed="false">
      <c r="A810" s="1" t="s">
        <v>808</v>
      </c>
    </row>
    <row r="811" customFormat="false" ht="30" hidden="false" customHeight="false" outlineLevel="0" collapsed="false">
      <c r="A811" s="1" t="s">
        <v>809</v>
      </c>
    </row>
    <row r="812" customFormat="false" ht="15" hidden="false" customHeight="false" outlineLevel="0" collapsed="false">
      <c r="A812" s="1" t="s">
        <v>810</v>
      </c>
    </row>
    <row r="813" customFormat="false" ht="30" hidden="false" customHeight="false" outlineLevel="0" collapsed="false">
      <c r="A813" s="1" t="s">
        <v>811</v>
      </c>
    </row>
    <row r="814" customFormat="false" ht="60" hidden="false" customHeight="false" outlineLevel="0" collapsed="false">
      <c r="A814" s="1" t="s">
        <v>812</v>
      </c>
    </row>
    <row r="815" customFormat="false" ht="30" hidden="false" customHeight="false" outlineLevel="0" collapsed="false">
      <c r="A815" s="1" t="s">
        <v>813</v>
      </c>
    </row>
    <row r="816" customFormat="false" ht="45" hidden="false" customHeight="false" outlineLevel="0" collapsed="false">
      <c r="A816" s="1" t="s">
        <v>814</v>
      </c>
    </row>
    <row r="817" customFormat="false" ht="45" hidden="false" customHeight="false" outlineLevel="0" collapsed="false">
      <c r="A817" s="1" t="s">
        <v>815</v>
      </c>
    </row>
    <row r="818" customFormat="false" ht="45" hidden="false" customHeight="false" outlineLevel="0" collapsed="false">
      <c r="A818" s="1" t="s">
        <v>816</v>
      </c>
    </row>
    <row r="819" customFormat="false" ht="15" hidden="false" customHeight="false" outlineLevel="0" collapsed="false">
      <c r="A819" s="1" t="s">
        <v>817</v>
      </c>
    </row>
    <row r="820" customFormat="false" ht="30" hidden="false" customHeight="false" outlineLevel="0" collapsed="false">
      <c r="A820" s="1" t="s">
        <v>818</v>
      </c>
    </row>
    <row r="821" customFormat="false" ht="45" hidden="false" customHeight="false" outlineLevel="0" collapsed="false">
      <c r="A821" s="1" t="s">
        <v>819</v>
      </c>
    </row>
    <row r="822" customFormat="false" ht="30" hidden="false" customHeight="false" outlineLevel="0" collapsed="false">
      <c r="A822" s="1" t="s">
        <v>820</v>
      </c>
    </row>
    <row r="823" customFormat="false" ht="15" hidden="false" customHeight="false" outlineLevel="0" collapsed="false">
      <c r="A823" s="1" t="s">
        <v>821</v>
      </c>
    </row>
    <row r="824" customFormat="false" ht="30" hidden="false" customHeight="false" outlineLevel="0" collapsed="false">
      <c r="A824" s="1" t="s">
        <v>822</v>
      </c>
    </row>
    <row r="825" customFormat="false" ht="30" hidden="false" customHeight="false" outlineLevel="0" collapsed="false">
      <c r="A825" s="1" t="s">
        <v>823</v>
      </c>
    </row>
    <row r="826" customFormat="false" ht="45" hidden="false" customHeight="false" outlineLevel="0" collapsed="false">
      <c r="A826" s="1" t="s">
        <v>824</v>
      </c>
    </row>
    <row r="827" customFormat="false" ht="45" hidden="false" customHeight="false" outlineLevel="0" collapsed="false">
      <c r="A827" s="1" t="s">
        <v>825</v>
      </c>
    </row>
    <row r="828" customFormat="false" ht="15" hidden="false" customHeight="false" outlineLevel="0" collapsed="false">
      <c r="A828" s="1" t="s">
        <v>826</v>
      </c>
    </row>
    <row r="829" customFormat="false" ht="30" hidden="false" customHeight="false" outlineLevel="0" collapsed="false">
      <c r="A829" s="1" t="s">
        <v>827</v>
      </c>
    </row>
    <row r="830" customFormat="false" ht="30" hidden="false" customHeight="false" outlineLevel="0" collapsed="false">
      <c r="A830" s="1" t="s">
        <v>828</v>
      </c>
    </row>
    <row r="831" customFormat="false" ht="45" hidden="false" customHeight="false" outlineLevel="0" collapsed="false">
      <c r="A831" s="1" t="s">
        <v>829</v>
      </c>
    </row>
    <row r="832" customFormat="false" ht="45" hidden="false" customHeight="false" outlineLevel="0" collapsed="false">
      <c r="A832" s="1" t="s">
        <v>830</v>
      </c>
    </row>
    <row r="833" customFormat="false" ht="60" hidden="false" customHeight="false" outlineLevel="0" collapsed="false">
      <c r="A833" s="1" t="s">
        <v>831</v>
      </c>
    </row>
    <row r="834" customFormat="false" ht="15" hidden="false" customHeight="false" outlineLevel="0" collapsed="false">
      <c r="A834" s="1" t="s">
        <v>832</v>
      </c>
    </row>
    <row r="835" customFormat="false" ht="30" hidden="false" customHeight="false" outlineLevel="0" collapsed="false">
      <c r="A835" s="1" t="s">
        <v>833</v>
      </c>
    </row>
    <row r="836" customFormat="false" ht="30" hidden="false" customHeight="false" outlineLevel="0" collapsed="false">
      <c r="A836" s="1" t="s">
        <v>834</v>
      </c>
    </row>
    <row r="837" customFormat="false" ht="30" hidden="false" customHeight="false" outlineLevel="0" collapsed="false">
      <c r="A837" s="1" t="s">
        <v>835</v>
      </c>
    </row>
    <row r="838" customFormat="false" ht="30" hidden="false" customHeight="false" outlineLevel="0" collapsed="false">
      <c r="A838" s="1" t="s">
        <v>836</v>
      </c>
    </row>
    <row r="839" customFormat="false" ht="45" hidden="false" customHeight="false" outlineLevel="0" collapsed="false">
      <c r="A839" s="1" t="s">
        <v>837</v>
      </c>
    </row>
    <row r="840" customFormat="false" ht="45" hidden="false" customHeight="false" outlineLevel="0" collapsed="false">
      <c r="A840" s="1" t="s">
        <v>838</v>
      </c>
    </row>
    <row r="841" customFormat="false" ht="30" hidden="false" customHeight="false" outlineLevel="0" collapsed="false">
      <c r="A841" s="1" t="s">
        <v>839</v>
      </c>
    </row>
    <row r="842" customFormat="false" ht="30" hidden="false" customHeight="false" outlineLevel="0" collapsed="false">
      <c r="A842" s="1" t="s">
        <v>840</v>
      </c>
    </row>
    <row r="843" customFormat="false" ht="30" hidden="false" customHeight="false" outlineLevel="0" collapsed="false">
      <c r="A843" s="1" t="s">
        <v>841</v>
      </c>
    </row>
    <row r="844" customFormat="false" ht="45" hidden="false" customHeight="false" outlineLevel="0" collapsed="false">
      <c r="A844" s="1" t="s">
        <v>842</v>
      </c>
    </row>
    <row r="845" customFormat="false" ht="15" hidden="false" customHeight="false" outlineLevel="0" collapsed="false">
      <c r="A845" s="1" t="s">
        <v>843</v>
      </c>
    </row>
    <row r="846" customFormat="false" ht="15" hidden="false" customHeight="false" outlineLevel="0" collapsed="false">
      <c r="A846" s="1" t="s">
        <v>844</v>
      </c>
    </row>
    <row r="847" customFormat="false" ht="15" hidden="false" customHeight="false" outlineLevel="0" collapsed="false">
      <c r="A847" s="1" t="s">
        <v>845</v>
      </c>
    </row>
    <row r="848" customFormat="false" ht="15" hidden="false" customHeight="false" outlineLevel="0" collapsed="false">
      <c r="A848" s="1" t="s">
        <v>846</v>
      </c>
    </row>
    <row r="849" customFormat="false" ht="15" hidden="false" customHeight="false" outlineLevel="0" collapsed="false">
      <c r="A849" s="1" t="s">
        <v>847</v>
      </c>
    </row>
    <row r="850" customFormat="false" ht="30" hidden="false" customHeight="false" outlineLevel="0" collapsed="false">
      <c r="A850" s="1" t="s">
        <v>848</v>
      </c>
    </row>
    <row r="851" customFormat="false" ht="90" hidden="false" customHeight="false" outlineLevel="0" collapsed="false">
      <c r="A851" s="1" t="s">
        <v>849</v>
      </c>
    </row>
    <row r="852" customFormat="false" ht="30" hidden="false" customHeight="false" outlineLevel="0" collapsed="false">
      <c r="A852" s="1" t="s">
        <v>850</v>
      </c>
    </row>
    <row r="853" customFormat="false" ht="60" hidden="false" customHeight="false" outlineLevel="0" collapsed="false">
      <c r="A853" s="1" t="s">
        <v>851</v>
      </c>
    </row>
    <row r="854" customFormat="false" ht="30" hidden="false" customHeight="false" outlineLevel="0" collapsed="false">
      <c r="A854" s="1" t="s">
        <v>852</v>
      </c>
    </row>
    <row r="855" customFormat="false" ht="30" hidden="false" customHeight="false" outlineLevel="0" collapsed="false">
      <c r="A855" s="1" t="s">
        <v>853</v>
      </c>
    </row>
    <row r="856" customFormat="false" ht="30" hidden="false" customHeight="false" outlineLevel="0" collapsed="false">
      <c r="A856" s="1" t="s">
        <v>854</v>
      </c>
    </row>
    <row r="857" customFormat="false" ht="30" hidden="false" customHeight="false" outlineLevel="0" collapsed="false">
      <c r="A857" s="1" t="s">
        <v>855</v>
      </c>
    </row>
    <row r="858" customFormat="false" ht="45" hidden="false" customHeight="false" outlineLevel="0" collapsed="false">
      <c r="A858" s="1" t="s">
        <v>856</v>
      </c>
    </row>
    <row r="859" customFormat="false" ht="30" hidden="false" customHeight="false" outlineLevel="0" collapsed="false">
      <c r="A859" s="1" t="s">
        <v>857</v>
      </c>
    </row>
    <row r="860" customFormat="false" ht="15" hidden="false" customHeight="false" outlineLevel="0" collapsed="false">
      <c r="A860" s="1" t="s">
        <v>858</v>
      </c>
    </row>
    <row r="861" customFormat="false" ht="30" hidden="false" customHeight="false" outlineLevel="0" collapsed="false">
      <c r="A861" s="1" t="s">
        <v>859</v>
      </c>
    </row>
    <row r="862" customFormat="false" ht="15" hidden="false" customHeight="false" outlineLevel="0" collapsed="false">
      <c r="A862" s="1" t="s">
        <v>860</v>
      </c>
    </row>
    <row r="863" customFormat="false" ht="15" hidden="false" customHeight="false" outlineLevel="0" collapsed="false">
      <c r="A863" s="1" t="s">
        <v>861</v>
      </c>
    </row>
    <row r="864" customFormat="false" ht="30" hidden="false" customHeight="false" outlineLevel="0" collapsed="false">
      <c r="A864" s="1" t="s">
        <v>862</v>
      </c>
    </row>
    <row r="865" customFormat="false" ht="45" hidden="false" customHeight="false" outlineLevel="0" collapsed="false">
      <c r="A865" s="1" t="s">
        <v>863</v>
      </c>
    </row>
    <row r="866" customFormat="false" ht="30" hidden="false" customHeight="false" outlineLevel="0" collapsed="false">
      <c r="A866" s="1" t="s">
        <v>864</v>
      </c>
    </row>
    <row r="867" customFormat="false" ht="30" hidden="false" customHeight="false" outlineLevel="0" collapsed="false">
      <c r="A867" s="1" t="s">
        <v>865</v>
      </c>
    </row>
    <row r="868" customFormat="false" ht="30" hidden="false" customHeight="false" outlineLevel="0" collapsed="false">
      <c r="A868" s="1" t="s">
        <v>866</v>
      </c>
    </row>
    <row r="869" customFormat="false" ht="15" hidden="false" customHeight="false" outlineLevel="0" collapsed="false">
      <c r="A869" s="1" t="s">
        <v>867</v>
      </c>
    </row>
    <row r="870" customFormat="false" ht="45" hidden="false" customHeight="false" outlineLevel="0" collapsed="false">
      <c r="A870" s="1" t="s">
        <v>868</v>
      </c>
    </row>
    <row r="871" customFormat="false" ht="30" hidden="false" customHeight="false" outlineLevel="0" collapsed="false">
      <c r="A871" s="1" t="s">
        <v>869</v>
      </c>
    </row>
    <row r="872" customFormat="false" ht="30" hidden="false" customHeight="false" outlineLevel="0" collapsed="false">
      <c r="A872" s="1" t="s">
        <v>870</v>
      </c>
    </row>
    <row r="873" customFormat="false" ht="30" hidden="false" customHeight="false" outlineLevel="0" collapsed="false">
      <c r="A873" s="1" t="s">
        <v>871</v>
      </c>
    </row>
    <row r="874" customFormat="false" ht="30" hidden="false" customHeight="false" outlineLevel="0" collapsed="false">
      <c r="A874" s="1" t="s">
        <v>872</v>
      </c>
    </row>
    <row r="875" customFormat="false" ht="45" hidden="false" customHeight="false" outlineLevel="0" collapsed="false">
      <c r="A875" s="1" t="s">
        <v>873</v>
      </c>
    </row>
    <row r="876" customFormat="false" ht="15" hidden="false" customHeight="false" outlineLevel="0" collapsed="false">
      <c r="A876" s="1" t="s">
        <v>874</v>
      </c>
    </row>
    <row r="877" customFormat="false" ht="30" hidden="false" customHeight="false" outlineLevel="0" collapsed="false">
      <c r="A877" s="1" t="s">
        <v>875</v>
      </c>
    </row>
    <row r="878" customFormat="false" ht="45" hidden="false" customHeight="false" outlineLevel="0" collapsed="false">
      <c r="A878" s="1" t="s">
        <v>876</v>
      </c>
    </row>
    <row r="879" customFormat="false" ht="30" hidden="false" customHeight="false" outlineLevel="0" collapsed="false">
      <c r="A879" s="1" t="s">
        <v>877</v>
      </c>
    </row>
    <row r="880" customFormat="false" ht="75" hidden="false" customHeight="false" outlineLevel="0" collapsed="false">
      <c r="A880" s="1" t="s">
        <v>878</v>
      </c>
    </row>
    <row r="881" customFormat="false" ht="15" hidden="false" customHeight="false" outlineLevel="0" collapsed="false">
      <c r="A881" s="1" t="s">
        <v>879</v>
      </c>
    </row>
    <row r="882" customFormat="false" ht="30" hidden="false" customHeight="false" outlineLevel="0" collapsed="false">
      <c r="A882" s="1" t="s">
        <v>880</v>
      </c>
    </row>
    <row r="883" customFormat="false" ht="45" hidden="false" customHeight="false" outlineLevel="0" collapsed="false">
      <c r="A883" s="1" t="s">
        <v>881</v>
      </c>
    </row>
    <row r="884" customFormat="false" ht="30" hidden="false" customHeight="false" outlineLevel="0" collapsed="false">
      <c r="A884" s="1" t="s">
        <v>882</v>
      </c>
    </row>
    <row r="885" customFormat="false" ht="30" hidden="false" customHeight="false" outlineLevel="0" collapsed="false">
      <c r="A885" s="1" t="s">
        <v>883</v>
      </c>
    </row>
    <row r="886" customFormat="false" ht="30" hidden="false" customHeight="false" outlineLevel="0" collapsed="false">
      <c r="A886" s="1" t="s">
        <v>884</v>
      </c>
    </row>
    <row r="887" customFormat="false" ht="30" hidden="false" customHeight="false" outlineLevel="0" collapsed="false">
      <c r="A887" s="1" t="s">
        <v>885</v>
      </c>
    </row>
    <row r="888" customFormat="false" ht="30" hidden="false" customHeight="false" outlineLevel="0" collapsed="false">
      <c r="A888" s="1" t="s">
        <v>886</v>
      </c>
    </row>
    <row r="889" customFormat="false" ht="30" hidden="false" customHeight="false" outlineLevel="0" collapsed="false">
      <c r="A889" s="1" t="s">
        <v>887</v>
      </c>
    </row>
    <row r="890" customFormat="false" ht="30" hidden="false" customHeight="false" outlineLevel="0" collapsed="false">
      <c r="A890" s="1" t="s">
        <v>888</v>
      </c>
    </row>
    <row r="891" customFormat="false" ht="30" hidden="false" customHeight="false" outlineLevel="0" collapsed="false">
      <c r="A891" s="1" t="s">
        <v>889</v>
      </c>
    </row>
    <row r="892" customFormat="false" ht="15" hidden="false" customHeight="false" outlineLevel="0" collapsed="false">
      <c r="A892" s="1" t="s">
        <v>890</v>
      </c>
    </row>
    <row r="893" customFormat="false" ht="30" hidden="false" customHeight="false" outlineLevel="0" collapsed="false">
      <c r="A893" s="1" t="s">
        <v>891</v>
      </c>
    </row>
    <row r="894" customFormat="false" ht="15" hidden="false" customHeight="false" outlineLevel="0" collapsed="false">
      <c r="A894" s="1" t="s">
        <v>892</v>
      </c>
    </row>
    <row r="895" customFormat="false" ht="45" hidden="false" customHeight="false" outlineLevel="0" collapsed="false">
      <c r="A895" s="1" t="s">
        <v>893</v>
      </c>
    </row>
    <row r="896" customFormat="false" ht="30" hidden="false" customHeight="false" outlineLevel="0" collapsed="false">
      <c r="A896" s="1" t="s">
        <v>894</v>
      </c>
    </row>
    <row r="897" customFormat="false" ht="15" hidden="false" customHeight="false" outlineLevel="0" collapsed="false">
      <c r="A897" s="1" t="s">
        <v>44</v>
      </c>
    </row>
    <row r="898" customFormat="false" ht="30" hidden="false" customHeight="false" outlineLevel="0" collapsed="false">
      <c r="A898" s="1" t="s">
        <v>45</v>
      </c>
    </row>
    <row r="899" customFormat="false" ht="45" hidden="false" customHeight="false" outlineLevel="0" collapsed="false">
      <c r="A899" s="1" t="s">
        <v>895</v>
      </c>
    </row>
    <row r="900" customFormat="false" ht="45" hidden="false" customHeight="false" outlineLevel="0" collapsed="false">
      <c r="A900" s="1" t="s">
        <v>896</v>
      </c>
    </row>
    <row r="901" customFormat="false" ht="45" hidden="false" customHeight="false" outlineLevel="0" collapsed="false">
      <c r="A901" s="1" t="s">
        <v>897</v>
      </c>
    </row>
    <row r="902" customFormat="false" ht="30" hidden="false" customHeight="false" outlineLevel="0" collapsed="false">
      <c r="A902" s="1" t="s">
        <v>898</v>
      </c>
    </row>
    <row r="903" customFormat="false" ht="30" hidden="false" customHeight="false" outlineLevel="0" collapsed="false">
      <c r="A903" s="1" t="s">
        <v>899</v>
      </c>
    </row>
    <row r="904" customFormat="false" ht="30" hidden="false" customHeight="false" outlineLevel="0" collapsed="false">
      <c r="A904" s="1" t="s">
        <v>900</v>
      </c>
    </row>
    <row r="905" customFormat="false" ht="30" hidden="false" customHeight="false" outlineLevel="0" collapsed="false">
      <c r="A905" s="1" t="s">
        <v>901</v>
      </c>
    </row>
    <row r="906" customFormat="false" ht="30" hidden="false" customHeight="false" outlineLevel="0" collapsed="false">
      <c r="A906" s="1" t="s">
        <v>902</v>
      </c>
    </row>
    <row r="907" customFormat="false" ht="30" hidden="false" customHeight="false" outlineLevel="0" collapsed="false">
      <c r="A907" s="1" t="s">
        <v>903</v>
      </c>
    </row>
    <row r="908" customFormat="false" ht="30" hidden="false" customHeight="false" outlineLevel="0" collapsed="false">
      <c r="A908" s="1" t="s">
        <v>904</v>
      </c>
    </row>
    <row r="909" customFormat="false" ht="30" hidden="false" customHeight="false" outlineLevel="0" collapsed="false">
      <c r="A909" s="1" t="s">
        <v>905</v>
      </c>
    </row>
    <row r="910" customFormat="false" ht="15" hidden="false" customHeight="false" outlineLevel="0" collapsed="false">
      <c r="A910" s="1" t="s">
        <v>906</v>
      </c>
    </row>
    <row r="911" customFormat="false" ht="30" hidden="false" customHeight="false" outlineLevel="0" collapsed="false">
      <c r="A911" s="1" t="s">
        <v>907</v>
      </c>
    </row>
    <row r="912" customFormat="false" ht="30" hidden="false" customHeight="false" outlineLevel="0" collapsed="false">
      <c r="A912" s="1" t="s">
        <v>908</v>
      </c>
    </row>
    <row r="913" customFormat="false" ht="45" hidden="false" customHeight="false" outlineLevel="0" collapsed="false">
      <c r="A913" s="1" t="s">
        <v>909</v>
      </c>
    </row>
    <row r="914" customFormat="false" ht="45" hidden="false" customHeight="false" outlineLevel="0" collapsed="false">
      <c r="A914" s="1" t="s">
        <v>910</v>
      </c>
    </row>
    <row r="915" customFormat="false" ht="30" hidden="false" customHeight="false" outlineLevel="0" collapsed="false">
      <c r="A915" s="1" t="s">
        <v>911</v>
      </c>
    </row>
    <row r="916" customFormat="false" ht="30" hidden="false" customHeight="false" outlineLevel="0" collapsed="false">
      <c r="A916" s="1" t="s">
        <v>912</v>
      </c>
    </row>
    <row r="917" customFormat="false" ht="30" hidden="false" customHeight="false" outlineLevel="0" collapsed="false">
      <c r="A917" s="1" t="s">
        <v>913</v>
      </c>
    </row>
    <row r="918" customFormat="false" ht="45" hidden="false" customHeight="false" outlineLevel="0" collapsed="false">
      <c r="A918" s="1" t="s">
        <v>914</v>
      </c>
    </row>
    <row r="919" customFormat="false" ht="60" hidden="false" customHeight="false" outlineLevel="0" collapsed="false">
      <c r="A919" s="1" t="s">
        <v>915</v>
      </c>
    </row>
    <row r="920" customFormat="false" ht="30" hidden="false" customHeight="false" outlineLevel="0" collapsed="false">
      <c r="A920" s="1" t="s">
        <v>916</v>
      </c>
    </row>
    <row r="921" customFormat="false" ht="30" hidden="false" customHeight="false" outlineLevel="0" collapsed="false">
      <c r="A921" s="1" t="s">
        <v>917</v>
      </c>
    </row>
    <row r="922" customFormat="false" ht="15" hidden="false" customHeight="false" outlineLevel="0" collapsed="false">
      <c r="A922" s="1" t="s">
        <v>918</v>
      </c>
    </row>
    <row r="923" customFormat="false" ht="15" hidden="false" customHeight="false" outlineLevel="0" collapsed="false">
      <c r="A923" s="1" t="s">
        <v>919</v>
      </c>
    </row>
    <row r="924" customFormat="false" ht="15" hidden="false" customHeight="false" outlineLevel="0" collapsed="false">
      <c r="A924" s="1" t="s">
        <v>920</v>
      </c>
    </row>
    <row r="925" customFormat="false" ht="15" hidden="false" customHeight="false" outlineLevel="0" collapsed="false">
      <c r="A925" s="1" t="s">
        <v>921</v>
      </c>
    </row>
    <row r="926" customFormat="false" ht="45" hidden="false" customHeight="false" outlineLevel="0" collapsed="false">
      <c r="A926" s="1" t="s">
        <v>922</v>
      </c>
    </row>
    <row r="927" customFormat="false" ht="60" hidden="false" customHeight="false" outlineLevel="0" collapsed="false">
      <c r="A927" s="1" t="s">
        <v>923</v>
      </c>
    </row>
    <row r="928" customFormat="false" ht="60" hidden="false" customHeight="false" outlineLevel="0" collapsed="false">
      <c r="A928" s="1" t="s">
        <v>924</v>
      </c>
    </row>
    <row r="929" customFormat="false" ht="15" hidden="false" customHeight="false" outlineLevel="0" collapsed="false">
      <c r="A929" s="1" t="s">
        <v>925</v>
      </c>
    </row>
    <row r="930" customFormat="false" ht="30" hidden="false" customHeight="false" outlineLevel="0" collapsed="false">
      <c r="A930" s="1" t="s">
        <v>926</v>
      </c>
    </row>
    <row r="931" customFormat="false" ht="30" hidden="false" customHeight="false" outlineLevel="0" collapsed="false">
      <c r="A931" s="1" t="s">
        <v>927</v>
      </c>
    </row>
    <row r="932" customFormat="false" ht="30" hidden="false" customHeight="false" outlineLevel="0" collapsed="false">
      <c r="A932" s="1" t="s">
        <v>928</v>
      </c>
    </row>
    <row r="933" customFormat="false" ht="45" hidden="false" customHeight="false" outlineLevel="0" collapsed="false">
      <c r="A933" s="1" t="s">
        <v>929</v>
      </c>
    </row>
    <row r="934" customFormat="false" ht="45" hidden="false" customHeight="false" outlineLevel="0" collapsed="false">
      <c r="A934" s="1" t="s">
        <v>930</v>
      </c>
    </row>
    <row r="935" customFormat="false" ht="30" hidden="false" customHeight="false" outlineLevel="0" collapsed="false">
      <c r="A935" s="1" t="s">
        <v>931</v>
      </c>
      <c r="B935" s="0" t="s">
        <v>932</v>
      </c>
      <c r="C935" s="0" t="s">
        <v>933</v>
      </c>
      <c r="D935" s="0" t="s">
        <v>934</v>
      </c>
      <c r="E935" s="0" t="s">
        <v>935</v>
      </c>
      <c r="F935" s="0" t="s">
        <v>936</v>
      </c>
      <c r="G935" s="0" t="s">
        <v>937</v>
      </c>
    </row>
    <row r="936" customFormat="false" ht="30" hidden="false" customHeight="false" outlineLevel="0" collapsed="false">
      <c r="A936" s="1" t="s">
        <v>938</v>
      </c>
    </row>
    <row r="937" customFormat="false" ht="30" hidden="false" customHeight="false" outlineLevel="0" collapsed="false">
      <c r="A937" s="1" t="s">
        <v>939</v>
      </c>
    </row>
    <row r="938" customFormat="false" ht="15" hidden="false" customHeight="false" outlineLevel="0" collapsed="false">
      <c r="A938" s="1" t="s">
        <v>940</v>
      </c>
    </row>
    <row r="939" customFormat="false" ht="30" hidden="false" customHeight="false" outlineLevel="0" collapsed="false">
      <c r="A939" s="1" t="s">
        <v>941</v>
      </c>
    </row>
    <row r="940" customFormat="false" ht="15" hidden="false" customHeight="false" outlineLevel="0" collapsed="false">
      <c r="A940" s="1" t="s">
        <v>942</v>
      </c>
    </row>
    <row r="941" customFormat="false" ht="30" hidden="false" customHeight="false" outlineLevel="0" collapsed="false">
      <c r="A941" s="1" t="s">
        <v>943</v>
      </c>
    </row>
    <row r="942" customFormat="false" ht="45" hidden="false" customHeight="false" outlineLevel="0" collapsed="false">
      <c r="A942" s="1" t="s">
        <v>944</v>
      </c>
    </row>
    <row r="943" customFormat="false" ht="30" hidden="false" customHeight="false" outlineLevel="0" collapsed="false">
      <c r="A943" s="1" t="s">
        <v>945</v>
      </c>
    </row>
    <row r="944" customFormat="false" ht="45" hidden="false" customHeight="false" outlineLevel="0" collapsed="false">
      <c r="A944" s="1" t="s">
        <v>946</v>
      </c>
    </row>
    <row r="945" customFormat="false" ht="30" hidden="false" customHeight="false" outlineLevel="0" collapsed="false">
      <c r="A945" s="1" t="s">
        <v>947</v>
      </c>
    </row>
    <row r="946" customFormat="false" ht="15" hidden="false" customHeight="false" outlineLevel="0" collapsed="false">
      <c r="A946" s="1" t="s">
        <v>948</v>
      </c>
    </row>
    <row r="947" customFormat="false" ht="30" hidden="false" customHeight="false" outlineLevel="0" collapsed="false">
      <c r="A947" s="1" t="s">
        <v>949</v>
      </c>
    </row>
    <row r="948" customFormat="false" ht="15" hidden="false" customHeight="false" outlineLevel="0" collapsed="false">
      <c r="A948" s="1" t="s">
        <v>950</v>
      </c>
    </row>
    <row r="949" customFormat="false" ht="45" hidden="false" customHeight="false" outlineLevel="0" collapsed="false">
      <c r="A949" s="1" t="s">
        <v>951</v>
      </c>
    </row>
    <row r="950" customFormat="false" ht="60" hidden="false" customHeight="false" outlineLevel="0" collapsed="false">
      <c r="A950" s="1" t="s">
        <v>952</v>
      </c>
    </row>
    <row r="951" customFormat="false" ht="15" hidden="false" customHeight="false" outlineLevel="0" collapsed="false">
      <c r="A951" s="1" t="s">
        <v>953</v>
      </c>
    </row>
    <row r="952" customFormat="false" ht="30" hidden="false" customHeight="false" outlineLevel="0" collapsed="false">
      <c r="A952" s="1" t="s">
        <v>954</v>
      </c>
    </row>
    <row r="953" customFormat="false" ht="30" hidden="false" customHeight="false" outlineLevel="0" collapsed="false">
      <c r="A953" s="1" t="s">
        <v>955</v>
      </c>
    </row>
    <row r="954" customFormat="false" ht="30" hidden="false" customHeight="false" outlineLevel="0" collapsed="false">
      <c r="A954" s="1" t="s">
        <v>956</v>
      </c>
    </row>
    <row r="955" customFormat="false" ht="60" hidden="false" customHeight="false" outlineLevel="0" collapsed="false">
      <c r="A955" s="1" t="s">
        <v>957</v>
      </c>
    </row>
    <row r="956" customFormat="false" ht="30" hidden="false" customHeight="false" outlineLevel="0" collapsed="false">
      <c r="A956" s="1" t="s">
        <v>958</v>
      </c>
    </row>
    <row r="957" customFormat="false" ht="15" hidden="false" customHeight="false" outlineLevel="0" collapsed="false">
      <c r="A957" s="1" t="s">
        <v>959</v>
      </c>
    </row>
    <row r="958" customFormat="false" ht="30" hidden="false" customHeight="false" outlineLevel="0" collapsed="false">
      <c r="A958" s="1" t="s">
        <v>960</v>
      </c>
    </row>
    <row r="959" customFormat="false" ht="45" hidden="false" customHeight="false" outlineLevel="0" collapsed="false">
      <c r="A959" s="1" t="s">
        <v>961</v>
      </c>
    </row>
    <row r="960" customFormat="false" ht="30" hidden="false" customHeight="false" outlineLevel="0" collapsed="false">
      <c r="A960" s="1" t="s">
        <v>962</v>
      </c>
    </row>
    <row r="961" customFormat="false" ht="45" hidden="false" customHeight="false" outlineLevel="0" collapsed="false">
      <c r="A961" s="1" t="s">
        <v>963</v>
      </c>
    </row>
    <row r="962" customFormat="false" ht="45" hidden="false" customHeight="false" outlineLevel="0" collapsed="false">
      <c r="A962" s="1" t="s">
        <v>964</v>
      </c>
    </row>
    <row r="963" customFormat="false" ht="30" hidden="false" customHeight="false" outlineLevel="0" collapsed="false">
      <c r="A963" s="1" t="s">
        <v>965</v>
      </c>
    </row>
    <row r="964" customFormat="false" ht="30" hidden="false" customHeight="false" outlineLevel="0" collapsed="false">
      <c r="A964" s="1" t="s">
        <v>966</v>
      </c>
    </row>
    <row r="965" customFormat="false" ht="45" hidden="false" customHeight="false" outlineLevel="0" collapsed="false">
      <c r="A965" s="1" t="s">
        <v>967</v>
      </c>
    </row>
    <row r="966" customFormat="false" ht="30" hidden="false" customHeight="false" outlineLevel="0" collapsed="false">
      <c r="A966" s="1" t="s">
        <v>968</v>
      </c>
    </row>
    <row r="967" customFormat="false" ht="30" hidden="false" customHeight="false" outlineLevel="0" collapsed="false">
      <c r="A967" s="1" t="s">
        <v>969</v>
      </c>
    </row>
    <row r="968" customFormat="false" ht="30" hidden="false" customHeight="false" outlineLevel="0" collapsed="false">
      <c r="A968" s="1" t="s">
        <v>970</v>
      </c>
    </row>
    <row r="969" customFormat="false" ht="30" hidden="false" customHeight="false" outlineLevel="0" collapsed="false">
      <c r="A969" s="1" t="s">
        <v>971</v>
      </c>
    </row>
    <row r="970" customFormat="false" ht="30" hidden="false" customHeight="false" outlineLevel="0" collapsed="false">
      <c r="A970" s="1" t="s">
        <v>972</v>
      </c>
    </row>
    <row r="971" customFormat="false" ht="45" hidden="false" customHeight="false" outlineLevel="0" collapsed="false">
      <c r="A971" s="1" t="s">
        <v>973</v>
      </c>
    </row>
    <row r="972" customFormat="false" ht="30" hidden="false" customHeight="false" outlineLevel="0" collapsed="false">
      <c r="A972" s="1" t="s">
        <v>974</v>
      </c>
    </row>
    <row r="973" customFormat="false" ht="30" hidden="false" customHeight="false" outlineLevel="0" collapsed="false">
      <c r="A973" s="1" t="s">
        <v>975</v>
      </c>
    </row>
    <row r="974" customFormat="false" ht="30" hidden="false" customHeight="false" outlineLevel="0" collapsed="false">
      <c r="A974" s="1" t="s">
        <v>976</v>
      </c>
    </row>
    <row r="975" customFormat="false" ht="45" hidden="false" customHeight="false" outlineLevel="0" collapsed="false">
      <c r="A975" s="1" t="s">
        <v>977</v>
      </c>
    </row>
    <row r="976" customFormat="false" ht="30" hidden="false" customHeight="false" outlineLevel="0" collapsed="false">
      <c r="A976" s="1" t="s">
        <v>978</v>
      </c>
    </row>
    <row r="977" customFormat="false" ht="30" hidden="false" customHeight="false" outlineLevel="0" collapsed="false">
      <c r="A977" s="1" t="s">
        <v>979</v>
      </c>
    </row>
    <row r="978" customFormat="false" ht="30" hidden="false" customHeight="false" outlineLevel="0" collapsed="false">
      <c r="A978" s="1" t="s">
        <v>980</v>
      </c>
    </row>
    <row r="979" customFormat="false" ht="30" hidden="false" customHeight="false" outlineLevel="0" collapsed="false">
      <c r="A979" s="1" t="s">
        <v>981</v>
      </c>
    </row>
    <row r="980" customFormat="false" ht="30" hidden="false" customHeight="false" outlineLevel="0" collapsed="false">
      <c r="A980" s="1" t="s">
        <v>982</v>
      </c>
    </row>
    <row r="981" customFormat="false" ht="45" hidden="false" customHeight="false" outlineLevel="0" collapsed="false">
      <c r="A981" s="1" t="s">
        <v>983</v>
      </c>
    </row>
    <row r="982" customFormat="false" ht="30" hidden="false" customHeight="false" outlineLevel="0" collapsed="false">
      <c r="A982" s="1" t="s">
        <v>984</v>
      </c>
    </row>
    <row r="983" customFormat="false" ht="30" hidden="false" customHeight="false" outlineLevel="0" collapsed="false">
      <c r="A983" s="1" t="s">
        <v>985</v>
      </c>
    </row>
    <row r="984" customFormat="false" ht="30" hidden="false" customHeight="false" outlineLevel="0" collapsed="false">
      <c r="A984" s="1" t="s">
        <v>986</v>
      </c>
    </row>
    <row r="985" customFormat="false" ht="60" hidden="false" customHeight="false" outlineLevel="0" collapsed="false">
      <c r="A985" s="1" t="s">
        <v>987</v>
      </c>
    </row>
    <row r="986" customFormat="false" ht="30" hidden="false" customHeight="false" outlineLevel="0" collapsed="false">
      <c r="A986" s="1" t="s">
        <v>988</v>
      </c>
    </row>
    <row r="987" customFormat="false" ht="30" hidden="false" customHeight="false" outlineLevel="0" collapsed="false">
      <c r="A987" s="1" t="s">
        <v>989</v>
      </c>
    </row>
    <row r="988" customFormat="false" ht="30" hidden="false" customHeight="false" outlineLevel="0" collapsed="false">
      <c r="A988" s="1" t="s">
        <v>990</v>
      </c>
    </row>
    <row r="989" customFormat="false" ht="45" hidden="false" customHeight="false" outlineLevel="0" collapsed="false">
      <c r="A989" s="1" t="s">
        <v>991</v>
      </c>
    </row>
    <row r="990" customFormat="false" ht="30" hidden="false" customHeight="false" outlineLevel="0" collapsed="false">
      <c r="A990" s="1" t="s">
        <v>992</v>
      </c>
    </row>
    <row r="991" customFormat="false" ht="45" hidden="false" customHeight="false" outlineLevel="0" collapsed="false">
      <c r="A991" s="1" t="s">
        <v>993</v>
      </c>
    </row>
    <row r="992" customFormat="false" ht="30" hidden="false" customHeight="false" outlineLevel="0" collapsed="false">
      <c r="A992" s="1" t="s">
        <v>994</v>
      </c>
    </row>
    <row r="993" customFormat="false" ht="30" hidden="false" customHeight="false" outlineLevel="0" collapsed="false">
      <c r="A993" s="1" t="s">
        <v>995</v>
      </c>
    </row>
    <row r="994" customFormat="false" ht="30" hidden="false" customHeight="false" outlineLevel="0" collapsed="false">
      <c r="A994" s="1" t="s">
        <v>996</v>
      </c>
    </row>
    <row r="995" customFormat="false" ht="45" hidden="false" customHeight="false" outlineLevel="0" collapsed="false">
      <c r="A995" s="1" t="s">
        <v>997</v>
      </c>
    </row>
    <row r="996" customFormat="false" ht="45" hidden="false" customHeight="false" outlineLevel="0" collapsed="false">
      <c r="A996" s="1" t="s">
        <v>998</v>
      </c>
    </row>
    <row r="997" customFormat="false" ht="15" hidden="false" customHeight="false" outlineLevel="0" collapsed="false">
      <c r="A997" s="1" t="s">
        <v>999</v>
      </c>
    </row>
    <row r="998" customFormat="false" ht="15" hidden="false" customHeight="false" outlineLevel="0" collapsed="false">
      <c r="A998" s="1" t="s">
        <v>1000</v>
      </c>
    </row>
    <row r="999" customFormat="false" ht="30" hidden="false" customHeight="false" outlineLevel="0" collapsed="false">
      <c r="A999" s="1" t="s">
        <v>1001</v>
      </c>
    </row>
    <row r="1000" customFormat="false" ht="30" hidden="false" customHeight="false" outlineLevel="0" collapsed="false">
      <c r="A1000" s="1" t="s">
        <v>1002</v>
      </c>
    </row>
    <row r="1001" customFormat="false" ht="45" hidden="false" customHeight="false" outlineLevel="0" collapsed="false">
      <c r="A1001" s="1" t="s">
        <v>1003</v>
      </c>
    </row>
    <row r="1002" customFormat="false" ht="15" hidden="false" customHeight="false" outlineLevel="0" collapsed="false">
      <c r="A1002" s="1" t="s">
        <v>1004</v>
      </c>
    </row>
    <row r="1003" customFormat="false" ht="30" hidden="false" customHeight="false" outlineLevel="0" collapsed="false">
      <c r="A1003" s="1" t="s">
        <v>1005</v>
      </c>
    </row>
    <row r="1004" customFormat="false" ht="15" hidden="false" customHeight="false" outlineLevel="0" collapsed="false">
      <c r="A1004" s="1" t="s">
        <v>1006</v>
      </c>
    </row>
    <row r="1005" customFormat="false" ht="30" hidden="false" customHeight="false" outlineLevel="0" collapsed="false">
      <c r="A1005" s="1" t="s">
        <v>1007</v>
      </c>
    </row>
    <row r="1006" customFormat="false" ht="30" hidden="false" customHeight="false" outlineLevel="0" collapsed="false">
      <c r="A1006" s="1" t="s">
        <v>1008</v>
      </c>
    </row>
    <row r="1007" customFormat="false" ht="15" hidden="false" customHeight="false" outlineLevel="0" collapsed="false">
      <c r="A1007" s="1" t="s">
        <v>1009</v>
      </c>
    </row>
    <row r="1008" customFormat="false" ht="45" hidden="false" customHeight="false" outlineLevel="0" collapsed="false">
      <c r="A1008" s="1" t="s">
        <v>1010</v>
      </c>
    </row>
    <row r="1009" customFormat="false" ht="45" hidden="false" customHeight="false" outlineLevel="0" collapsed="false">
      <c r="A1009" s="1" t="s">
        <v>1011</v>
      </c>
    </row>
    <row r="1010" customFormat="false" ht="30" hidden="false" customHeight="false" outlineLevel="0" collapsed="false">
      <c r="A1010" s="1" t="s">
        <v>1012</v>
      </c>
    </row>
    <row r="1011" customFormat="false" ht="30" hidden="false" customHeight="false" outlineLevel="0" collapsed="false">
      <c r="A1011" s="1" t="s">
        <v>1013</v>
      </c>
    </row>
    <row r="1012" customFormat="false" ht="60" hidden="false" customHeight="false" outlineLevel="0" collapsed="false">
      <c r="A1012" s="1" t="s">
        <v>1014</v>
      </c>
    </row>
    <row r="1013" customFormat="false" ht="30" hidden="false" customHeight="false" outlineLevel="0" collapsed="false">
      <c r="A1013" s="1" t="s">
        <v>1015</v>
      </c>
    </row>
    <row r="1014" customFormat="false" ht="30" hidden="false" customHeight="false" outlineLevel="0" collapsed="false">
      <c r="A1014" s="1" t="s">
        <v>1016</v>
      </c>
    </row>
    <row r="1015" customFormat="false" ht="30" hidden="false" customHeight="false" outlineLevel="0" collapsed="false">
      <c r="A1015" s="1" t="s">
        <v>1017</v>
      </c>
    </row>
    <row r="1016" customFormat="false" ht="15" hidden="false" customHeight="false" outlineLevel="0" collapsed="false">
      <c r="A1016" s="1" t="s">
        <v>1018</v>
      </c>
    </row>
    <row r="1017" customFormat="false" ht="15" hidden="false" customHeight="false" outlineLevel="0" collapsed="false">
      <c r="A1017" s="1" t="s">
        <v>1019</v>
      </c>
    </row>
    <row r="1018" customFormat="false" ht="30" hidden="false" customHeight="false" outlineLevel="0" collapsed="false">
      <c r="A1018" s="1" t="s">
        <v>1020</v>
      </c>
    </row>
    <row r="1019" customFormat="false" ht="45" hidden="false" customHeight="false" outlineLevel="0" collapsed="false">
      <c r="A1019" s="1" t="s">
        <v>1021</v>
      </c>
    </row>
    <row r="1020" customFormat="false" ht="45" hidden="false" customHeight="false" outlineLevel="0" collapsed="false">
      <c r="A1020" s="1" t="s">
        <v>1022</v>
      </c>
    </row>
    <row r="1021" customFormat="false" ht="30" hidden="false" customHeight="false" outlineLevel="0" collapsed="false">
      <c r="A1021" s="1" t="s">
        <v>1023</v>
      </c>
    </row>
    <row r="1022" customFormat="false" ht="30" hidden="false" customHeight="false" outlineLevel="0" collapsed="false">
      <c r="A1022" s="1" t="s">
        <v>1024</v>
      </c>
    </row>
    <row r="1023" customFormat="false" ht="30" hidden="false" customHeight="false" outlineLevel="0" collapsed="false">
      <c r="A1023" s="1" t="s">
        <v>1025</v>
      </c>
    </row>
    <row r="1024" customFormat="false" ht="45" hidden="false" customHeight="false" outlineLevel="0" collapsed="false">
      <c r="A1024" s="1" t="s">
        <v>1026</v>
      </c>
    </row>
    <row r="1025" customFormat="false" ht="30" hidden="false" customHeight="false" outlineLevel="0" collapsed="false">
      <c r="A1025" s="1" t="s">
        <v>1027</v>
      </c>
    </row>
    <row r="1026" customFormat="false" ht="15" hidden="false" customHeight="false" outlineLevel="0" collapsed="false">
      <c r="A1026" s="1" t="s">
        <v>1028</v>
      </c>
    </row>
    <row r="1027" customFormat="false" ht="30" hidden="false" customHeight="false" outlineLevel="0" collapsed="false">
      <c r="A1027" s="1" t="s">
        <v>1029</v>
      </c>
    </row>
    <row r="1028" customFormat="false" ht="30" hidden="false" customHeight="false" outlineLevel="0" collapsed="false">
      <c r="A1028" s="1" t="s">
        <v>1030</v>
      </c>
    </row>
    <row r="1029" customFormat="false" ht="45" hidden="false" customHeight="false" outlineLevel="0" collapsed="false">
      <c r="A1029" s="1" t="s">
        <v>1031</v>
      </c>
    </row>
    <row r="1030" customFormat="false" ht="45" hidden="false" customHeight="false" outlineLevel="0" collapsed="false">
      <c r="A1030" s="1" t="s">
        <v>1032</v>
      </c>
    </row>
    <row r="1031" customFormat="false" ht="15" hidden="false" customHeight="false" outlineLevel="0" collapsed="false">
      <c r="A1031" s="1" t="s">
        <v>1033</v>
      </c>
    </row>
    <row r="1032" customFormat="false" ht="30" hidden="false" customHeight="false" outlineLevel="0" collapsed="false">
      <c r="A1032" s="1" t="s">
        <v>1034</v>
      </c>
    </row>
    <row r="1033" customFormat="false" ht="15" hidden="false" customHeight="false" outlineLevel="0" collapsed="false">
      <c r="A1033" s="1" t="s">
        <v>1035</v>
      </c>
    </row>
    <row r="1034" customFormat="false" ht="30" hidden="false" customHeight="false" outlineLevel="0" collapsed="false">
      <c r="A1034" s="1" t="s">
        <v>1036</v>
      </c>
    </row>
    <row r="1035" customFormat="false" ht="30" hidden="false" customHeight="false" outlineLevel="0" collapsed="false">
      <c r="A1035" s="1" t="s">
        <v>1037</v>
      </c>
    </row>
    <row r="1036" customFormat="false" ht="30" hidden="false" customHeight="false" outlineLevel="0" collapsed="false">
      <c r="A1036" s="1" t="s">
        <v>1038</v>
      </c>
    </row>
    <row r="1037" customFormat="false" ht="30" hidden="false" customHeight="false" outlineLevel="0" collapsed="false">
      <c r="A1037" s="1" t="s">
        <v>1039</v>
      </c>
    </row>
    <row r="1038" customFormat="false" ht="30" hidden="false" customHeight="false" outlineLevel="0" collapsed="false">
      <c r="A1038" s="1" t="s">
        <v>1040</v>
      </c>
    </row>
    <row r="1039" customFormat="false" ht="30" hidden="false" customHeight="false" outlineLevel="0" collapsed="false">
      <c r="A1039" s="1" t="s">
        <v>1041</v>
      </c>
    </row>
    <row r="1040" customFormat="false" ht="30" hidden="false" customHeight="false" outlineLevel="0" collapsed="false">
      <c r="A1040" s="1" t="s">
        <v>1042</v>
      </c>
    </row>
    <row r="1041" customFormat="false" ht="30" hidden="false" customHeight="false" outlineLevel="0" collapsed="false">
      <c r="A1041" s="1" t="s">
        <v>1043</v>
      </c>
    </row>
    <row r="1042" customFormat="false" ht="30" hidden="false" customHeight="false" outlineLevel="0" collapsed="false">
      <c r="A1042" s="1" t="s">
        <v>1044</v>
      </c>
    </row>
    <row r="1043" customFormat="false" ht="45" hidden="false" customHeight="false" outlineLevel="0" collapsed="false">
      <c r="A1043" s="1" t="s">
        <v>1045</v>
      </c>
    </row>
    <row r="1044" customFormat="false" ht="30" hidden="false" customHeight="false" outlineLevel="0" collapsed="false">
      <c r="A1044" s="1" t="s">
        <v>1046</v>
      </c>
    </row>
    <row r="1045" customFormat="false" ht="30" hidden="false" customHeight="false" outlineLevel="0" collapsed="false">
      <c r="A1045" s="1" t="s">
        <v>1047</v>
      </c>
    </row>
    <row r="1046" customFormat="false" ht="15" hidden="false" customHeight="false" outlineLevel="0" collapsed="false">
      <c r="A1046" s="1" t="s">
        <v>1048</v>
      </c>
    </row>
    <row r="1047" customFormat="false" ht="30" hidden="false" customHeight="false" outlineLevel="0" collapsed="false">
      <c r="A1047" s="1" t="s">
        <v>1049</v>
      </c>
    </row>
    <row r="1048" customFormat="false" ht="30" hidden="false" customHeight="false" outlineLevel="0" collapsed="false">
      <c r="A1048" s="1" t="s">
        <v>1050</v>
      </c>
    </row>
    <row r="1049" customFormat="false" ht="30" hidden="false" customHeight="false" outlineLevel="0" collapsed="false">
      <c r="A1049" s="1" t="s">
        <v>1051</v>
      </c>
    </row>
    <row r="1050" customFormat="false" ht="30" hidden="false" customHeight="false" outlineLevel="0" collapsed="false">
      <c r="A1050" s="1" t="s">
        <v>1052</v>
      </c>
    </row>
    <row r="1051" customFormat="false" ht="30" hidden="false" customHeight="false" outlineLevel="0" collapsed="false">
      <c r="A1051" s="1" t="s">
        <v>1053</v>
      </c>
    </row>
    <row r="1052" customFormat="false" ht="30" hidden="false" customHeight="false" outlineLevel="0" collapsed="false">
      <c r="A1052" s="1" t="s">
        <v>1054</v>
      </c>
    </row>
    <row r="1053" customFormat="false" ht="15" hidden="false" customHeight="false" outlineLevel="0" collapsed="false">
      <c r="A1053" s="1" t="s">
        <v>1055</v>
      </c>
      <c r="B1053" s="0" t="s">
        <v>1056</v>
      </c>
    </row>
    <row r="1054" customFormat="false" ht="30" hidden="false" customHeight="false" outlineLevel="0" collapsed="false">
      <c r="A1054" s="1" t="s">
        <v>1057</v>
      </c>
    </row>
    <row r="1055" customFormat="false" ht="30" hidden="false" customHeight="false" outlineLevel="0" collapsed="false">
      <c r="A1055" s="1" t="s">
        <v>1058</v>
      </c>
    </row>
    <row r="1056" customFormat="false" ht="30" hidden="false" customHeight="false" outlineLevel="0" collapsed="false">
      <c r="A1056" s="1" t="s">
        <v>1059</v>
      </c>
    </row>
    <row r="1057" customFormat="false" ht="30" hidden="false" customHeight="false" outlineLevel="0" collapsed="false">
      <c r="A1057" s="1" t="s">
        <v>1060</v>
      </c>
    </row>
    <row r="1058" customFormat="false" ht="30" hidden="false" customHeight="false" outlineLevel="0" collapsed="false">
      <c r="A1058" s="1" t="s">
        <v>1061</v>
      </c>
    </row>
    <row r="1059" customFormat="false" ht="15" hidden="false" customHeight="false" outlineLevel="0" collapsed="false">
      <c r="A1059" s="1" t="s">
        <v>1062</v>
      </c>
    </row>
    <row r="1060" customFormat="false" ht="30" hidden="false" customHeight="false" outlineLevel="0" collapsed="false">
      <c r="A1060" s="1" t="s">
        <v>1063</v>
      </c>
    </row>
    <row r="1061" customFormat="false" ht="30" hidden="false" customHeight="false" outlineLevel="0" collapsed="false">
      <c r="A1061" s="1" t="s">
        <v>1064</v>
      </c>
    </row>
    <row r="1062" customFormat="false" ht="45" hidden="false" customHeight="false" outlineLevel="0" collapsed="false">
      <c r="A1062" s="1" t="s">
        <v>1065</v>
      </c>
    </row>
    <row r="1063" customFormat="false" ht="30" hidden="false" customHeight="false" outlineLevel="0" collapsed="false">
      <c r="A1063" s="1" t="s">
        <v>1066</v>
      </c>
    </row>
    <row r="1064" customFormat="false" ht="30" hidden="false" customHeight="false" outlineLevel="0" collapsed="false">
      <c r="A1064" s="1" t="s">
        <v>1067</v>
      </c>
    </row>
    <row r="1065" customFormat="false" ht="30" hidden="false" customHeight="false" outlineLevel="0" collapsed="false">
      <c r="A1065" s="1" t="s">
        <v>1068</v>
      </c>
    </row>
    <row r="1066" customFormat="false" ht="15" hidden="false" customHeight="false" outlineLevel="0" collapsed="false">
      <c r="A1066" s="1" t="s">
        <v>1069</v>
      </c>
    </row>
    <row r="1067" customFormat="false" ht="45" hidden="false" customHeight="false" outlineLevel="0" collapsed="false">
      <c r="A1067" s="1" t="s">
        <v>1070</v>
      </c>
    </row>
    <row r="1068" customFormat="false" ht="30" hidden="false" customHeight="false" outlineLevel="0" collapsed="false">
      <c r="A1068" s="1" t="s">
        <v>1071</v>
      </c>
    </row>
    <row r="1069" customFormat="false" ht="30" hidden="false" customHeight="false" outlineLevel="0" collapsed="false">
      <c r="A1069" s="1" t="s">
        <v>1072</v>
      </c>
    </row>
    <row r="1070" customFormat="false" ht="30" hidden="false" customHeight="false" outlineLevel="0" collapsed="false">
      <c r="A1070" s="1" t="s">
        <v>1073</v>
      </c>
    </row>
    <row r="1071" customFormat="false" ht="30" hidden="false" customHeight="false" outlineLevel="0" collapsed="false">
      <c r="A1071" s="1" t="s">
        <v>1074</v>
      </c>
    </row>
    <row r="1072" customFormat="false" ht="30" hidden="false" customHeight="false" outlineLevel="0" collapsed="false">
      <c r="A1072" s="1" t="s">
        <v>1075</v>
      </c>
    </row>
    <row r="1073" customFormat="false" ht="30" hidden="false" customHeight="false" outlineLevel="0" collapsed="false">
      <c r="A1073" s="1" t="s">
        <v>1076</v>
      </c>
    </row>
    <row r="1074" customFormat="false" ht="45" hidden="false" customHeight="false" outlineLevel="0" collapsed="false">
      <c r="A1074" s="1" t="s">
        <v>1077</v>
      </c>
    </row>
    <row r="1075" customFormat="false" ht="30" hidden="false" customHeight="false" outlineLevel="0" collapsed="false">
      <c r="A1075" s="1" t="s">
        <v>1078</v>
      </c>
    </row>
    <row r="1076" customFormat="false" ht="30" hidden="false" customHeight="false" outlineLevel="0" collapsed="false">
      <c r="A1076" s="1" t="s">
        <v>1079</v>
      </c>
    </row>
    <row r="1077" customFormat="false" ht="45" hidden="false" customHeight="false" outlineLevel="0" collapsed="false">
      <c r="A1077" s="1" t="s">
        <v>1080</v>
      </c>
    </row>
    <row r="1078" customFormat="false" ht="30" hidden="false" customHeight="false" outlineLevel="0" collapsed="false">
      <c r="A1078" s="1" t="s">
        <v>1081</v>
      </c>
    </row>
    <row r="1079" customFormat="false" ht="30" hidden="false" customHeight="false" outlineLevel="0" collapsed="false">
      <c r="A1079" s="1" t="s">
        <v>563</v>
      </c>
    </row>
    <row r="1080" customFormat="false" ht="15" hidden="false" customHeight="false" outlineLevel="0" collapsed="false">
      <c r="A1080" s="1" t="s">
        <v>1082</v>
      </c>
    </row>
    <row r="1081" customFormat="false" ht="30" hidden="false" customHeight="false" outlineLevel="0" collapsed="false">
      <c r="A1081" s="1" t="s">
        <v>1083</v>
      </c>
    </row>
    <row r="1082" customFormat="false" ht="30" hidden="false" customHeight="false" outlineLevel="0" collapsed="false">
      <c r="A1082" s="1" t="s">
        <v>1084</v>
      </c>
    </row>
    <row r="1083" customFormat="false" ht="30" hidden="false" customHeight="false" outlineLevel="0" collapsed="false">
      <c r="A1083" s="1" t="s">
        <v>1085</v>
      </c>
    </row>
    <row r="1084" customFormat="false" ht="30" hidden="false" customHeight="false" outlineLevel="0" collapsed="false">
      <c r="A1084" s="1" t="s">
        <v>1086</v>
      </c>
    </row>
    <row r="1085" customFormat="false" ht="60" hidden="false" customHeight="false" outlineLevel="0" collapsed="false">
      <c r="A1085" s="1" t="s">
        <v>546</v>
      </c>
    </row>
    <row r="1086" customFormat="false" ht="30" hidden="false" customHeight="false" outlineLevel="0" collapsed="false">
      <c r="A1086" s="1" t="s">
        <v>1087</v>
      </c>
    </row>
    <row r="1087" customFormat="false" ht="15" hidden="false" customHeight="false" outlineLevel="0" collapsed="false">
      <c r="A1087" s="1" t="s">
        <v>1088</v>
      </c>
    </row>
    <row r="1088" customFormat="false" ht="15" hidden="false" customHeight="false" outlineLevel="0" collapsed="false">
      <c r="A1088" s="1" t="s">
        <v>1089</v>
      </c>
    </row>
    <row r="1089" customFormat="false" ht="30" hidden="false" customHeight="false" outlineLevel="0" collapsed="false">
      <c r="A1089" s="1" t="s">
        <v>1090</v>
      </c>
    </row>
    <row r="1090" customFormat="false" ht="15" hidden="false" customHeight="false" outlineLevel="0" collapsed="false">
      <c r="A1090" s="1" t="s">
        <v>1091</v>
      </c>
    </row>
    <row r="1091" customFormat="false" ht="45" hidden="false" customHeight="false" outlineLevel="0" collapsed="false">
      <c r="A1091" s="1" t="s">
        <v>1092</v>
      </c>
    </row>
    <row r="1092" customFormat="false" ht="30" hidden="false" customHeight="false" outlineLevel="0" collapsed="false">
      <c r="A1092" s="1" t="s">
        <v>1093</v>
      </c>
    </row>
    <row r="1093" customFormat="false" ht="45" hidden="false" customHeight="false" outlineLevel="0" collapsed="false">
      <c r="A1093" s="1" t="s">
        <v>1094</v>
      </c>
    </row>
    <row r="1094" customFormat="false" ht="30" hidden="false" customHeight="false" outlineLevel="0" collapsed="false">
      <c r="A1094" s="1" t="s">
        <v>1095</v>
      </c>
    </row>
    <row r="1095" customFormat="false" ht="30" hidden="false" customHeight="false" outlineLevel="0" collapsed="false">
      <c r="A1095" s="1" t="s">
        <v>1096</v>
      </c>
    </row>
    <row r="1096" customFormat="false" ht="30" hidden="false" customHeight="false" outlineLevel="0" collapsed="false">
      <c r="A1096" s="1" t="s">
        <v>1097</v>
      </c>
    </row>
    <row r="1097" customFormat="false" ht="30" hidden="false" customHeight="false" outlineLevel="0" collapsed="false">
      <c r="A1097" s="1" t="s">
        <v>1098</v>
      </c>
    </row>
    <row r="1098" customFormat="false" ht="30" hidden="false" customHeight="false" outlineLevel="0" collapsed="false">
      <c r="A1098" s="1" t="s">
        <v>1099</v>
      </c>
    </row>
    <row r="1099" customFormat="false" ht="15" hidden="false" customHeight="false" outlineLevel="0" collapsed="false">
      <c r="A1099" s="1" t="s">
        <v>1100</v>
      </c>
    </row>
    <row r="1100" customFormat="false" ht="15" hidden="false" customHeight="false" outlineLevel="0" collapsed="false">
      <c r="A1100" s="1" t="s">
        <v>1101</v>
      </c>
    </row>
    <row r="1101" customFormat="false" ht="15" hidden="false" customHeight="false" outlineLevel="0" collapsed="false">
      <c r="A1101" s="1" t="s">
        <v>1102</v>
      </c>
    </row>
    <row r="1102" customFormat="false" ht="15" hidden="false" customHeight="false" outlineLevel="0" collapsed="false">
      <c r="A1102" s="1" t="s">
        <v>1103</v>
      </c>
    </row>
    <row r="1103" customFormat="false" ht="30" hidden="false" customHeight="false" outlineLevel="0" collapsed="false">
      <c r="A1103" s="1" t="s">
        <v>1104</v>
      </c>
    </row>
    <row r="1104" customFormat="false" ht="45" hidden="false" customHeight="false" outlineLevel="0" collapsed="false">
      <c r="A1104" s="1" t="s">
        <v>1105</v>
      </c>
    </row>
    <row r="1105" customFormat="false" ht="30" hidden="false" customHeight="false" outlineLevel="0" collapsed="false">
      <c r="A1105" s="1" t="s">
        <v>1106</v>
      </c>
    </row>
    <row r="1106" customFormat="false" ht="15" hidden="false" customHeight="false" outlineLevel="0" collapsed="false">
      <c r="A1106" s="1" t="s">
        <v>1107</v>
      </c>
    </row>
    <row r="1107" customFormat="false" ht="30" hidden="false" customHeight="false" outlineLevel="0" collapsed="false">
      <c r="A1107" s="1" t="s">
        <v>1108</v>
      </c>
    </row>
    <row r="1108" customFormat="false" ht="30" hidden="false" customHeight="false" outlineLevel="0" collapsed="false">
      <c r="A1108" s="1" t="s">
        <v>1109</v>
      </c>
    </row>
    <row r="1109" customFormat="false" ht="45" hidden="false" customHeight="false" outlineLevel="0" collapsed="false">
      <c r="A1109" s="1" t="s">
        <v>1110</v>
      </c>
    </row>
    <row r="1110" customFormat="false" ht="15" hidden="false" customHeight="false" outlineLevel="0" collapsed="false">
      <c r="A1110" s="1" t="s">
        <v>1111</v>
      </c>
    </row>
    <row r="1111" customFormat="false" ht="15" hidden="false" customHeight="false" outlineLevel="0" collapsed="false">
      <c r="A1111" s="1" t="s">
        <v>1112</v>
      </c>
    </row>
    <row r="1112" customFormat="false" ht="15" hidden="false" customHeight="false" outlineLevel="0" collapsed="false">
      <c r="A1112" s="1" t="s">
        <v>1113</v>
      </c>
    </row>
    <row r="1113" customFormat="false" ht="30" hidden="false" customHeight="false" outlineLevel="0" collapsed="false">
      <c r="A1113" s="1" t="s">
        <v>1114</v>
      </c>
    </row>
    <row r="1114" customFormat="false" ht="15" hidden="false" customHeight="false" outlineLevel="0" collapsed="false">
      <c r="A1114" s="1" t="s">
        <v>1115</v>
      </c>
    </row>
    <row r="1115" customFormat="false" ht="30" hidden="false" customHeight="false" outlineLevel="0" collapsed="false">
      <c r="A1115" s="1" t="s">
        <v>1116</v>
      </c>
    </row>
    <row r="1116" customFormat="false" ht="15" hidden="false" customHeight="false" outlineLevel="0" collapsed="false">
      <c r="A1116" s="1" t="s">
        <v>1117</v>
      </c>
    </row>
    <row r="1117" customFormat="false" ht="30" hidden="false" customHeight="false" outlineLevel="0" collapsed="false">
      <c r="A1117" s="1" t="s">
        <v>1118</v>
      </c>
    </row>
    <row r="1118" customFormat="false" ht="45" hidden="false" customHeight="false" outlineLevel="0" collapsed="false">
      <c r="A1118" s="1" t="s">
        <v>1119</v>
      </c>
    </row>
    <row r="1119" customFormat="false" ht="15" hidden="false" customHeight="false" outlineLevel="0" collapsed="false">
      <c r="A1119" s="1" t="s">
        <v>1120</v>
      </c>
    </row>
    <row r="1120" customFormat="false" ht="15" hidden="false" customHeight="false" outlineLevel="0" collapsed="false">
      <c r="A1120" s="1" t="s">
        <v>1121</v>
      </c>
    </row>
    <row r="1121" customFormat="false" ht="60" hidden="false" customHeight="false" outlineLevel="0" collapsed="false">
      <c r="A1121" s="1" t="s">
        <v>1122</v>
      </c>
    </row>
    <row r="1122" customFormat="false" ht="30" hidden="false" customHeight="false" outlineLevel="0" collapsed="false">
      <c r="A1122" s="1" t="s">
        <v>1123</v>
      </c>
    </row>
    <row r="1123" customFormat="false" ht="30" hidden="false" customHeight="false" outlineLevel="0" collapsed="false">
      <c r="A1123" s="1" t="s">
        <v>1124</v>
      </c>
    </row>
    <row r="1124" customFormat="false" ht="15" hidden="false" customHeight="false" outlineLevel="0" collapsed="false">
      <c r="A1124" s="1" t="s">
        <v>1125</v>
      </c>
    </row>
    <row r="1125" customFormat="false" ht="15" hidden="false" customHeight="false" outlineLevel="0" collapsed="false">
      <c r="A1125" s="1" t="s">
        <v>1126</v>
      </c>
    </row>
    <row r="1126" customFormat="false" ht="30" hidden="false" customHeight="false" outlineLevel="0" collapsed="false">
      <c r="A1126" s="1" t="s">
        <v>1127</v>
      </c>
    </row>
    <row r="1127" customFormat="false" ht="45" hidden="false" customHeight="false" outlineLevel="0" collapsed="false">
      <c r="A1127" s="1" t="s">
        <v>1128</v>
      </c>
    </row>
    <row r="1128" customFormat="false" ht="30" hidden="false" customHeight="false" outlineLevel="0" collapsed="false">
      <c r="A1128" s="1" t="s">
        <v>1129</v>
      </c>
    </row>
    <row r="1129" customFormat="false" ht="30" hidden="false" customHeight="false" outlineLevel="0" collapsed="false">
      <c r="A1129" s="1" t="s">
        <v>1130</v>
      </c>
    </row>
    <row r="1130" customFormat="false" ht="15" hidden="false" customHeight="false" outlineLevel="0" collapsed="false">
      <c r="A1130" s="1" t="s">
        <v>1131</v>
      </c>
    </row>
    <row r="1131" customFormat="false" ht="30" hidden="false" customHeight="false" outlineLevel="0" collapsed="false">
      <c r="A1131" s="1" t="s">
        <v>1132</v>
      </c>
    </row>
    <row r="1132" customFormat="false" ht="45" hidden="false" customHeight="false" outlineLevel="0" collapsed="false">
      <c r="A1132" s="1" t="s">
        <v>1133</v>
      </c>
    </row>
    <row r="1133" customFormat="false" ht="30" hidden="false" customHeight="false" outlineLevel="0" collapsed="false">
      <c r="A1133" s="1" t="s">
        <v>1134</v>
      </c>
    </row>
    <row r="1134" customFormat="false" ht="30" hidden="false" customHeight="false" outlineLevel="0" collapsed="false">
      <c r="A1134" s="1" t="s">
        <v>1135</v>
      </c>
    </row>
    <row r="1135" customFormat="false" ht="45" hidden="false" customHeight="false" outlineLevel="0" collapsed="false">
      <c r="A1135" s="1" t="s">
        <v>1136</v>
      </c>
    </row>
    <row r="1136" customFormat="false" ht="30" hidden="false" customHeight="false" outlineLevel="0" collapsed="false">
      <c r="A1136" s="1" t="s">
        <v>1137</v>
      </c>
    </row>
    <row r="1137" customFormat="false" ht="30" hidden="false" customHeight="false" outlineLevel="0" collapsed="false">
      <c r="A1137" s="1" t="s">
        <v>1138</v>
      </c>
    </row>
    <row r="1138" customFormat="false" ht="15" hidden="false" customHeight="false" outlineLevel="0" collapsed="false">
      <c r="A1138" s="1" t="s">
        <v>1139</v>
      </c>
    </row>
    <row r="1139" customFormat="false" ht="30" hidden="false" customHeight="false" outlineLevel="0" collapsed="false">
      <c r="A1139" s="1" t="s">
        <v>1140</v>
      </c>
    </row>
    <row r="1140" customFormat="false" ht="30" hidden="false" customHeight="false" outlineLevel="0" collapsed="false">
      <c r="A1140" s="1" t="s">
        <v>1141</v>
      </c>
    </row>
    <row r="1141" customFormat="false" ht="30" hidden="false" customHeight="false" outlineLevel="0" collapsed="false">
      <c r="A1141" s="1" t="s">
        <v>1142</v>
      </c>
    </row>
    <row r="1142" customFormat="false" ht="30" hidden="false" customHeight="false" outlineLevel="0" collapsed="false">
      <c r="A1142" s="1" t="s">
        <v>1143</v>
      </c>
    </row>
    <row r="1143" customFormat="false" ht="30" hidden="false" customHeight="false" outlineLevel="0" collapsed="false">
      <c r="A1143" s="1" t="s">
        <v>1144</v>
      </c>
    </row>
    <row r="1144" customFormat="false" ht="105" hidden="false" customHeight="false" outlineLevel="0" collapsed="false">
      <c r="A1144" s="1" t="s">
        <v>1145</v>
      </c>
    </row>
    <row r="1145" customFormat="false" ht="15" hidden="false" customHeight="false" outlineLevel="0" collapsed="false">
      <c r="A1145" s="1" t="s">
        <v>1146</v>
      </c>
    </row>
    <row r="1146" customFormat="false" ht="15" hidden="false" customHeight="false" outlineLevel="0" collapsed="false">
      <c r="A1146" s="1" t="s">
        <v>1147</v>
      </c>
    </row>
    <row r="1147" customFormat="false" ht="15" hidden="false" customHeight="false" outlineLevel="0" collapsed="false">
      <c r="A1147" s="1" t="s">
        <v>1148</v>
      </c>
    </row>
    <row r="1148" customFormat="false" ht="45" hidden="false" customHeight="false" outlineLevel="0" collapsed="false">
      <c r="A1148" s="1" t="s">
        <v>1149</v>
      </c>
    </row>
    <row r="1149" customFormat="false" ht="30" hidden="false" customHeight="false" outlineLevel="0" collapsed="false">
      <c r="A1149" s="1" t="s">
        <v>1150</v>
      </c>
    </row>
    <row r="1150" customFormat="false" ht="30" hidden="false" customHeight="false" outlineLevel="0" collapsed="false">
      <c r="A1150" s="1" t="s">
        <v>1151</v>
      </c>
    </row>
    <row r="1151" customFormat="false" ht="15" hidden="false" customHeight="false" outlineLevel="0" collapsed="false">
      <c r="A1151" s="1" t="s">
        <v>1152</v>
      </c>
    </row>
    <row r="1152" customFormat="false" ht="30" hidden="false" customHeight="false" outlineLevel="0" collapsed="false">
      <c r="A1152" s="1" t="s">
        <v>1153</v>
      </c>
    </row>
    <row r="1153" customFormat="false" ht="30" hidden="false" customHeight="false" outlineLevel="0" collapsed="false">
      <c r="A1153" s="1" t="s">
        <v>1154</v>
      </c>
    </row>
    <row r="1154" customFormat="false" ht="30" hidden="false" customHeight="false" outlineLevel="0" collapsed="false">
      <c r="A1154" s="1" t="s">
        <v>1155</v>
      </c>
    </row>
    <row r="1155" customFormat="false" ht="45" hidden="false" customHeight="false" outlineLevel="0" collapsed="false">
      <c r="A1155" s="1" t="s">
        <v>1156</v>
      </c>
    </row>
    <row r="1156" customFormat="false" ht="30" hidden="false" customHeight="false" outlineLevel="0" collapsed="false">
      <c r="A1156" s="1" t="s">
        <v>1157</v>
      </c>
    </row>
    <row r="1157" customFormat="false" ht="45" hidden="false" customHeight="false" outlineLevel="0" collapsed="false">
      <c r="A1157" s="1" t="s">
        <v>1158</v>
      </c>
    </row>
    <row r="1158" customFormat="false" ht="45" hidden="false" customHeight="false" outlineLevel="0" collapsed="false">
      <c r="A1158" s="1" t="s">
        <v>1159</v>
      </c>
    </row>
    <row r="1159" customFormat="false" ht="45" hidden="false" customHeight="false" outlineLevel="0" collapsed="false">
      <c r="A1159" s="1" t="s">
        <v>1160</v>
      </c>
    </row>
    <row r="1160" customFormat="false" ht="45" hidden="false" customHeight="false" outlineLevel="0" collapsed="false">
      <c r="A1160" s="1" t="s">
        <v>1161</v>
      </c>
    </row>
    <row r="1161" customFormat="false" ht="15" hidden="false" customHeight="false" outlineLevel="0" collapsed="false">
      <c r="A1161" s="1" t="s">
        <v>1162</v>
      </c>
    </row>
    <row r="1162" customFormat="false" ht="30" hidden="false" customHeight="false" outlineLevel="0" collapsed="false">
      <c r="A1162" s="1" t="s">
        <v>1163</v>
      </c>
    </row>
    <row r="1163" customFormat="false" ht="30" hidden="false" customHeight="false" outlineLevel="0" collapsed="false">
      <c r="A1163" s="1" t="s">
        <v>1164</v>
      </c>
    </row>
    <row r="1164" customFormat="false" ht="45" hidden="false" customHeight="false" outlineLevel="0" collapsed="false">
      <c r="A1164" s="1" t="s">
        <v>1165</v>
      </c>
    </row>
    <row r="1165" customFormat="false" ht="30" hidden="false" customHeight="false" outlineLevel="0" collapsed="false">
      <c r="A1165" s="1" t="s">
        <v>1166</v>
      </c>
    </row>
    <row r="1166" customFormat="false" ht="30" hidden="false" customHeight="false" outlineLevel="0" collapsed="false">
      <c r="A1166" s="1" t="s">
        <v>1167</v>
      </c>
    </row>
    <row r="1167" customFormat="false" ht="45" hidden="false" customHeight="false" outlineLevel="0" collapsed="false">
      <c r="A1167" s="1" t="s">
        <v>1168</v>
      </c>
    </row>
    <row r="1168" customFormat="false" ht="45" hidden="false" customHeight="false" outlineLevel="0" collapsed="false">
      <c r="A1168" s="1" t="s">
        <v>1169</v>
      </c>
    </row>
    <row r="1169" customFormat="false" ht="30" hidden="false" customHeight="false" outlineLevel="0" collapsed="false">
      <c r="A1169" s="1" t="s">
        <v>1170</v>
      </c>
    </row>
    <row r="1170" customFormat="false" ht="45" hidden="false" customHeight="false" outlineLevel="0" collapsed="false">
      <c r="A1170" s="1" t="s">
        <v>1171</v>
      </c>
    </row>
    <row r="1171" customFormat="false" ht="30" hidden="false" customHeight="false" outlineLevel="0" collapsed="false">
      <c r="A1171" s="1" t="s">
        <v>1172</v>
      </c>
    </row>
    <row r="1172" customFormat="false" ht="45" hidden="false" customHeight="false" outlineLevel="0" collapsed="false">
      <c r="A1172" s="1" t="s">
        <v>1173</v>
      </c>
    </row>
    <row r="1173" customFormat="false" ht="60" hidden="false" customHeight="false" outlineLevel="0" collapsed="false">
      <c r="A1173" s="1" t="s">
        <v>1174</v>
      </c>
    </row>
    <row r="1174" customFormat="false" ht="45" hidden="false" customHeight="false" outlineLevel="0" collapsed="false">
      <c r="A1174" s="1" t="s">
        <v>1175</v>
      </c>
    </row>
    <row r="1175" customFormat="false" ht="30" hidden="false" customHeight="false" outlineLevel="0" collapsed="false">
      <c r="A1175" s="1" t="s">
        <v>1176</v>
      </c>
    </row>
    <row r="1176" customFormat="false" ht="30" hidden="false" customHeight="false" outlineLevel="0" collapsed="false">
      <c r="A1176" s="1" t="s">
        <v>1177</v>
      </c>
    </row>
    <row r="1177" customFormat="false" ht="45" hidden="false" customHeight="false" outlineLevel="0" collapsed="false">
      <c r="A1177" s="1" t="s">
        <v>1178</v>
      </c>
    </row>
    <row r="1178" customFormat="false" ht="45" hidden="false" customHeight="false" outlineLevel="0" collapsed="false">
      <c r="A1178" s="1" t="s">
        <v>1179</v>
      </c>
    </row>
    <row r="1179" customFormat="false" ht="30" hidden="false" customHeight="false" outlineLevel="0" collapsed="false">
      <c r="A1179" s="1" t="s">
        <v>1180</v>
      </c>
    </row>
    <row r="1180" customFormat="false" ht="45" hidden="false" customHeight="false" outlineLevel="0" collapsed="false">
      <c r="A1180" s="1" t="s">
        <v>1181</v>
      </c>
    </row>
    <row r="1181" customFormat="false" ht="30" hidden="false" customHeight="false" outlineLevel="0" collapsed="false">
      <c r="A1181" s="1" t="s">
        <v>1182</v>
      </c>
    </row>
    <row r="1182" customFormat="false" ht="45" hidden="false" customHeight="false" outlineLevel="0" collapsed="false">
      <c r="A1182" s="1" t="s">
        <v>1183</v>
      </c>
    </row>
    <row r="1183" customFormat="false" ht="15" hidden="false" customHeight="false" outlineLevel="0" collapsed="false">
      <c r="A1183" s="1" t="s">
        <v>1184</v>
      </c>
    </row>
    <row r="1184" customFormat="false" ht="30" hidden="false" customHeight="false" outlineLevel="0" collapsed="false">
      <c r="A1184" s="1" t="s">
        <v>1185</v>
      </c>
    </row>
    <row r="1185" customFormat="false" ht="30" hidden="false" customHeight="false" outlineLevel="0" collapsed="false">
      <c r="A1185" s="1" t="s">
        <v>1186</v>
      </c>
    </row>
    <row r="1186" customFormat="false" ht="15" hidden="false" customHeight="false" outlineLevel="0" collapsed="false">
      <c r="A1186" s="1" t="s">
        <v>1187</v>
      </c>
      <c r="B1186" s="0" t="s">
        <v>1188</v>
      </c>
    </row>
    <row r="1187" customFormat="false" ht="30" hidden="false" customHeight="false" outlineLevel="0" collapsed="false">
      <c r="A1187" s="1" t="s">
        <v>1189</v>
      </c>
    </row>
    <row r="1188" customFormat="false" ht="45" hidden="false" customHeight="false" outlineLevel="0" collapsed="false">
      <c r="A1188" s="1" t="s">
        <v>1190</v>
      </c>
    </row>
    <row r="1189" customFormat="false" ht="30" hidden="false" customHeight="false" outlineLevel="0" collapsed="false">
      <c r="A1189" s="1" t="s">
        <v>1191</v>
      </c>
    </row>
    <row r="1190" customFormat="false" ht="15" hidden="false" customHeight="false" outlineLevel="0" collapsed="false">
      <c r="A1190" s="1" t="s">
        <v>1192</v>
      </c>
    </row>
    <row r="1191" customFormat="false" ht="45" hidden="false" customHeight="false" outlineLevel="0" collapsed="false">
      <c r="A1191" s="1" t="s">
        <v>1193</v>
      </c>
    </row>
    <row r="1192" customFormat="false" ht="30" hidden="false" customHeight="false" outlineLevel="0" collapsed="false">
      <c r="A1192" s="1" t="s">
        <v>1194</v>
      </c>
    </row>
    <row r="1193" customFormat="false" ht="45" hidden="false" customHeight="false" outlineLevel="0" collapsed="false">
      <c r="A1193" s="1" t="s">
        <v>1195</v>
      </c>
    </row>
    <row r="1194" customFormat="false" ht="15" hidden="false" customHeight="false" outlineLevel="0" collapsed="false">
      <c r="A1194" s="1" t="s">
        <v>1196</v>
      </c>
    </row>
    <row r="1195" customFormat="false" ht="45" hidden="false" customHeight="false" outlineLevel="0" collapsed="false">
      <c r="A1195" s="1" t="s">
        <v>1197</v>
      </c>
    </row>
    <row r="1196" customFormat="false" ht="15" hidden="false" customHeight="false" outlineLevel="0" collapsed="false">
      <c r="A1196" s="1" t="s">
        <v>1198</v>
      </c>
    </row>
    <row r="1197" customFormat="false" ht="30" hidden="false" customHeight="false" outlineLevel="0" collapsed="false">
      <c r="A1197" s="1" t="s">
        <v>1199</v>
      </c>
    </row>
    <row r="1198" customFormat="false" ht="60" hidden="false" customHeight="false" outlineLevel="0" collapsed="false">
      <c r="A1198" s="1" t="s">
        <v>1200</v>
      </c>
    </row>
    <row r="1199" customFormat="false" ht="45" hidden="false" customHeight="false" outlineLevel="0" collapsed="false">
      <c r="A1199" s="1" t="s">
        <v>1201</v>
      </c>
    </row>
    <row r="1200" customFormat="false" ht="30" hidden="false" customHeight="false" outlineLevel="0" collapsed="false">
      <c r="A1200" s="1" t="s">
        <v>1202</v>
      </c>
    </row>
    <row r="1201" customFormat="false" ht="45" hidden="false" customHeight="false" outlineLevel="0" collapsed="false">
      <c r="A1201" s="1" t="s">
        <v>1203</v>
      </c>
    </row>
    <row r="1202" customFormat="false" ht="15" hidden="false" customHeight="false" outlineLevel="0" collapsed="false">
      <c r="A1202" s="1" t="s">
        <v>1204</v>
      </c>
    </row>
    <row r="1203" customFormat="false" ht="30" hidden="false" customHeight="false" outlineLevel="0" collapsed="false">
      <c r="A1203" s="1" t="s">
        <v>1205</v>
      </c>
    </row>
    <row r="1204" customFormat="false" ht="30" hidden="false" customHeight="false" outlineLevel="0" collapsed="false">
      <c r="A1204" s="1" t="s">
        <v>1206</v>
      </c>
    </row>
    <row r="1205" customFormat="false" ht="60" hidden="false" customHeight="false" outlineLevel="0" collapsed="false">
      <c r="A1205" s="1" t="s">
        <v>1207</v>
      </c>
    </row>
    <row r="1206" customFormat="false" ht="45" hidden="false" customHeight="false" outlineLevel="0" collapsed="false">
      <c r="A1206" s="1" t="s">
        <v>1208</v>
      </c>
    </row>
    <row r="1207" customFormat="false" ht="15" hidden="false" customHeight="false" outlineLevel="0" collapsed="false">
      <c r="A1207" s="1" t="s">
        <v>1209</v>
      </c>
    </row>
    <row r="1208" customFormat="false" ht="30" hidden="false" customHeight="false" outlineLevel="0" collapsed="false">
      <c r="A1208" s="1" t="s">
        <v>1210</v>
      </c>
    </row>
    <row r="1209" customFormat="false" ht="15" hidden="false" customHeight="false" outlineLevel="0" collapsed="false">
      <c r="A1209" s="1" t="s">
        <v>1211</v>
      </c>
    </row>
    <row r="1210" customFormat="false" ht="30" hidden="false" customHeight="false" outlineLevel="0" collapsed="false">
      <c r="A1210" s="1" t="s">
        <v>1212</v>
      </c>
    </row>
    <row r="1211" customFormat="false" ht="60" hidden="false" customHeight="false" outlineLevel="0" collapsed="false">
      <c r="A1211" s="1" t="s">
        <v>1213</v>
      </c>
    </row>
    <row r="1212" customFormat="false" ht="30" hidden="false" customHeight="false" outlineLevel="0" collapsed="false">
      <c r="A1212" s="1" t="s">
        <v>1214</v>
      </c>
    </row>
    <row r="1213" customFormat="false" ht="45" hidden="false" customHeight="false" outlineLevel="0" collapsed="false">
      <c r="A1213" s="1" t="s">
        <v>1215</v>
      </c>
    </row>
    <row r="1214" customFormat="false" ht="30" hidden="false" customHeight="false" outlineLevel="0" collapsed="false">
      <c r="A1214" s="1" t="s">
        <v>1216</v>
      </c>
    </row>
    <row r="1215" customFormat="false" ht="45" hidden="false" customHeight="false" outlineLevel="0" collapsed="false">
      <c r="A1215" s="1" t="s">
        <v>1217</v>
      </c>
    </row>
    <row r="1216" customFormat="false" ht="30" hidden="false" customHeight="false" outlineLevel="0" collapsed="false">
      <c r="A1216" s="1" t="s">
        <v>1218</v>
      </c>
    </row>
    <row r="1217" customFormat="false" ht="45" hidden="false" customHeight="false" outlineLevel="0" collapsed="false">
      <c r="A1217" s="1" t="s">
        <v>1219</v>
      </c>
    </row>
    <row r="1218" customFormat="false" ht="15" hidden="false" customHeight="false" outlineLevel="0" collapsed="false">
      <c r="A1218" s="1" t="s">
        <v>1220</v>
      </c>
    </row>
    <row r="1219" customFormat="false" ht="45" hidden="false" customHeight="false" outlineLevel="0" collapsed="false">
      <c r="A1219" s="1" t="s">
        <v>1221</v>
      </c>
    </row>
    <row r="1220" customFormat="false" ht="30" hidden="false" customHeight="false" outlineLevel="0" collapsed="false">
      <c r="A1220" s="1" t="s">
        <v>1222</v>
      </c>
    </row>
    <row r="1221" customFormat="false" ht="15" hidden="false" customHeight="false" outlineLevel="0" collapsed="false">
      <c r="A1221" s="1" t="s">
        <v>1223</v>
      </c>
    </row>
    <row r="1222" customFormat="false" ht="15" hidden="false" customHeight="false" outlineLevel="0" collapsed="false">
      <c r="A1222" s="1" t="s">
        <v>1224</v>
      </c>
    </row>
    <row r="1223" customFormat="false" ht="30" hidden="false" customHeight="false" outlineLevel="0" collapsed="false">
      <c r="A1223" s="1" t="s">
        <v>1225</v>
      </c>
    </row>
    <row r="1224" customFormat="false" ht="75" hidden="false" customHeight="false" outlineLevel="0" collapsed="false">
      <c r="A1224" s="1" t="s">
        <v>1226</v>
      </c>
    </row>
    <row r="1225" customFormat="false" ht="30" hidden="false" customHeight="false" outlineLevel="0" collapsed="false">
      <c r="A1225" s="1" t="s">
        <v>1227</v>
      </c>
    </row>
    <row r="1226" customFormat="false" ht="45" hidden="false" customHeight="false" outlineLevel="0" collapsed="false">
      <c r="A1226" s="1" t="s">
        <v>1228</v>
      </c>
    </row>
    <row r="1227" customFormat="false" ht="30" hidden="false" customHeight="false" outlineLevel="0" collapsed="false">
      <c r="A1227" s="1" t="s">
        <v>1229</v>
      </c>
    </row>
    <row r="1228" customFormat="false" ht="45" hidden="false" customHeight="false" outlineLevel="0" collapsed="false">
      <c r="A1228" s="1" t="s">
        <v>1230</v>
      </c>
    </row>
    <row r="1229" customFormat="false" ht="45" hidden="false" customHeight="false" outlineLevel="0" collapsed="false">
      <c r="A1229" s="1" t="s">
        <v>1231</v>
      </c>
    </row>
    <row r="1230" customFormat="false" ht="30" hidden="false" customHeight="false" outlineLevel="0" collapsed="false">
      <c r="A1230" s="1" t="s">
        <v>1232</v>
      </c>
    </row>
    <row r="1231" customFormat="false" ht="30" hidden="false" customHeight="false" outlineLevel="0" collapsed="false">
      <c r="A1231" s="1" t="s">
        <v>1233</v>
      </c>
    </row>
    <row r="1232" customFormat="false" ht="45" hidden="false" customHeight="false" outlineLevel="0" collapsed="false">
      <c r="A1232" s="1" t="s">
        <v>1234</v>
      </c>
    </row>
    <row r="1233" customFormat="false" ht="45" hidden="false" customHeight="false" outlineLevel="0" collapsed="false">
      <c r="A1233" s="1" t="s">
        <v>1235</v>
      </c>
    </row>
    <row r="1234" customFormat="false" ht="30" hidden="false" customHeight="false" outlineLevel="0" collapsed="false">
      <c r="A1234" s="1" t="s">
        <v>1236</v>
      </c>
    </row>
    <row r="1235" customFormat="false" ht="30" hidden="false" customHeight="false" outlineLevel="0" collapsed="false">
      <c r="A1235" s="1" t="s">
        <v>1237</v>
      </c>
    </row>
    <row r="1236" customFormat="false" ht="15" hidden="false" customHeight="false" outlineLevel="0" collapsed="false">
      <c r="A1236" s="1" t="s">
        <v>1238</v>
      </c>
    </row>
    <row r="1237" customFormat="false" ht="15" hidden="false" customHeight="false" outlineLevel="0" collapsed="false">
      <c r="A1237" s="1" t="s">
        <v>1146</v>
      </c>
    </row>
    <row r="1238" customFormat="false" ht="15" hidden="false" customHeight="false" outlineLevel="0" collapsed="false">
      <c r="A1238" s="1" t="s">
        <v>1147</v>
      </c>
    </row>
    <row r="1239" customFormat="false" ht="15" hidden="false" customHeight="false" outlineLevel="0" collapsed="false">
      <c r="A1239" s="1" t="s">
        <v>1148</v>
      </c>
    </row>
    <row r="1240" customFormat="false" ht="45" hidden="false" customHeight="false" outlineLevel="0" collapsed="false">
      <c r="A1240" s="1" t="s">
        <v>1239</v>
      </c>
    </row>
    <row r="1241" customFormat="false" ht="30" hidden="false" customHeight="false" outlineLevel="0" collapsed="false">
      <c r="A1241" s="1" t="s">
        <v>1150</v>
      </c>
    </row>
    <row r="1242" customFormat="false" ht="30" hidden="false" customHeight="false" outlineLevel="0" collapsed="false">
      <c r="A1242" s="1" t="s">
        <v>1151</v>
      </c>
    </row>
    <row r="1243" customFormat="false" ht="30" hidden="false" customHeight="false" outlineLevel="0" collapsed="false">
      <c r="A1243" s="1" t="s">
        <v>1153</v>
      </c>
    </row>
    <row r="1244" customFormat="false" ht="30" hidden="false" customHeight="false" outlineLevel="0" collapsed="false">
      <c r="A1244" s="1" t="s">
        <v>1240</v>
      </c>
    </row>
    <row r="1245" customFormat="false" ht="15" hidden="false" customHeight="false" outlineLevel="0" collapsed="false">
      <c r="A1245" s="1" t="s">
        <v>1241</v>
      </c>
    </row>
    <row r="1246" customFormat="false" ht="45" hidden="false" customHeight="false" outlineLevel="0" collapsed="false">
      <c r="A1246" s="1" t="s">
        <v>1242</v>
      </c>
    </row>
    <row r="1247" customFormat="false" ht="15" hidden="false" customHeight="false" outlineLevel="0" collapsed="false">
      <c r="A1247" s="1" t="s">
        <v>1243</v>
      </c>
    </row>
    <row r="1248" customFormat="false" ht="15" hidden="false" customHeight="false" outlineLevel="0" collapsed="false">
      <c r="A1248" s="1" t="s">
        <v>1244</v>
      </c>
    </row>
    <row r="1249" customFormat="false" ht="30" hidden="false" customHeight="false" outlineLevel="0" collapsed="false">
      <c r="A1249" s="1" t="s">
        <v>1245</v>
      </c>
    </row>
    <row r="1250" customFormat="false" ht="30" hidden="false" customHeight="false" outlineLevel="0" collapsed="false">
      <c r="A1250" s="1" t="s">
        <v>1246</v>
      </c>
    </row>
    <row r="1251" customFormat="false" ht="45" hidden="false" customHeight="false" outlineLevel="0" collapsed="false">
      <c r="A1251" s="1" t="s">
        <v>1160</v>
      </c>
    </row>
    <row r="1252" customFormat="false" ht="45" hidden="false" customHeight="false" outlineLevel="0" collapsed="false">
      <c r="A1252" s="1" t="s">
        <v>1247</v>
      </c>
    </row>
    <row r="1253" customFormat="false" ht="15" hidden="false" customHeight="false" outlineLevel="0" collapsed="false">
      <c r="A1253" s="1" t="s">
        <v>1162</v>
      </c>
    </row>
    <row r="1254" customFormat="false" ht="30" hidden="false" customHeight="false" outlineLevel="0" collapsed="false">
      <c r="A1254" s="1" t="s">
        <v>1163</v>
      </c>
    </row>
    <row r="1255" customFormat="false" ht="30" hidden="false" customHeight="false" outlineLevel="0" collapsed="false">
      <c r="A1255" s="1" t="s">
        <v>1164</v>
      </c>
    </row>
    <row r="1256" customFormat="false" ht="30" hidden="false" customHeight="false" outlineLevel="0" collapsed="false">
      <c r="A1256" s="1" t="s">
        <v>1248</v>
      </c>
    </row>
    <row r="1257" customFormat="false" ht="30" hidden="false" customHeight="false" outlineLevel="0" collapsed="false">
      <c r="A1257" s="1" t="s">
        <v>1249</v>
      </c>
    </row>
    <row r="1258" customFormat="false" ht="45" hidden="false" customHeight="false" outlineLevel="0" collapsed="false">
      <c r="A1258" s="1" t="s">
        <v>1250</v>
      </c>
    </row>
    <row r="1259" customFormat="false" ht="30" hidden="false" customHeight="false" outlineLevel="0" collapsed="false">
      <c r="A1259" s="1" t="s">
        <v>1251</v>
      </c>
    </row>
    <row r="1260" customFormat="false" ht="60" hidden="false" customHeight="false" outlineLevel="0" collapsed="false">
      <c r="A1260" s="1" t="s">
        <v>1252</v>
      </c>
    </row>
    <row r="1261" customFormat="false" ht="45" hidden="false" customHeight="false" outlineLevel="0" collapsed="false">
      <c r="A1261" s="1" t="s">
        <v>1253</v>
      </c>
    </row>
    <row r="1262" customFormat="false" ht="30" hidden="false" customHeight="false" outlineLevel="0" collapsed="false">
      <c r="A1262" s="1" t="s">
        <v>1254</v>
      </c>
    </row>
    <row r="1263" customFormat="false" ht="30" hidden="false" customHeight="false" outlineLevel="0" collapsed="false">
      <c r="A1263" s="1" t="s">
        <v>1255</v>
      </c>
    </row>
    <row r="1264" customFormat="false" ht="60" hidden="false" customHeight="false" outlineLevel="0" collapsed="false">
      <c r="A1264" s="1" t="s">
        <v>1256</v>
      </c>
    </row>
    <row r="1265" customFormat="false" ht="15" hidden="false" customHeight="false" outlineLevel="0" collapsed="false">
      <c r="A1265" s="1" t="s">
        <v>1257</v>
      </c>
    </row>
    <row r="1266" customFormat="false" ht="30" hidden="false" customHeight="false" outlineLevel="0" collapsed="false">
      <c r="A1266" s="1" t="s">
        <v>1258</v>
      </c>
    </row>
    <row r="1267" customFormat="false" ht="30" hidden="false" customHeight="false" outlineLevel="0" collapsed="false">
      <c r="A1267" s="1" t="s">
        <v>1259</v>
      </c>
    </row>
    <row r="1268" customFormat="false" ht="45" hidden="false" customHeight="false" outlineLevel="0" collapsed="false">
      <c r="A1268" s="1" t="s">
        <v>1260</v>
      </c>
    </row>
    <row r="1269" customFormat="false" ht="45" hidden="false" customHeight="false" outlineLevel="0" collapsed="false">
      <c r="A1269" s="1" t="s">
        <v>1261</v>
      </c>
    </row>
    <row r="1270" customFormat="false" ht="15" hidden="false" customHeight="false" outlineLevel="0" collapsed="false">
      <c r="A1270" s="1" t="s">
        <v>1262</v>
      </c>
    </row>
    <row r="1271" customFormat="false" ht="30" hidden="false" customHeight="false" outlineLevel="0" collapsed="false">
      <c r="A1271" s="1" t="s">
        <v>1263</v>
      </c>
    </row>
    <row r="1272" customFormat="false" ht="45" hidden="false" customHeight="false" outlineLevel="0" collapsed="false">
      <c r="A1272" s="1" t="s">
        <v>1264</v>
      </c>
    </row>
    <row r="1273" customFormat="false" ht="45" hidden="false" customHeight="false" outlineLevel="0" collapsed="false">
      <c r="A1273" s="1" t="s">
        <v>1265</v>
      </c>
    </row>
    <row r="1274" customFormat="false" ht="45" hidden="false" customHeight="false" outlineLevel="0" collapsed="false">
      <c r="A1274" s="1" t="s">
        <v>1266</v>
      </c>
    </row>
    <row r="1275" customFormat="false" ht="30" hidden="false" customHeight="false" outlineLevel="0" collapsed="false">
      <c r="A1275" s="1" t="s">
        <v>1267</v>
      </c>
    </row>
    <row r="1276" customFormat="false" ht="15" hidden="false" customHeight="false" outlineLevel="0" collapsed="false">
      <c r="A1276" s="1" t="s">
        <v>1268</v>
      </c>
    </row>
    <row r="1277" customFormat="false" ht="45" hidden="false" customHeight="false" outlineLevel="0" collapsed="false">
      <c r="A1277" s="1" t="s">
        <v>1269</v>
      </c>
    </row>
    <row r="1278" customFormat="false" ht="45" hidden="false" customHeight="false" outlineLevel="0" collapsed="false">
      <c r="A1278" s="1" t="s">
        <v>1270</v>
      </c>
    </row>
    <row r="1279" customFormat="false" ht="30" hidden="false" customHeight="false" outlineLevel="0" collapsed="false">
      <c r="A1279" s="1" t="s">
        <v>1271</v>
      </c>
    </row>
    <row r="1280" customFormat="false" ht="45" hidden="false" customHeight="false" outlineLevel="0" collapsed="false">
      <c r="A1280" s="1" t="s">
        <v>1272</v>
      </c>
    </row>
    <row r="1281" customFormat="false" ht="30" hidden="false" customHeight="false" outlineLevel="0" collapsed="false">
      <c r="A1281" s="1" t="s">
        <v>1273</v>
      </c>
    </row>
    <row r="1282" customFormat="false" ht="15" hidden="false" customHeight="false" outlineLevel="0" collapsed="false">
      <c r="A1282" s="1" t="s">
        <v>1274</v>
      </c>
    </row>
    <row r="1283" customFormat="false" ht="45" hidden="false" customHeight="false" outlineLevel="0" collapsed="false">
      <c r="A1283" s="1" t="s">
        <v>1275</v>
      </c>
    </row>
    <row r="1284" customFormat="false" ht="15" hidden="false" customHeight="false" outlineLevel="0" collapsed="false">
      <c r="A1284" s="1" t="s">
        <v>1276</v>
      </c>
    </row>
    <row r="1285" customFormat="false" ht="15" hidden="false" customHeight="false" outlineLevel="0" collapsed="false">
      <c r="A1285" s="1" t="s">
        <v>1277</v>
      </c>
    </row>
    <row r="1286" customFormat="false" ht="45" hidden="false" customHeight="false" outlineLevel="0" collapsed="false">
      <c r="A1286" s="1" t="s">
        <v>1278</v>
      </c>
    </row>
    <row r="1287" customFormat="false" ht="45" hidden="false" customHeight="false" outlineLevel="0" collapsed="false">
      <c r="A1287" s="1" t="s">
        <v>1279</v>
      </c>
    </row>
    <row r="1288" customFormat="false" ht="30" hidden="false" customHeight="false" outlineLevel="0" collapsed="false">
      <c r="A1288" s="1" t="s">
        <v>1280</v>
      </c>
    </row>
    <row r="1289" customFormat="false" ht="30" hidden="false" customHeight="false" outlineLevel="0" collapsed="false">
      <c r="A1289" s="1" t="s">
        <v>1281</v>
      </c>
    </row>
    <row r="1290" customFormat="false" ht="45" hidden="false" customHeight="false" outlineLevel="0" collapsed="false">
      <c r="A1290" s="1" t="s">
        <v>1282</v>
      </c>
    </row>
    <row r="1291" customFormat="false" ht="45" hidden="false" customHeight="false" outlineLevel="0" collapsed="false">
      <c r="A1291" s="1" t="s">
        <v>1283</v>
      </c>
    </row>
    <row r="1292" customFormat="false" ht="30" hidden="false" customHeight="false" outlineLevel="0" collapsed="false">
      <c r="A1292" s="1" t="s">
        <v>1284</v>
      </c>
    </row>
    <row r="1293" customFormat="false" ht="15" hidden="false" customHeight="false" outlineLevel="0" collapsed="false">
      <c r="A1293" s="1" t="s">
        <v>1285</v>
      </c>
    </row>
    <row r="1294" customFormat="false" ht="15" hidden="false" customHeight="false" outlineLevel="0" collapsed="false">
      <c r="A1294" s="1" t="s">
        <v>1286</v>
      </c>
    </row>
    <row r="1295" customFormat="false" ht="15" hidden="false" customHeight="false" outlineLevel="0" collapsed="false">
      <c r="A1295" s="1" t="s">
        <v>164</v>
      </c>
    </row>
    <row r="1296" customFormat="false" ht="45" hidden="false" customHeight="false" outlineLevel="0" collapsed="false">
      <c r="A1296" s="1" t="s">
        <v>1287</v>
      </c>
    </row>
    <row r="1297" customFormat="false" ht="45" hidden="false" customHeight="false" outlineLevel="0" collapsed="false">
      <c r="A1297" s="1" t="s">
        <v>1288</v>
      </c>
    </row>
    <row r="1298" customFormat="false" ht="30" hidden="false" customHeight="false" outlineLevel="0" collapsed="false">
      <c r="A1298" s="1" t="s">
        <v>1289</v>
      </c>
    </row>
    <row r="1299" customFormat="false" ht="45" hidden="false" customHeight="false" outlineLevel="0" collapsed="false">
      <c r="A1299" s="1" t="s">
        <v>1290</v>
      </c>
    </row>
    <row r="1300" customFormat="false" ht="30" hidden="false" customHeight="false" outlineLevel="0" collapsed="false">
      <c r="A1300" s="1" t="s">
        <v>1291</v>
      </c>
    </row>
    <row r="1301" customFormat="false" ht="15" hidden="false" customHeight="false" outlineLevel="0" collapsed="false">
      <c r="A1301" s="1" t="s">
        <v>1292</v>
      </c>
    </row>
    <row r="1302" customFormat="false" ht="30" hidden="false" customHeight="false" outlineLevel="0" collapsed="false">
      <c r="A1302" s="1" t="s">
        <v>1293</v>
      </c>
    </row>
    <row r="1303" customFormat="false" ht="30" hidden="false" customHeight="false" outlineLevel="0" collapsed="false">
      <c r="A1303" s="1" t="s">
        <v>1294</v>
      </c>
    </row>
    <row r="1304" customFormat="false" ht="45" hidden="false" customHeight="false" outlineLevel="0" collapsed="false">
      <c r="A1304" s="1" t="s">
        <v>1295</v>
      </c>
    </row>
    <row r="1305" customFormat="false" ht="30" hidden="false" customHeight="false" outlineLevel="0" collapsed="false">
      <c r="A1305" s="1" t="s">
        <v>1296</v>
      </c>
    </row>
    <row r="1306" customFormat="false" ht="30" hidden="false" customHeight="false" outlineLevel="0" collapsed="false">
      <c r="A1306" s="1" t="s">
        <v>1297</v>
      </c>
    </row>
    <row r="1307" customFormat="false" ht="30" hidden="false" customHeight="false" outlineLevel="0" collapsed="false">
      <c r="A1307" s="1" t="s">
        <v>1298</v>
      </c>
    </row>
    <row r="1308" customFormat="false" ht="30" hidden="false" customHeight="false" outlineLevel="0" collapsed="false">
      <c r="A1308" s="1" t="s">
        <v>1299</v>
      </c>
    </row>
    <row r="1309" customFormat="false" ht="15" hidden="false" customHeight="false" outlineLevel="0" collapsed="false">
      <c r="A1309" s="1" t="s">
        <v>1300</v>
      </c>
    </row>
    <row r="1310" customFormat="false" ht="15" hidden="false" customHeight="false" outlineLevel="0" collapsed="false">
      <c r="A1310" s="1" t="s">
        <v>1301</v>
      </c>
    </row>
    <row r="1311" customFormat="false" ht="45" hidden="false" customHeight="false" outlineLevel="0" collapsed="false">
      <c r="A1311" s="1" t="s">
        <v>1302</v>
      </c>
    </row>
    <row r="1312" customFormat="false" ht="45" hidden="false" customHeight="false" outlineLevel="0" collapsed="false">
      <c r="A1312" s="1" t="s">
        <v>1303</v>
      </c>
    </row>
    <row r="1313" customFormat="false" ht="30" hidden="false" customHeight="false" outlineLevel="0" collapsed="false">
      <c r="A1313" s="1" t="s">
        <v>1304</v>
      </c>
    </row>
    <row r="1314" customFormat="false" ht="30" hidden="false" customHeight="false" outlineLevel="0" collapsed="false">
      <c r="A1314" s="1" t="s">
        <v>1305</v>
      </c>
    </row>
    <row r="1315" customFormat="false" ht="30" hidden="false" customHeight="false" outlineLevel="0" collapsed="false">
      <c r="A1315" s="1" t="s">
        <v>1306</v>
      </c>
    </row>
    <row r="1316" customFormat="false" ht="15" hidden="false" customHeight="false" outlineLevel="0" collapsed="false">
      <c r="A1316" s="1" t="s">
        <v>1307</v>
      </c>
    </row>
    <row r="1317" customFormat="false" ht="15" hidden="false" customHeight="false" outlineLevel="0" collapsed="false">
      <c r="A1317" s="1" t="s">
        <v>1308</v>
      </c>
    </row>
    <row r="1318" customFormat="false" ht="30" hidden="false" customHeight="false" outlineLevel="0" collapsed="false">
      <c r="A1318" s="1" t="s">
        <v>1309</v>
      </c>
    </row>
    <row r="1319" customFormat="false" ht="30" hidden="false" customHeight="false" outlineLevel="0" collapsed="false">
      <c r="A1319" s="1" t="s">
        <v>1310</v>
      </c>
    </row>
    <row r="1320" customFormat="false" ht="45" hidden="false" customHeight="false" outlineLevel="0" collapsed="false">
      <c r="A1320" s="1" t="s">
        <v>1311</v>
      </c>
    </row>
    <row r="1321" customFormat="false" ht="30" hidden="false" customHeight="false" outlineLevel="0" collapsed="false">
      <c r="A1321" s="1" t="s">
        <v>1312</v>
      </c>
    </row>
    <row r="1322" customFormat="false" ht="30" hidden="false" customHeight="false" outlineLevel="0" collapsed="false">
      <c r="A1322" s="1" t="s">
        <v>1313</v>
      </c>
    </row>
    <row r="1323" customFormat="false" ht="30" hidden="false" customHeight="false" outlineLevel="0" collapsed="false">
      <c r="A1323" s="1" t="s">
        <v>1314</v>
      </c>
    </row>
    <row r="1324" customFormat="false" ht="15" hidden="false" customHeight="false" outlineLevel="0" collapsed="false">
      <c r="A1324" s="1" t="s">
        <v>1315</v>
      </c>
    </row>
    <row r="1325" customFormat="false" ht="30" hidden="false" customHeight="false" outlineLevel="0" collapsed="false">
      <c r="A1325" s="1" t="s">
        <v>1316</v>
      </c>
    </row>
    <row r="1326" customFormat="false" ht="30" hidden="false" customHeight="false" outlineLevel="0" collapsed="false">
      <c r="A1326" s="1" t="s">
        <v>1317</v>
      </c>
    </row>
    <row r="1327" customFormat="false" ht="15" hidden="false" customHeight="false" outlineLevel="0" collapsed="false">
      <c r="A1327" s="1" t="s">
        <v>1318</v>
      </c>
    </row>
    <row r="1328" customFormat="false" ht="15" hidden="false" customHeight="false" outlineLevel="0" collapsed="false">
      <c r="A1328" s="1" t="s">
        <v>1319</v>
      </c>
    </row>
    <row r="1329" customFormat="false" ht="15" hidden="false" customHeight="false" outlineLevel="0" collapsed="false">
      <c r="A1329" s="1" t="s">
        <v>1320</v>
      </c>
    </row>
    <row r="1330" customFormat="false" ht="15" hidden="false" customHeight="false" outlineLevel="0" collapsed="false">
      <c r="A1330" s="1" t="s">
        <v>1321</v>
      </c>
    </row>
    <row r="1331" customFormat="false" ht="30" hidden="false" customHeight="false" outlineLevel="0" collapsed="false">
      <c r="A1331" s="1" t="s">
        <v>1322</v>
      </c>
    </row>
    <row r="1332" customFormat="false" ht="45" hidden="false" customHeight="false" outlineLevel="0" collapsed="false">
      <c r="A1332" s="1" t="s">
        <v>1323</v>
      </c>
    </row>
    <row r="1333" customFormat="false" ht="45" hidden="false" customHeight="false" outlineLevel="0" collapsed="false">
      <c r="A1333" s="1" t="s">
        <v>1324</v>
      </c>
    </row>
    <row r="1334" customFormat="false" ht="30" hidden="false" customHeight="false" outlineLevel="0" collapsed="false">
      <c r="A1334" s="1" t="s">
        <v>1325</v>
      </c>
    </row>
    <row r="1335" customFormat="false" ht="30" hidden="false" customHeight="false" outlineLevel="0" collapsed="false">
      <c r="A1335" s="1" t="s">
        <v>1326</v>
      </c>
    </row>
    <row r="1336" customFormat="false" ht="45" hidden="false" customHeight="false" outlineLevel="0" collapsed="false">
      <c r="A1336" s="1" t="s">
        <v>1327</v>
      </c>
    </row>
    <row r="1337" customFormat="false" ht="15" hidden="false" customHeight="false" outlineLevel="0" collapsed="false">
      <c r="A1337" s="1" t="s">
        <v>1328</v>
      </c>
    </row>
    <row r="1338" customFormat="false" ht="30" hidden="false" customHeight="false" outlineLevel="0" collapsed="false">
      <c r="A1338" s="1" t="s">
        <v>1329</v>
      </c>
    </row>
    <row r="1339" customFormat="false" ht="30" hidden="false" customHeight="false" outlineLevel="0" collapsed="false">
      <c r="A1339" s="1" t="s">
        <v>1330</v>
      </c>
    </row>
    <row r="1340" customFormat="false" ht="45" hidden="false" customHeight="false" outlineLevel="0" collapsed="false">
      <c r="A1340" s="1" t="s">
        <v>1331</v>
      </c>
    </row>
    <row r="1341" customFormat="false" ht="45" hidden="false" customHeight="false" outlineLevel="0" collapsed="false">
      <c r="A1341" s="1" t="s">
        <v>1332</v>
      </c>
    </row>
    <row r="1342" customFormat="false" ht="60" hidden="false" customHeight="false" outlineLevel="0" collapsed="false">
      <c r="A1342" s="1" t="s">
        <v>1333</v>
      </c>
    </row>
    <row r="1343" customFormat="false" ht="30" hidden="false" customHeight="false" outlineLevel="0" collapsed="false">
      <c r="A1343" s="1" t="s">
        <v>1334</v>
      </c>
    </row>
    <row r="1344" customFormat="false" ht="60" hidden="false" customHeight="false" outlineLevel="0" collapsed="false">
      <c r="A1344" s="1" t="s">
        <v>1335</v>
      </c>
    </row>
    <row r="1345" customFormat="false" ht="75" hidden="false" customHeight="false" outlineLevel="0" collapsed="false">
      <c r="A1345" s="1" t="s">
        <v>1336</v>
      </c>
    </row>
    <row r="1346" customFormat="false" ht="15" hidden="false" customHeight="false" outlineLevel="0" collapsed="false">
      <c r="A1346" s="1" t="s">
        <v>1337</v>
      </c>
    </row>
    <row r="1347" customFormat="false" ht="30" hidden="false" customHeight="false" outlineLevel="0" collapsed="false">
      <c r="A1347" s="1" t="s">
        <v>1051</v>
      </c>
    </row>
    <row r="1348" customFormat="false" ht="45" hidden="false" customHeight="false" outlineLevel="0" collapsed="false">
      <c r="A1348" s="1" t="s">
        <v>1338</v>
      </c>
    </row>
    <row r="1349" customFormat="false" ht="45" hidden="false" customHeight="false" outlineLevel="0" collapsed="false">
      <c r="A1349" s="1" t="s">
        <v>1339</v>
      </c>
    </row>
    <row r="1350" customFormat="false" ht="30" hidden="false" customHeight="false" outlineLevel="0" collapsed="false">
      <c r="A1350" s="1" t="s">
        <v>1340</v>
      </c>
    </row>
    <row r="1351" customFormat="false" ht="15" hidden="false" customHeight="false" outlineLevel="0" collapsed="false">
      <c r="A1351" s="1" t="s">
        <v>1341</v>
      </c>
    </row>
    <row r="1352" customFormat="false" ht="30" hidden="false" customHeight="false" outlineLevel="0" collapsed="false">
      <c r="A1352" s="1" t="s">
        <v>1342</v>
      </c>
    </row>
    <row r="1353" customFormat="false" ht="45" hidden="false" customHeight="false" outlineLevel="0" collapsed="false">
      <c r="A1353" s="1" t="s">
        <v>1343</v>
      </c>
    </row>
    <row r="1354" customFormat="false" ht="30" hidden="false" customHeight="false" outlineLevel="0" collapsed="false">
      <c r="A1354" s="1" t="s">
        <v>1344</v>
      </c>
    </row>
    <row r="1355" customFormat="false" ht="30" hidden="false" customHeight="false" outlineLevel="0" collapsed="false">
      <c r="A1355" s="1" t="s">
        <v>1345</v>
      </c>
    </row>
    <row r="1356" customFormat="false" ht="30" hidden="false" customHeight="false" outlineLevel="0" collapsed="false">
      <c r="A1356" s="1" t="s">
        <v>1346</v>
      </c>
    </row>
    <row r="1357" customFormat="false" ht="30" hidden="false" customHeight="false" outlineLevel="0" collapsed="false">
      <c r="A1357" s="1" t="s">
        <v>1347</v>
      </c>
    </row>
    <row r="1358" customFormat="false" ht="45" hidden="false" customHeight="false" outlineLevel="0" collapsed="false">
      <c r="A1358" s="1" t="s">
        <v>1348</v>
      </c>
    </row>
    <row r="1359" customFormat="false" ht="30" hidden="false" customHeight="false" outlineLevel="0" collapsed="false">
      <c r="A1359" s="1" t="s">
        <v>1349</v>
      </c>
    </row>
    <row r="1360" customFormat="false" ht="30" hidden="false" customHeight="false" outlineLevel="0" collapsed="false">
      <c r="A1360" s="1" t="s">
        <v>1350</v>
      </c>
    </row>
    <row r="1361" customFormat="false" ht="15" hidden="false" customHeight="false" outlineLevel="0" collapsed="false">
      <c r="A1361" s="1" t="s">
        <v>1351</v>
      </c>
    </row>
    <row r="1362" customFormat="false" ht="30" hidden="false" customHeight="false" outlineLevel="0" collapsed="false">
      <c r="A1362" s="1" t="s">
        <v>1352</v>
      </c>
    </row>
    <row r="1363" customFormat="false" ht="45" hidden="false" customHeight="false" outlineLevel="0" collapsed="false">
      <c r="A1363" s="1" t="s">
        <v>1353</v>
      </c>
    </row>
    <row r="1364" customFormat="false" ht="45" hidden="false" customHeight="false" outlineLevel="0" collapsed="false">
      <c r="A1364" s="1" t="s">
        <v>1354</v>
      </c>
    </row>
    <row r="1365" customFormat="false" ht="45" hidden="false" customHeight="false" outlineLevel="0" collapsed="false">
      <c r="A1365" s="1" t="s">
        <v>1355</v>
      </c>
    </row>
    <row r="1366" customFormat="false" ht="30" hidden="false" customHeight="false" outlineLevel="0" collapsed="false">
      <c r="A1366" s="1" t="s">
        <v>1356</v>
      </c>
    </row>
    <row r="1367" customFormat="false" ht="45" hidden="false" customHeight="false" outlineLevel="0" collapsed="false">
      <c r="A1367" s="1" t="s">
        <v>1357</v>
      </c>
    </row>
    <row r="1368" customFormat="false" ht="45" hidden="false" customHeight="false" outlineLevel="0" collapsed="false">
      <c r="A1368" s="1" t="s">
        <v>1358</v>
      </c>
    </row>
    <row r="1369" customFormat="false" ht="30" hidden="false" customHeight="false" outlineLevel="0" collapsed="false">
      <c r="A1369" s="1" t="s">
        <v>1359</v>
      </c>
    </row>
    <row r="1370" customFormat="false" ht="30" hidden="false" customHeight="false" outlineLevel="0" collapsed="false">
      <c r="A1370" s="1" t="s">
        <v>1360</v>
      </c>
    </row>
    <row r="1371" customFormat="false" ht="30" hidden="false" customHeight="false" outlineLevel="0" collapsed="false">
      <c r="A1371" s="1" t="s">
        <v>1361</v>
      </c>
    </row>
    <row r="1372" customFormat="false" ht="30" hidden="false" customHeight="false" outlineLevel="0" collapsed="false">
      <c r="A1372" s="1" t="s">
        <v>1362</v>
      </c>
    </row>
    <row r="1373" customFormat="false" ht="30" hidden="false" customHeight="false" outlineLevel="0" collapsed="false">
      <c r="A1373" s="1" t="s">
        <v>1363</v>
      </c>
    </row>
    <row r="1374" customFormat="false" ht="45" hidden="false" customHeight="false" outlineLevel="0" collapsed="false">
      <c r="A1374" s="1" t="s">
        <v>1364</v>
      </c>
    </row>
    <row r="1375" customFormat="false" ht="45" hidden="false" customHeight="false" outlineLevel="0" collapsed="false">
      <c r="A1375" s="1" t="s">
        <v>1365</v>
      </c>
    </row>
    <row r="1376" customFormat="false" ht="15" hidden="false" customHeight="false" outlineLevel="0" collapsed="false">
      <c r="A1376" s="1" t="s">
        <v>1366</v>
      </c>
    </row>
    <row r="1377" customFormat="false" ht="30" hidden="false" customHeight="false" outlineLevel="0" collapsed="false">
      <c r="A1377" s="1" t="s">
        <v>1367</v>
      </c>
    </row>
    <row r="1378" customFormat="false" ht="30" hidden="false" customHeight="false" outlineLevel="0" collapsed="false">
      <c r="A1378" s="1" t="s">
        <v>1368</v>
      </c>
    </row>
    <row r="1379" customFormat="false" ht="30" hidden="false" customHeight="false" outlineLevel="0" collapsed="false">
      <c r="A1379" s="1" t="s">
        <v>1369</v>
      </c>
    </row>
    <row r="1380" customFormat="false" ht="15" hidden="false" customHeight="false" outlineLevel="0" collapsed="false">
      <c r="A1380" s="1" t="s">
        <v>1370</v>
      </c>
    </row>
    <row r="1381" customFormat="false" ht="30" hidden="false" customHeight="false" outlineLevel="0" collapsed="false">
      <c r="A1381" s="1" t="s">
        <v>1371</v>
      </c>
    </row>
    <row r="1382" customFormat="false" ht="30" hidden="false" customHeight="false" outlineLevel="0" collapsed="false">
      <c r="A1382" s="1" t="s">
        <v>1372</v>
      </c>
    </row>
    <row r="1383" customFormat="false" ht="45" hidden="false" customHeight="false" outlineLevel="0" collapsed="false">
      <c r="A1383" s="1" t="s">
        <v>1373</v>
      </c>
    </row>
    <row r="1384" customFormat="false" ht="30" hidden="false" customHeight="false" outlineLevel="0" collapsed="false">
      <c r="A1384" s="1" t="s">
        <v>1374</v>
      </c>
    </row>
    <row r="1385" customFormat="false" ht="30" hidden="false" customHeight="false" outlineLevel="0" collapsed="false">
      <c r="A1385" s="1" t="s">
        <v>1375</v>
      </c>
    </row>
    <row r="1386" customFormat="false" ht="45" hidden="false" customHeight="false" outlineLevel="0" collapsed="false">
      <c r="A1386" s="1" t="s">
        <v>1376</v>
      </c>
    </row>
    <row r="1387" customFormat="false" ht="15" hidden="false" customHeight="false" outlineLevel="0" collapsed="false">
      <c r="A1387" s="1" t="s">
        <v>1377</v>
      </c>
    </row>
    <row r="1388" customFormat="false" ht="30" hidden="false" customHeight="false" outlineLevel="0" collapsed="false">
      <c r="A1388" s="1" t="s">
        <v>1378</v>
      </c>
    </row>
    <row r="1389" customFormat="false" ht="30" hidden="false" customHeight="false" outlineLevel="0" collapsed="false">
      <c r="A1389" s="1" t="s">
        <v>1379</v>
      </c>
    </row>
    <row r="1390" customFormat="false" ht="15" hidden="false" customHeight="false" outlineLevel="0" collapsed="false">
      <c r="A1390" s="1" t="s">
        <v>1380</v>
      </c>
    </row>
    <row r="1391" customFormat="false" ht="30" hidden="false" customHeight="false" outlineLevel="0" collapsed="false">
      <c r="A1391" s="1" t="s">
        <v>1381</v>
      </c>
    </row>
    <row r="1392" customFormat="false" ht="15" hidden="false" customHeight="false" outlineLevel="0" collapsed="false">
      <c r="A1392" s="1" t="s">
        <v>1382</v>
      </c>
    </row>
    <row r="1393" customFormat="false" ht="30" hidden="false" customHeight="false" outlineLevel="0" collapsed="false">
      <c r="A1393" s="1" t="s">
        <v>1383</v>
      </c>
    </row>
    <row r="1394" customFormat="false" ht="30" hidden="false" customHeight="false" outlineLevel="0" collapsed="false">
      <c r="A1394" s="1" t="s">
        <v>1384</v>
      </c>
    </row>
    <row r="1395" customFormat="false" ht="30" hidden="false" customHeight="false" outlineLevel="0" collapsed="false">
      <c r="A1395" s="1" t="s">
        <v>1385</v>
      </c>
    </row>
    <row r="1396" customFormat="false" ht="15" hidden="false" customHeight="false" outlineLevel="0" collapsed="false">
      <c r="A1396" s="1" t="s">
        <v>1386</v>
      </c>
    </row>
    <row r="1397" customFormat="false" ht="30" hidden="false" customHeight="false" outlineLevel="0" collapsed="false">
      <c r="A1397" s="1" t="s">
        <v>1387</v>
      </c>
    </row>
    <row r="1398" customFormat="false" ht="30" hidden="false" customHeight="false" outlineLevel="0" collapsed="false">
      <c r="A1398" s="1" t="s">
        <v>1388</v>
      </c>
    </row>
    <row r="1399" customFormat="false" ht="45" hidden="false" customHeight="false" outlineLevel="0" collapsed="false">
      <c r="A1399" s="1" t="s">
        <v>1389</v>
      </c>
    </row>
    <row r="1400" customFormat="false" ht="30" hidden="false" customHeight="false" outlineLevel="0" collapsed="false">
      <c r="A1400" s="1" t="s">
        <v>1390</v>
      </c>
    </row>
    <row r="1401" customFormat="false" ht="15" hidden="false" customHeight="false" outlineLevel="0" collapsed="false">
      <c r="A1401" s="1" t="s">
        <v>1391</v>
      </c>
    </row>
    <row r="1402" customFormat="false" ht="30" hidden="false" customHeight="false" outlineLevel="0" collapsed="false">
      <c r="A1402" s="1" t="s">
        <v>1392</v>
      </c>
    </row>
    <row r="1403" customFormat="false" ht="30" hidden="false" customHeight="false" outlineLevel="0" collapsed="false">
      <c r="A1403" s="1" t="s">
        <v>1393</v>
      </c>
    </row>
    <row r="1404" customFormat="false" ht="30" hidden="false" customHeight="false" outlineLevel="0" collapsed="false">
      <c r="A1404" s="1" t="s">
        <v>1394</v>
      </c>
    </row>
    <row r="1405" customFormat="false" ht="30" hidden="false" customHeight="false" outlineLevel="0" collapsed="false">
      <c r="A1405" s="1" t="s">
        <v>1395</v>
      </c>
    </row>
    <row r="1406" customFormat="false" ht="45" hidden="false" customHeight="false" outlineLevel="0" collapsed="false">
      <c r="A1406" s="1" t="s">
        <v>1396</v>
      </c>
    </row>
    <row r="1407" customFormat="false" ht="15" hidden="false" customHeight="false" outlineLevel="0" collapsed="false">
      <c r="A1407" s="1" t="s">
        <v>1397</v>
      </c>
    </row>
    <row r="1408" customFormat="false" ht="15" hidden="false" customHeight="false" outlineLevel="0" collapsed="false">
      <c r="A1408" s="1" t="s">
        <v>1398</v>
      </c>
    </row>
    <row r="1409" customFormat="false" ht="45" hidden="false" customHeight="false" outlineLevel="0" collapsed="false">
      <c r="A1409" s="1" t="s">
        <v>1399</v>
      </c>
    </row>
    <row r="1410" customFormat="false" ht="30" hidden="false" customHeight="false" outlineLevel="0" collapsed="false">
      <c r="A1410" s="1" t="s">
        <v>1400</v>
      </c>
    </row>
    <row r="1411" customFormat="false" ht="45" hidden="false" customHeight="false" outlineLevel="0" collapsed="false">
      <c r="A1411" s="1" t="s">
        <v>1401</v>
      </c>
    </row>
    <row r="1412" customFormat="false" ht="30" hidden="false" customHeight="false" outlineLevel="0" collapsed="false">
      <c r="A1412" s="1" t="s">
        <v>1402</v>
      </c>
    </row>
    <row r="1413" customFormat="false" ht="30" hidden="false" customHeight="false" outlineLevel="0" collapsed="false">
      <c r="A1413" s="1" t="s">
        <v>1403</v>
      </c>
    </row>
    <row r="1414" customFormat="false" ht="15" hidden="false" customHeight="false" outlineLevel="0" collapsed="false">
      <c r="A1414" s="1" t="s">
        <v>1404</v>
      </c>
    </row>
    <row r="1415" customFormat="false" ht="30" hidden="false" customHeight="false" outlineLevel="0" collapsed="false">
      <c r="A1415" s="1" t="s">
        <v>1405</v>
      </c>
    </row>
    <row r="1416" customFormat="false" ht="30" hidden="false" customHeight="false" outlineLevel="0" collapsed="false">
      <c r="A1416" s="1" t="s">
        <v>1406</v>
      </c>
    </row>
    <row r="1417" customFormat="false" ht="30" hidden="false" customHeight="false" outlineLevel="0" collapsed="false">
      <c r="A1417" s="1" t="s">
        <v>1407</v>
      </c>
    </row>
    <row r="1418" customFormat="false" ht="30" hidden="false" customHeight="false" outlineLevel="0" collapsed="false">
      <c r="A1418" s="1" t="s">
        <v>1408</v>
      </c>
    </row>
    <row r="1419" customFormat="false" ht="15" hidden="false" customHeight="false" outlineLevel="0" collapsed="false">
      <c r="A1419" s="1" t="s">
        <v>1409</v>
      </c>
    </row>
    <row r="1420" customFormat="false" ht="30" hidden="false" customHeight="false" outlineLevel="0" collapsed="false">
      <c r="A1420" s="1" t="s">
        <v>1410</v>
      </c>
    </row>
    <row r="1421" customFormat="false" ht="30" hidden="false" customHeight="false" outlineLevel="0" collapsed="false">
      <c r="A1421" s="1" t="s">
        <v>1411</v>
      </c>
    </row>
    <row r="1422" customFormat="false" ht="30" hidden="false" customHeight="false" outlineLevel="0" collapsed="false">
      <c r="A1422" s="1" t="s">
        <v>1412</v>
      </c>
    </row>
    <row r="1423" customFormat="false" ht="30" hidden="false" customHeight="false" outlineLevel="0" collapsed="false">
      <c r="A1423" s="1" t="s">
        <v>1413</v>
      </c>
    </row>
    <row r="1424" customFormat="false" ht="30" hidden="false" customHeight="false" outlineLevel="0" collapsed="false">
      <c r="A1424" s="1" t="s">
        <v>1414</v>
      </c>
    </row>
    <row r="1425" customFormat="false" ht="60" hidden="false" customHeight="false" outlineLevel="0" collapsed="false">
      <c r="A1425" s="1" t="s">
        <v>1415</v>
      </c>
    </row>
    <row r="1426" customFormat="false" ht="30" hidden="false" customHeight="false" outlineLevel="0" collapsed="false">
      <c r="A1426" s="1" t="s">
        <v>1416</v>
      </c>
    </row>
    <row r="1427" customFormat="false" ht="60" hidden="false" customHeight="false" outlineLevel="0" collapsed="false">
      <c r="A1427" s="1" t="s">
        <v>1417</v>
      </c>
    </row>
    <row r="1428" customFormat="false" ht="30" hidden="false" customHeight="false" outlineLevel="0" collapsed="false">
      <c r="A1428" s="1" t="s">
        <v>1418</v>
      </c>
    </row>
    <row r="1429" customFormat="false" ht="30" hidden="false" customHeight="false" outlineLevel="0" collapsed="false">
      <c r="A1429" s="1" t="s">
        <v>1419</v>
      </c>
    </row>
    <row r="1430" customFormat="false" ht="45" hidden="false" customHeight="false" outlineLevel="0" collapsed="false">
      <c r="A1430" s="1" t="s">
        <v>1420</v>
      </c>
    </row>
    <row r="1431" customFormat="false" ht="30" hidden="false" customHeight="false" outlineLevel="0" collapsed="false">
      <c r="A1431" s="1" t="s">
        <v>1421</v>
      </c>
    </row>
    <row r="1432" customFormat="false" ht="30" hidden="false" customHeight="false" outlineLevel="0" collapsed="false">
      <c r="A1432" s="1" t="s">
        <v>1422</v>
      </c>
    </row>
    <row r="1433" customFormat="false" ht="45" hidden="false" customHeight="false" outlineLevel="0" collapsed="false">
      <c r="A1433" s="1" t="s">
        <v>1423</v>
      </c>
    </row>
    <row r="1434" customFormat="false" ht="45" hidden="false" customHeight="false" outlineLevel="0" collapsed="false">
      <c r="A1434" s="1" t="s">
        <v>1424</v>
      </c>
    </row>
    <row r="1435" customFormat="false" ht="30" hidden="false" customHeight="false" outlineLevel="0" collapsed="false">
      <c r="A1435" s="1" t="s">
        <v>1425</v>
      </c>
    </row>
    <row r="1436" customFormat="false" ht="30" hidden="false" customHeight="false" outlineLevel="0" collapsed="false">
      <c r="A1436" s="1" t="s">
        <v>1426</v>
      </c>
    </row>
    <row r="1437" customFormat="false" ht="30" hidden="false" customHeight="false" outlineLevel="0" collapsed="false">
      <c r="A1437" s="1" t="s">
        <v>1427</v>
      </c>
    </row>
    <row r="1438" customFormat="false" ht="45" hidden="false" customHeight="false" outlineLevel="0" collapsed="false">
      <c r="A1438" s="1" t="s">
        <v>1428</v>
      </c>
    </row>
    <row r="1439" customFormat="false" ht="30" hidden="false" customHeight="false" outlineLevel="0" collapsed="false">
      <c r="A1439" s="1" t="s">
        <v>1429</v>
      </c>
    </row>
    <row r="1440" customFormat="false" ht="45" hidden="false" customHeight="false" outlineLevel="0" collapsed="false">
      <c r="A1440" s="1" t="s">
        <v>1430</v>
      </c>
    </row>
    <row r="1441" customFormat="false" ht="30" hidden="false" customHeight="false" outlineLevel="0" collapsed="false">
      <c r="A1441" s="1" t="s">
        <v>1431</v>
      </c>
    </row>
    <row r="1442" customFormat="false" ht="30" hidden="false" customHeight="false" outlineLevel="0" collapsed="false">
      <c r="A1442" s="1" t="s">
        <v>1432</v>
      </c>
    </row>
    <row r="1443" customFormat="false" ht="45" hidden="false" customHeight="false" outlineLevel="0" collapsed="false">
      <c r="A1443" s="1" t="s">
        <v>1433</v>
      </c>
    </row>
    <row r="1444" customFormat="false" ht="30" hidden="false" customHeight="false" outlineLevel="0" collapsed="false">
      <c r="A1444" s="1" t="s">
        <v>1434</v>
      </c>
    </row>
    <row r="1445" customFormat="false" ht="30" hidden="false" customHeight="false" outlineLevel="0" collapsed="false">
      <c r="A1445" s="1" t="s">
        <v>1435</v>
      </c>
    </row>
    <row r="1446" customFormat="false" ht="15" hidden="false" customHeight="false" outlineLevel="0" collapsed="false">
      <c r="A1446" s="1" t="s">
        <v>1436</v>
      </c>
    </row>
    <row r="1447" customFormat="false" ht="30" hidden="false" customHeight="false" outlineLevel="0" collapsed="false">
      <c r="A1447" s="1" t="s">
        <v>1437</v>
      </c>
    </row>
    <row r="1448" customFormat="false" ht="45" hidden="false" customHeight="false" outlineLevel="0" collapsed="false">
      <c r="A1448" s="1" t="s">
        <v>1438</v>
      </c>
    </row>
    <row r="1449" customFormat="false" ht="30" hidden="false" customHeight="false" outlineLevel="0" collapsed="false">
      <c r="A1449" s="1" t="s">
        <v>1439</v>
      </c>
    </row>
    <row r="1450" customFormat="false" ht="45" hidden="false" customHeight="false" outlineLevel="0" collapsed="false">
      <c r="A1450" s="1" t="s">
        <v>1440</v>
      </c>
    </row>
    <row r="1451" customFormat="false" ht="60" hidden="false" customHeight="false" outlineLevel="0" collapsed="false">
      <c r="A1451" s="1" t="s">
        <v>1441</v>
      </c>
    </row>
    <row r="1452" customFormat="false" ht="30" hidden="false" customHeight="false" outlineLevel="0" collapsed="false">
      <c r="A1452" s="1" t="s">
        <v>1442</v>
      </c>
    </row>
    <row r="1453" customFormat="false" ht="30" hidden="false" customHeight="false" outlineLevel="0" collapsed="false">
      <c r="A1453" s="1" t="s">
        <v>1443</v>
      </c>
    </row>
    <row r="1454" customFormat="false" ht="45" hidden="false" customHeight="false" outlineLevel="0" collapsed="false">
      <c r="A1454" s="1" t="s">
        <v>1444</v>
      </c>
    </row>
    <row r="1455" customFormat="false" ht="30" hidden="false" customHeight="false" outlineLevel="0" collapsed="false">
      <c r="A1455" s="1" t="s">
        <v>1445</v>
      </c>
    </row>
    <row r="1456" customFormat="false" ht="30" hidden="false" customHeight="false" outlineLevel="0" collapsed="false">
      <c r="A1456" s="1" t="s">
        <v>1446</v>
      </c>
    </row>
    <row r="1457" customFormat="false" ht="60" hidden="false" customHeight="false" outlineLevel="0" collapsed="false">
      <c r="A1457" s="1" t="s">
        <v>1447</v>
      </c>
    </row>
    <row r="1458" customFormat="false" ht="30" hidden="false" customHeight="false" outlineLevel="0" collapsed="false">
      <c r="A1458" s="1" t="s">
        <v>1448</v>
      </c>
    </row>
    <row r="1459" customFormat="false" ht="30" hidden="false" customHeight="false" outlineLevel="0" collapsed="false">
      <c r="A1459" s="1" t="s">
        <v>1449</v>
      </c>
    </row>
    <row r="1460" customFormat="false" ht="30" hidden="false" customHeight="false" outlineLevel="0" collapsed="false">
      <c r="A1460" s="1" t="s">
        <v>1450</v>
      </c>
    </row>
    <row r="1461" customFormat="false" ht="30" hidden="false" customHeight="false" outlineLevel="0" collapsed="false">
      <c r="A1461" s="1" t="s">
        <v>1451</v>
      </c>
    </row>
    <row r="1462" customFormat="false" ht="45" hidden="false" customHeight="false" outlineLevel="0" collapsed="false">
      <c r="A1462" s="1" t="s">
        <v>1452</v>
      </c>
    </row>
    <row r="1463" customFormat="false" ht="30" hidden="false" customHeight="false" outlineLevel="0" collapsed="false">
      <c r="A1463" s="1" t="s">
        <v>1453</v>
      </c>
    </row>
    <row r="1464" customFormat="false" ht="45" hidden="false" customHeight="false" outlineLevel="0" collapsed="false">
      <c r="A1464" s="1" t="s">
        <v>1454</v>
      </c>
    </row>
    <row r="1465" customFormat="false" ht="30" hidden="false" customHeight="false" outlineLevel="0" collapsed="false">
      <c r="A1465" s="1" t="s">
        <v>1455</v>
      </c>
    </row>
    <row r="1466" customFormat="false" ht="30" hidden="false" customHeight="false" outlineLevel="0" collapsed="false">
      <c r="A1466" s="1" t="s">
        <v>1456</v>
      </c>
    </row>
    <row r="1467" customFormat="false" ht="30" hidden="false" customHeight="false" outlineLevel="0" collapsed="false">
      <c r="A1467" s="1" t="s">
        <v>1457</v>
      </c>
    </row>
    <row r="1468" customFormat="false" ht="30" hidden="false" customHeight="false" outlineLevel="0" collapsed="false">
      <c r="A1468" s="1" t="s">
        <v>1458</v>
      </c>
    </row>
    <row r="1469" customFormat="false" ht="45" hidden="false" customHeight="false" outlineLevel="0" collapsed="false">
      <c r="A1469" s="1" t="s">
        <v>1459</v>
      </c>
    </row>
    <row r="1470" customFormat="false" ht="30" hidden="false" customHeight="false" outlineLevel="0" collapsed="false">
      <c r="A1470" s="1" t="s">
        <v>1460</v>
      </c>
    </row>
    <row r="1471" customFormat="false" ht="30" hidden="false" customHeight="false" outlineLevel="0" collapsed="false">
      <c r="A1471" s="1" t="s">
        <v>1461</v>
      </c>
    </row>
    <row r="1472" customFormat="false" ht="45" hidden="false" customHeight="false" outlineLevel="0" collapsed="false">
      <c r="A1472" s="1" t="s">
        <v>1462</v>
      </c>
    </row>
    <row r="1473" customFormat="false" ht="30" hidden="false" customHeight="false" outlineLevel="0" collapsed="false">
      <c r="A1473" s="1" t="s">
        <v>1463</v>
      </c>
    </row>
    <row r="1474" customFormat="false" ht="30" hidden="false" customHeight="false" outlineLevel="0" collapsed="false">
      <c r="A1474" s="1" t="s">
        <v>1464</v>
      </c>
    </row>
    <row r="1475" customFormat="false" ht="30" hidden="false" customHeight="false" outlineLevel="0" collapsed="false">
      <c r="A1475" s="1" t="s">
        <v>1465</v>
      </c>
    </row>
    <row r="1476" customFormat="false" ht="30" hidden="false" customHeight="false" outlineLevel="0" collapsed="false">
      <c r="A1476" s="1" t="s">
        <v>1466</v>
      </c>
    </row>
    <row r="1477" customFormat="false" ht="30" hidden="false" customHeight="false" outlineLevel="0" collapsed="false">
      <c r="A1477" s="1" t="s">
        <v>1467</v>
      </c>
    </row>
    <row r="1478" customFormat="false" ht="45" hidden="false" customHeight="false" outlineLevel="0" collapsed="false">
      <c r="A1478" s="1" t="s">
        <v>1468</v>
      </c>
    </row>
    <row r="1479" customFormat="false" ht="30" hidden="false" customHeight="false" outlineLevel="0" collapsed="false">
      <c r="A1479" s="1" t="s">
        <v>1469</v>
      </c>
    </row>
    <row r="1480" customFormat="false" ht="30" hidden="false" customHeight="false" outlineLevel="0" collapsed="false">
      <c r="A1480" s="1" t="s">
        <v>1470</v>
      </c>
    </row>
    <row r="1481" customFormat="false" ht="45" hidden="false" customHeight="false" outlineLevel="0" collapsed="false">
      <c r="A1481" s="1" t="s">
        <v>1471</v>
      </c>
    </row>
    <row r="1482" customFormat="false" ht="45" hidden="false" customHeight="false" outlineLevel="0" collapsed="false">
      <c r="A1482" s="1" t="s">
        <v>1472</v>
      </c>
    </row>
    <row r="1483" customFormat="false" ht="15" hidden="false" customHeight="false" outlineLevel="0" collapsed="false">
      <c r="A1483" s="1" t="s">
        <v>1473</v>
      </c>
    </row>
    <row r="1484" customFormat="false" ht="45" hidden="false" customHeight="false" outlineLevel="0" collapsed="false">
      <c r="A1484" s="1" t="s">
        <v>1474</v>
      </c>
    </row>
    <row r="1485" customFormat="false" ht="30" hidden="false" customHeight="false" outlineLevel="0" collapsed="false">
      <c r="A1485" s="1" t="s">
        <v>1475</v>
      </c>
    </row>
    <row r="1486" customFormat="false" ht="30" hidden="false" customHeight="false" outlineLevel="0" collapsed="false">
      <c r="A1486" s="1" t="s">
        <v>1476</v>
      </c>
    </row>
    <row r="1487" customFormat="false" ht="30" hidden="false" customHeight="false" outlineLevel="0" collapsed="false">
      <c r="A1487" s="1" t="s">
        <v>1477</v>
      </c>
    </row>
    <row r="1488" customFormat="false" ht="45" hidden="false" customHeight="false" outlineLevel="0" collapsed="false">
      <c r="A1488" s="1" t="s">
        <v>1478</v>
      </c>
    </row>
    <row r="1489" customFormat="false" ht="15" hidden="false" customHeight="false" outlineLevel="0" collapsed="false">
      <c r="A1489" s="1" t="s">
        <v>1479</v>
      </c>
    </row>
    <row r="1490" customFormat="false" ht="45" hidden="false" customHeight="false" outlineLevel="0" collapsed="false">
      <c r="A1490" s="1" t="s">
        <v>1480</v>
      </c>
    </row>
    <row r="1491" customFormat="false" ht="15" hidden="false" customHeight="false" outlineLevel="0" collapsed="false">
      <c r="A1491" s="1" t="s">
        <v>1481</v>
      </c>
    </row>
    <row r="1492" customFormat="false" ht="45" hidden="false" customHeight="false" outlineLevel="0" collapsed="false">
      <c r="A1492" s="1" t="s">
        <v>1482</v>
      </c>
    </row>
    <row r="1493" customFormat="false" ht="45" hidden="false" customHeight="false" outlineLevel="0" collapsed="false">
      <c r="A1493" s="1" t="s">
        <v>1483</v>
      </c>
    </row>
    <row r="1494" customFormat="false" ht="30" hidden="false" customHeight="false" outlineLevel="0" collapsed="false">
      <c r="A1494" s="1" t="s">
        <v>1484</v>
      </c>
    </row>
    <row r="1495" customFormat="false" ht="30" hidden="false" customHeight="false" outlineLevel="0" collapsed="false">
      <c r="A1495" s="1" t="s">
        <v>1485</v>
      </c>
    </row>
    <row r="1496" customFormat="false" ht="30" hidden="false" customHeight="false" outlineLevel="0" collapsed="false">
      <c r="A1496" s="1" t="s">
        <v>1486</v>
      </c>
    </row>
    <row r="1497" customFormat="false" ht="30" hidden="false" customHeight="false" outlineLevel="0" collapsed="false">
      <c r="A1497" s="1" t="s">
        <v>1487</v>
      </c>
    </row>
    <row r="1498" customFormat="false" ht="30" hidden="false" customHeight="false" outlineLevel="0" collapsed="false">
      <c r="A1498" s="1" t="s">
        <v>1488</v>
      </c>
    </row>
    <row r="1499" customFormat="false" ht="30" hidden="false" customHeight="false" outlineLevel="0" collapsed="false">
      <c r="A1499" s="1" t="s">
        <v>1489</v>
      </c>
    </row>
    <row r="1500" customFormat="false" ht="15" hidden="false" customHeight="false" outlineLevel="0" collapsed="false">
      <c r="A1500" s="1" t="s">
        <v>1490</v>
      </c>
    </row>
    <row r="1501" customFormat="false" ht="15" hidden="false" customHeight="false" outlineLevel="0" collapsed="false">
      <c r="A1501" s="1" t="s">
        <v>1491</v>
      </c>
    </row>
    <row r="1502" customFormat="false" ht="30" hidden="false" customHeight="false" outlineLevel="0" collapsed="false">
      <c r="A1502" s="1" t="s">
        <v>1492</v>
      </c>
    </row>
    <row r="1503" customFormat="false" ht="30" hidden="false" customHeight="false" outlineLevel="0" collapsed="false">
      <c r="A1503" s="1" t="s">
        <v>1493</v>
      </c>
    </row>
    <row r="1504" customFormat="false" ht="45" hidden="false" customHeight="false" outlineLevel="0" collapsed="false">
      <c r="A1504" s="1" t="s">
        <v>1494</v>
      </c>
    </row>
    <row r="1505" customFormat="false" ht="30" hidden="false" customHeight="false" outlineLevel="0" collapsed="false">
      <c r="A1505" s="1" t="s">
        <v>1495</v>
      </c>
    </row>
    <row r="1506" customFormat="false" ht="30" hidden="false" customHeight="false" outlineLevel="0" collapsed="false">
      <c r="A1506" s="1" t="s">
        <v>1496</v>
      </c>
    </row>
    <row r="1507" customFormat="false" ht="15" hidden="false" customHeight="false" outlineLevel="0" collapsed="false">
      <c r="A1507" s="1" t="s">
        <v>1497</v>
      </c>
    </row>
    <row r="1508" customFormat="false" ht="45" hidden="false" customHeight="false" outlineLevel="0" collapsed="false">
      <c r="A1508" s="1" t="s">
        <v>1498</v>
      </c>
    </row>
    <row r="1509" customFormat="false" ht="30" hidden="false" customHeight="false" outlineLevel="0" collapsed="false">
      <c r="A1509" s="1" t="s">
        <v>1499</v>
      </c>
    </row>
    <row r="1510" customFormat="false" ht="30" hidden="false" customHeight="false" outlineLevel="0" collapsed="false">
      <c r="A1510" s="1" t="s">
        <v>1500</v>
      </c>
    </row>
    <row r="1511" customFormat="false" ht="30" hidden="false" customHeight="false" outlineLevel="0" collapsed="false">
      <c r="A1511" s="1" t="s">
        <v>1501</v>
      </c>
    </row>
    <row r="1512" customFormat="false" ht="45" hidden="false" customHeight="false" outlineLevel="0" collapsed="false">
      <c r="A1512" s="1" t="s">
        <v>1502</v>
      </c>
    </row>
    <row r="1513" customFormat="false" ht="30" hidden="false" customHeight="false" outlineLevel="0" collapsed="false">
      <c r="A1513" s="1" t="s">
        <v>1503</v>
      </c>
    </row>
    <row r="1514" customFormat="false" ht="60" hidden="false" customHeight="false" outlineLevel="0" collapsed="false">
      <c r="A1514" s="1" t="s">
        <v>1504</v>
      </c>
    </row>
    <row r="1515" customFormat="false" ht="30" hidden="false" customHeight="false" outlineLevel="0" collapsed="false">
      <c r="A1515" s="1" t="s">
        <v>1505</v>
      </c>
    </row>
    <row r="1516" customFormat="false" ht="30" hidden="false" customHeight="false" outlineLevel="0" collapsed="false">
      <c r="A1516" s="1" t="s">
        <v>1506</v>
      </c>
    </row>
    <row r="1517" customFormat="false" ht="30" hidden="false" customHeight="false" outlineLevel="0" collapsed="false">
      <c r="A1517" s="1" t="s">
        <v>1507</v>
      </c>
    </row>
    <row r="1518" customFormat="false" ht="15" hidden="false" customHeight="false" outlineLevel="0" collapsed="false">
      <c r="A1518" s="1" t="s">
        <v>1508</v>
      </c>
    </row>
    <row r="1519" customFormat="false" ht="30" hidden="false" customHeight="false" outlineLevel="0" collapsed="false">
      <c r="A1519" s="1" t="s">
        <v>1509</v>
      </c>
    </row>
    <row r="1520" customFormat="false" ht="30" hidden="false" customHeight="false" outlineLevel="0" collapsed="false">
      <c r="A1520" s="1" t="s">
        <v>1510</v>
      </c>
    </row>
    <row r="1521" customFormat="false" ht="15" hidden="false" customHeight="false" outlineLevel="0" collapsed="false">
      <c r="A1521" s="1" t="s">
        <v>1511</v>
      </c>
    </row>
    <row r="1522" customFormat="false" ht="60" hidden="false" customHeight="false" outlineLevel="0" collapsed="false">
      <c r="A1522" s="1" t="s">
        <v>1512</v>
      </c>
    </row>
    <row r="1523" customFormat="false" ht="45" hidden="false" customHeight="false" outlineLevel="0" collapsed="false">
      <c r="A1523" s="1" t="s">
        <v>1513</v>
      </c>
    </row>
    <row r="1524" customFormat="false" ht="75" hidden="false" customHeight="false" outlineLevel="0" collapsed="false">
      <c r="A1524" s="1" t="s">
        <v>1514</v>
      </c>
    </row>
    <row r="1525" customFormat="false" ht="45" hidden="false" customHeight="false" outlineLevel="0" collapsed="false">
      <c r="A1525" s="1" t="s">
        <v>1515</v>
      </c>
    </row>
    <row r="1526" customFormat="false" ht="15" hidden="false" customHeight="false" outlineLevel="0" collapsed="false">
      <c r="A1526" s="1" t="s">
        <v>1516</v>
      </c>
    </row>
    <row r="1527" customFormat="false" ht="30" hidden="false" customHeight="false" outlineLevel="0" collapsed="false">
      <c r="A1527" s="1" t="s">
        <v>1517</v>
      </c>
    </row>
    <row r="1528" customFormat="false" ht="45" hidden="false" customHeight="false" outlineLevel="0" collapsed="false">
      <c r="A1528" s="1" t="s">
        <v>1518</v>
      </c>
    </row>
    <row r="1529" customFormat="false" ht="30" hidden="false" customHeight="false" outlineLevel="0" collapsed="false">
      <c r="A1529" s="1" t="s">
        <v>1519</v>
      </c>
    </row>
    <row r="1530" customFormat="false" ht="30" hidden="false" customHeight="false" outlineLevel="0" collapsed="false">
      <c r="A1530" s="1" t="s">
        <v>1520</v>
      </c>
    </row>
    <row r="1531" customFormat="false" ht="45" hidden="false" customHeight="false" outlineLevel="0" collapsed="false">
      <c r="A1531" s="1" t="s">
        <v>1521</v>
      </c>
    </row>
    <row r="1532" customFormat="false" ht="45" hidden="false" customHeight="false" outlineLevel="0" collapsed="false">
      <c r="A1532" s="1" t="s">
        <v>1522</v>
      </c>
    </row>
    <row r="1533" customFormat="false" ht="45" hidden="false" customHeight="false" outlineLevel="0" collapsed="false">
      <c r="A1533" s="1" t="s">
        <v>1523</v>
      </c>
    </row>
    <row r="1534" customFormat="false" ht="30" hidden="false" customHeight="false" outlineLevel="0" collapsed="false">
      <c r="A1534" s="1" t="s">
        <v>1524</v>
      </c>
    </row>
    <row r="1535" customFormat="false" ht="30" hidden="false" customHeight="false" outlineLevel="0" collapsed="false">
      <c r="A1535" s="1" t="s">
        <v>1525</v>
      </c>
    </row>
    <row r="1536" customFormat="false" ht="30" hidden="false" customHeight="false" outlineLevel="0" collapsed="false">
      <c r="A1536" s="1" t="s">
        <v>1526</v>
      </c>
    </row>
    <row r="1537" customFormat="false" ht="45" hidden="false" customHeight="false" outlineLevel="0" collapsed="false">
      <c r="A1537" s="1" t="s">
        <v>1527</v>
      </c>
    </row>
    <row r="1538" customFormat="false" ht="30" hidden="false" customHeight="false" outlineLevel="0" collapsed="false">
      <c r="A1538" s="1" t="s">
        <v>1528</v>
      </c>
    </row>
    <row r="1539" customFormat="false" ht="15" hidden="false" customHeight="false" outlineLevel="0" collapsed="false">
      <c r="A1539" s="1" t="s">
        <v>1529</v>
      </c>
    </row>
    <row r="1540" customFormat="false" ht="45" hidden="false" customHeight="false" outlineLevel="0" collapsed="false">
      <c r="A1540" s="1" t="s">
        <v>1530</v>
      </c>
    </row>
    <row r="1541" customFormat="false" ht="45" hidden="false" customHeight="false" outlineLevel="0" collapsed="false">
      <c r="A1541" s="1" t="s">
        <v>1531</v>
      </c>
    </row>
    <row r="1542" customFormat="false" ht="30" hidden="false" customHeight="false" outlineLevel="0" collapsed="false">
      <c r="A1542" s="1" t="s">
        <v>1532</v>
      </c>
    </row>
    <row r="1543" customFormat="false" ht="45" hidden="false" customHeight="false" outlineLevel="0" collapsed="false">
      <c r="A1543" s="1" t="s">
        <v>1533</v>
      </c>
    </row>
    <row r="1544" customFormat="false" ht="30" hidden="false" customHeight="false" outlineLevel="0" collapsed="false">
      <c r="A1544" s="1" t="s">
        <v>1534</v>
      </c>
    </row>
    <row r="1545" customFormat="false" ht="30" hidden="false" customHeight="false" outlineLevel="0" collapsed="false">
      <c r="A1545" s="1" t="s">
        <v>1535</v>
      </c>
    </row>
    <row r="1546" customFormat="false" ht="30" hidden="false" customHeight="false" outlineLevel="0" collapsed="false">
      <c r="A1546" s="1" t="s">
        <v>1536</v>
      </c>
    </row>
    <row r="1547" customFormat="false" ht="30" hidden="false" customHeight="false" outlineLevel="0" collapsed="false">
      <c r="A1547" s="1" t="s">
        <v>1537</v>
      </c>
    </row>
    <row r="1548" customFormat="false" ht="30" hidden="false" customHeight="false" outlineLevel="0" collapsed="false">
      <c r="A1548" s="1" t="s">
        <v>1538</v>
      </c>
    </row>
    <row r="1549" customFormat="false" ht="45" hidden="false" customHeight="false" outlineLevel="0" collapsed="false">
      <c r="A1549" s="1" t="s">
        <v>1539</v>
      </c>
    </row>
    <row r="1550" customFormat="false" ht="45" hidden="false" customHeight="false" outlineLevel="0" collapsed="false">
      <c r="A1550" s="1" t="s">
        <v>1540</v>
      </c>
    </row>
    <row r="1551" customFormat="false" ht="45" hidden="false" customHeight="false" outlineLevel="0" collapsed="false">
      <c r="A1551" s="1" t="s">
        <v>1541</v>
      </c>
    </row>
    <row r="1552" customFormat="false" ht="30" hidden="false" customHeight="false" outlineLevel="0" collapsed="false">
      <c r="A1552" s="1" t="s">
        <v>1542</v>
      </c>
    </row>
    <row r="1553" customFormat="false" ht="15" hidden="false" customHeight="false" outlineLevel="0" collapsed="false">
      <c r="A1553" s="1" t="s">
        <v>1543</v>
      </c>
    </row>
    <row r="1554" customFormat="false" ht="30" hidden="false" customHeight="false" outlineLevel="0" collapsed="false">
      <c r="A1554" s="1" t="s">
        <v>1544</v>
      </c>
    </row>
    <row r="1555" customFormat="false" ht="30" hidden="false" customHeight="false" outlineLevel="0" collapsed="false">
      <c r="A1555" s="1" t="s">
        <v>1545</v>
      </c>
    </row>
    <row r="1556" customFormat="false" ht="45" hidden="false" customHeight="false" outlineLevel="0" collapsed="false">
      <c r="A1556" s="1" t="s">
        <v>1546</v>
      </c>
    </row>
    <row r="1557" customFormat="false" ht="45" hidden="false" customHeight="false" outlineLevel="0" collapsed="false">
      <c r="A1557" s="1" t="s">
        <v>1547</v>
      </c>
    </row>
    <row r="1558" customFormat="false" ht="30" hidden="false" customHeight="false" outlineLevel="0" collapsed="false">
      <c r="A1558" s="1" t="s">
        <v>1548</v>
      </c>
    </row>
    <row r="1559" customFormat="false" ht="30" hidden="false" customHeight="false" outlineLevel="0" collapsed="false">
      <c r="A1559" s="1" t="s">
        <v>1549</v>
      </c>
    </row>
    <row r="1560" customFormat="false" ht="30" hidden="false" customHeight="false" outlineLevel="0" collapsed="false">
      <c r="A1560" s="1" t="s">
        <v>1550</v>
      </c>
    </row>
    <row r="1561" customFormat="false" ht="45" hidden="false" customHeight="false" outlineLevel="0" collapsed="false">
      <c r="A1561" s="1" t="s">
        <v>1551</v>
      </c>
    </row>
    <row r="1562" customFormat="false" ht="30" hidden="false" customHeight="false" outlineLevel="0" collapsed="false">
      <c r="A1562" s="1" t="s">
        <v>1552</v>
      </c>
    </row>
    <row r="1563" customFormat="false" ht="45" hidden="false" customHeight="false" outlineLevel="0" collapsed="false">
      <c r="A1563" s="1" t="s">
        <v>1553</v>
      </c>
    </row>
    <row r="1564" customFormat="false" ht="45" hidden="false" customHeight="false" outlineLevel="0" collapsed="false">
      <c r="A1564" s="1" t="s">
        <v>1554</v>
      </c>
    </row>
    <row r="1565" customFormat="false" ht="75" hidden="false" customHeight="false" outlineLevel="0" collapsed="false">
      <c r="A1565" s="1" t="s">
        <v>1555</v>
      </c>
    </row>
    <row r="1566" customFormat="false" ht="30" hidden="false" customHeight="false" outlineLevel="0" collapsed="false">
      <c r="A1566" s="1" t="s">
        <v>1556</v>
      </c>
    </row>
    <row r="1567" customFormat="false" ht="60" hidden="false" customHeight="false" outlineLevel="0" collapsed="false">
      <c r="A1567" s="1" t="s">
        <v>1557</v>
      </c>
    </row>
    <row r="1568" customFormat="false" ht="45" hidden="false" customHeight="false" outlineLevel="0" collapsed="false">
      <c r="A1568" s="1" t="s">
        <v>1558</v>
      </c>
    </row>
    <row r="1569" customFormat="false" ht="30" hidden="false" customHeight="false" outlineLevel="0" collapsed="false">
      <c r="A1569" s="1" t="s">
        <v>1559</v>
      </c>
    </row>
    <row r="1570" customFormat="false" ht="30" hidden="false" customHeight="false" outlineLevel="0" collapsed="false">
      <c r="A1570" s="1" t="s">
        <v>1560</v>
      </c>
    </row>
    <row r="1571" customFormat="false" ht="30" hidden="false" customHeight="false" outlineLevel="0" collapsed="false">
      <c r="A1571" s="1" t="s">
        <v>1561</v>
      </c>
    </row>
    <row r="1572" customFormat="false" ht="45" hidden="false" customHeight="false" outlineLevel="0" collapsed="false">
      <c r="A1572" s="1" t="s">
        <v>1562</v>
      </c>
    </row>
    <row r="1573" customFormat="false" ht="15" hidden="false" customHeight="false" outlineLevel="0" collapsed="false">
      <c r="A1573" s="1" t="s">
        <v>1563</v>
      </c>
    </row>
    <row r="1574" customFormat="false" ht="30" hidden="false" customHeight="false" outlineLevel="0" collapsed="false">
      <c r="A1574" s="1" t="s">
        <v>1564</v>
      </c>
    </row>
    <row r="1575" customFormat="false" ht="30" hidden="false" customHeight="false" outlineLevel="0" collapsed="false">
      <c r="A1575" s="1" t="s">
        <v>1565</v>
      </c>
    </row>
    <row r="1576" customFormat="false" ht="30" hidden="false" customHeight="false" outlineLevel="0" collapsed="false">
      <c r="A1576" s="1" t="s">
        <v>1566</v>
      </c>
    </row>
    <row r="1577" customFormat="false" ht="45" hidden="false" customHeight="false" outlineLevel="0" collapsed="false">
      <c r="A1577" s="1" t="s">
        <v>1567</v>
      </c>
    </row>
    <row r="1578" customFormat="false" ht="60" hidden="false" customHeight="false" outlineLevel="0" collapsed="false">
      <c r="A1578" s="1" t="s">
        <v>1568</v>
      </c>
    </row>
    <row r="1579" customFormat="false" ht="30" hidden="false" customHeight="false" outlineLevel="0" collapsed="false">
      <c r="A1579" s="1" t="s">
        <v>1569</v>
      </c>
    </row>
    <row r="1580" customFormat="false" ht="30" hidden="false" customHeight="false" outlineLevel="0" collapsed="false">
      <c r="A1580" s="1" t="s">
        <v>1570</v>
      </c>
    </row>
    <row r="1581" customFormat="false" ht="90" hidden="false" customHeight="false" outlineLevel="0" collapsed="false">
      <c r="A1581" s="1" t="s">
        <v>1571</v>
      </c>
    </row>
    <row r="1582" customFormat="false" ht="45" hidden="false" customHeight="false" outlineLevel="0" collapsed="false">
      <c r="A1582" s="1" t="s">
        <v>1572</v>
      </c>
    </row>
    <row r="1583" customFormat="false" ht="60" hidden="false" customHeight="false" outlineLevel="0" collapsed="false">
      <c r="A1583" s="1" t="s">
        <v>1573</v>
      </c>
    </row>
    <row r="1584" customFormat="false" ht="60" hidden="false" customHeight="false" outlineLevel="0" collapsed="false">
      <c r="A1584" s="1" t="s">
        <v>1574</v>
      </c>
    </row>
    <row r="1585" customFormat="false" ht="45" hidden="false" customHeight="false" outlineLevel="0" collapsed="false">
      <c r="A1585" s="1" t="s">
        <v>1575</v>
      </c>
    </row>
    <row r="1586" customFormat="false" ht="45" hidden="false" customHeight="false" outlineLevel="0" collapsed="false">
      <c r="A1586" s="1" t="s">
        <v>1576</v>
      </c>
    </row>
    <row r="1587" customFormat="false" ht="30" hidden="false" customHeight="false" outlineLevel="0" collapsed="false">
      <c r="A1587" s="1" t="s">
        <v>1577</v>
      </c>
    </row>
    <row r="1588" customFormat="false" ht="30" hidden="false" customHeight="false" outlineLevel="0" collapsed="false">
      <c r="A1588" s="1" t="s">
        <v>1578</v>
      </c>
    </row>
    <row r="1589" customFormat="false" ht="45" hidden="false" customHeight="false" outlineLevel="0" collapsed="false">
      <c r="A1589" s="1" t="s">
        <v>1579</v>
      </c>
    </row>
    <row r="1590" customFormat="false" ht="45" hidden="false" customHeight="false" outlineLevel="0" collapsed="false">
      <c r="A1590" s="1" t="s">
        <v>1580</v>
      </c>
    </row>
    <row r="1591" customFormat="false" ht="60" hidden="false" customHeight="false" outlineLevel="0" collapsed="false">
      <c r="A1591" s="1" t="s">
        <v>1581</v>
      </c>
    </row>
    <row r="1592" customFormat="false" ht="45" hidden="false" customHeight="false" outlineLevel="0" collapsed="false">
      <c r="A1592" s="1" t="s">
        <v>1582</v>
      </c>
    </row>
    <row r="1593" customFormat="false" ht="45" hidden="false" customHeight="false" outlineLevel="0" collapsed="false">
      <c r="A1593" s="1" t="s">
        <v>1583</v>
      </c>
    </row>
    <row r="1594" customFormat="false" ht="30" hidden="false" customHeight="false" outlineLevel="0" collapsed="false">
      <c r="A1594" s="1" t="s">
        <v>1584</v>
      </c>
    </row>
    <row r="1595" customFormat="false" ht="30" hidden="false" customHeight="false" outlineLevel="0" collapsed="false">
      <c r="A1595" s="1" t="s">
        <v>1585</v>
      </c>
    </row>
    <row r="1596" customFormat="false" ht="30" hidden="false" customHeight="false" outlineLevel="0" collapsed="false">
      <c r="A1596" s="1" t="s">
        <v>1586</v>
      </c>
    </row>
    <row r="1597" customFormat="false" ht="45" hidden="false" customHeight="false" outlineLevel="0" collapsed="false">
      <c r="A1597" s="1" t="s">
        <v>1587</v>
      </c>
    </row>
    <row r="1598" customFormat="false" ht="60" hidden="false" customHeight="false" outlineLevel="0" collapsed="false">
      <c r="A1598" s="1" t="s">
        <v>1588</v>
      </c>
    </row>
    <row r="1599" customFormat="false" ht="30" hidden="false" customHeight="false" outlineLevel="0" collapsed="false">
      <c r="A1599" s="1" t="s">
        <v>1589</v>
      </c>
    </row>
    <row r="1600" customFormat="false" ht="45" hidden="false" customHeight="false" outlineLevel="0" collapsed="false">
      <c r="A1600" s="1" t="s">
        <v>1590</v>
      </c>
    </row>
    <row r="1601" customFormat="false" ht="30" hidden="false" customHeight="false" outlineLevel="0" collapsed="false">
      <c r="A1601" s="1" t="s">
        <v>1591</v>
      </c>
    </row>
    <row r="1602" customFormat="false" ht="30" hidden="false" customHeight="false" outlineLevel="0" collapsed="false">
      <c r="A1602" s="1" t="s">
        <v>1592</v>
      </c>
    </row>
    <row r="1603" customFormat="false" ht="45" hidden="false" customHeight="false" outlineLevel="0" collapsed="false">
      <c r="A1603" s="1" t="s">
        <v>1593</v>
      </c>
    </row>
    <row r="1604" customFormat="false" ht="60" hidden="false" customHeight="false" outlineLevel="0" collapsed="false">
      <c r="A1604" s="1" t="s">
        <v>1594</v>
      </c>
    </row>
    <row r="1605" customFormat="false" ht="30" hidden="false" customHeight="false" outlineLevel="0" collapsed="false">
      <c r="A1605" s="1" t="s">
        <v>1595</v>
      </c>
    </row>
    <row r="1606" customFormat="false" ht="15" hidden="false" customHeight="false" outlineLevel="0" collapsed="false">
      <c r="A1606" s="1" t="s">
        <v>1596</v>
      </c>
    </row>
    <row r="1607" customFormat="false" ht="60" hidden="false" customHeight="false" outlineLevel="0" collapsed="false">
      <c r="A1607" s="1" t="s">
        <v>1597</v>
      </c>
    </row>
    <row r="1608" customFormat="false" ht="45" hidden="false" customHeight="false" outlineLevel="0" collapsed="false">
      <c r="A1608" s="1" t="s">
        <v>1598</v>
      </c>
    </row>
    <row r="1609" customFormat="false" ht="30" hidden="false" customHeight="false" outlineLevel="0" collapsed="false">
      <c r="A1609" s="1" t="s">
        <v>1599</v>
      </c>
    </row>
    <row r="1610" customFormat="false" ht="30" hidden="false" customHeight="false" outlineLevel="0" collapsed="false">
      <c r="A1610" s="1" t="s">
        <v>1600</v>
      </c>
    </row>
    <row r="1611" customFormat="false" ht="30" hidden="false" customHeight="false" outlineLevel="0" collapsed="false">
      <c r="A1611" s="1" t="s">
        <v>1601</v>
      </c>
    </row>
    <row r="1612" customFormat="false" ht="30" hidden="false" customHeight="false" outlineLevel="0" collapsed="false">
      <c r="A1612" s="1" t="s">
        <v>1602</v>
      </c>
    </row>
    <row r="1613" customFormat="false" ht="45" hidden="false" customHeight="false" outlineLevel="0" collapsed="false">
      <c r="A1613" s="1" t="s">
        <v>1603</v>
      </c>
    </row>
    <row r="1614" customFormat="false" ht="45" hidden="false" customHeight="false" outlineLevel="0" collapsed="false">
      <c r="A1614" s="1" t="s">
        <v>1604</v>
      </c>
    </row>
    <row r="1615" customFormat="false" ht="45" hidden="false" customHeight="false" outlineLevel="0" collapsed="false">
      <c r="A1615" s="1" t="s">
        <v>1605</v>
      </c>
    </row>
    <row r="1616" customFormat="false" ht="45" hidden="false" customHeight="false" outlineLevel="0" collapsed="false">
      <c r="A1616" s="1" t="s">
        <v>1606</v>
      </c>
    </row>
    <row r="1617" customFormat="false" ht="45" hidden="false" customHeight="false" outlineLevel="0" collapsed="false">
      <c r="A1617" s="1" t="s">
        <v>1607</v>
      </c>
    </row>
    <row r="1618" customFormat="false" ht="45" hidden="false" customHeight="false" outlineLevel="0" collapsed="false">
      <c r="A1618" s="1" t="s">
        <v>1608</v>
      </c>
    </row>
    <row r="1619" customFormat="false" ht="45" hidden="false" customHeight="false" outlineLevel="0" collapsed="false">
      <c r="A1619" s="1" t="s">
        <v>1609</v>
      </c>
    </row>
    <row r="1620" customFormat="false" ht="15" hidden="false" customHeight="false" outlineLevel="0" collapsed="false">
      <c r="A1620" s="1" t="s">
        <v>1610</v>
      </c>
    </row>
    <row r="1621" customFormat="false" ht="45" hidden="false" customHeight="false" outlineLevel="0" collapsed="false">
      <c r="A1621" s="1" t="s">
        <v>1611</v>
      </c>
    </row>
    <row r="1622" customFormat="false" ht="30" hidden="false" customHeight="false" outlineLevel="0" collapsed="false">
      <c r="A1622" s="1" t="s">
        <v>1612</v>
      </c>
    </row>
    <row r="1623" customFormat="false" ht="45" hidden="false" customHeight="false" outlineLevel="0" collapsed="false">
      <c r="A1623" s="1" t="s">
        <v>1613</v>
      </c>
    </row>
    <row r="1624" customFormat="false" ht="30" hidden="false" customHeight="false" outlineLevel="0" collapsed="false">
      <c r="A1624" s="1" t="s">
        <v>1614</v>
      </c>
    </row>
    <row r="1625" customFormat="false" ht="30" hidden="false" customHeight="false" outlineLevel="0" collapsed="false">
      <c r="A1625" s="1" t="s">
        <v>1615</v>
      </c>
    </row>
    <row r="1626" customFormat="false" ht="30" hidden="false" customHeight="false" outlineLevel="0" collapsed="false">
      <c r="A1626" s="1" t="s">
        <v>1616</v>
      </c>
    </row>
    <row r="1627" customFormat="false" ht="45" hidden="false" customHeight="false" outlineLevel="0" collapsed="false">
      <c r="A1627" s="1" t="s">
        <v>1617</v>
      </c>
    </row>
    <row r="1628" customFormat="false" ht="30" hidden="false" customHeight="false" outlineLevel="0" collapsed="false">
      <c r="A1628" s="1" t="s">
        <v>1618</v>
      </c>
    </row>
    <row r="1629" customFormat="false" ht="30" hidden="false" customHeight="false" outlineLevel="0" collapsed="false">
      <c r="A1629" s="1" t="s">
        <v>1619</v>
      </c>
    </row>
    <row r="1630" customFormat="false" ht="45" hidden="false" customHeight="false" outlineLevel="0" collapsed="false">
      <c r="A1630" s="1" t="s">
        <v>1620</v>
      </c>
    </row>
    <row r="1631" customFormat="false" ht="15" hidden="false" customHeight="false" outlineLevel="0" collapsed="false">
      <c r="A1631" s="1" t="s">
        <v>1621</v>
      </c>
    </row>
    <row r="1632" customFormat="false" ht="30" hidden="false" customHeight="false" outlineLevel="0" collapsed="false">
      <c r="A1632" s="1" t="s">
        <v>1622</v>
      </c>
    </row>
    <row r="1633" customFormat="false" ht="15" hidden="false" customHeight="false" outlineLevel="0" collapsed="false">
      <c r="A1633" s="1" t="s">
        <v>1623</v>
      </c>
    </row>
    <row r="1634" customFormat="false" ht="30" hidden="false" customHeight="false" outlineLevel="0" collapsed="false">
      <c r="A1634" s="1" t="s">
        <v>1624</v>
      </c>
    </row>
    <row r="1635" customFormat="false" ht="45" hidden="false" customHeight="false" outlineLevel="0" collapsed="false">
      <c r="A1635" s="1" t="s">
        <v>1625</v>
      </c>
    </row>
    <row r="1636" customFormat="false" ht="30" hidden="false" customHeight="false" outlineLevel="0" collapsed="false">
      <c r="A1636" s="1" t="s">
        <v>1626</v>
      </c>
    </row>
    <row r="1637" customFormat="false" ht="60" hidden="false" customHeight="false" outlineLevel="0" collapsed="false">
      <c r="A1637" s="1" t="s">
        <v>1627</v>
      </c>
    </row>
    <row r="1638" customFormat="false" ht="30" hidden="false" customHeight="false" outlineLevel="0" collapsed="false">
      <c r="A1638" s="1" t="s">
        <v>1628</v>
      </c>
    </row>
    <row r="1639" customFormat="false" ht="30" hidden="false" customHeight="false" outlineLevel="0" collapsed="false">
      <c r="A1639" s="1" t="s">
        <v>1629</v>
      </c>
    </row>
    <row r="1640" customFormat="false" ht="45" hidden="false" customHeight="false" outlineLevel="0" collapsed="false">
      <c r="A1640" s="1" t="s">
        <v>1630</v>
      </c>
    </row>
    <row r="1641" customFormat="false" ht="30" hidden="false" customHeight="false" outlineLevel="0" collapsed="false">
      <c r="A1641" s="1" t="s">
        <v>1631</v>
      </c>
    </row>
    <row r="1642" customFormat="false" ht="30" hidden="false" customHeight="false" outlineLevel="0" collapsed="false">
      <c r="A1642" s="1" t="s">
        <v>1632</v>
      </c>
    </row>
    <row r="1643" customFormat="false" ht="15" hidden="false" customHeight="false" outlineLevel="0" collapsed="false">
      <c r="A1643" s="1" t="s">
        <v>1633</v>
      </c>
    </row>
    <row r="1644" customFormat="false" ht="30" hidden="false" customHeight="false" outlineLevel="0" collapsed="false">
      <c r="A1644" s="1" t="s">
        <v>1634</v>
      </c>
    </row>
    <row r="1645" customFormat="false" ht="15" hidden="false" customHeight="false" outlineLevel="0" collapsed="false">
      <c r="A1645" s="1" t="s">
        <v>1635</v>
      </c>
    </row>
    <row r="1646" customFormat="false" ht="30" hidden="false" customHeight="false" outlineLevel="0" collapsed="false">
      <c r="A1646" s="1" t="s">
        <v>1636</v>
      </c>
    </row>
    <row r="1647" customFormat="false" ht="30" hidden="false" customHeight="false" outlineLevel="0" collapsed="false">
      <c r="A1647" s="1" t="s">
        <v>1637</v>
      </c>
    </row>
    <row r="1648" customFormat="false" ht="30" hidden="false" customHeight="false" outlineLevel="0" collapsed="false">
      <c r="A1648" s="1" t="s">
        <v>1638</v>
      </c>
    </row>
    <row r="1649" customFormat="false" ht="45" hidden="false" customHeight="false" outlineLevel="0" collapsed="false">
      <c r="A1649" s="1" t="s">
        <v>1639</v>
      </c>
    </row>
    <row r="1650" customFormat="false" ht="15" hidden="false" customHeight="false" outlineLevel="0" collapsed="false">
      <c r="A1650" s="1" t="s">
        <v>1640</v>
      </c>
    </row>
    <row r="1651" customFormat="false" ht="30" hidden="false" customHeight="false" outlineLevel="0" collapsed="false">
      <c r="A1651" s="1" t="s">
        <v>1641</v>
      </c>
    </row>
    <row r="1652" customFormat="false" ht="15" hidden="false" customHeight="false" outlineLevel="0" collapsed="false">
      <c r="A1652" s="1" t="s">
        <v>1642</v>
      </c>
    </row>
    <row r="1653" customFormat="false" ht="30" hidden="false" customHeight="false" outlineLevel="0" collapsed="false">
      <c r="A1653" s="1" t="s">
        <v>1643</v>
      </c>
    </row>
    <row r="1654" customFormat="false" ht="30" hidden="false" customHeight="false" outlineLevel="0" collapsed="false">
      <c r="A1654" s="1" t="s">
        <v>1644</v>
      </c>
    </row>
    <row r="1655" customFormat="false" ht="30" hidden="false" customHeight="false" outlineLevel="0" collapsed="false">
      <c r="A1655" s="1" t="s">
        <v>1645</v>
      </c>
    </row>
    <row r="1656" customFormat="false" ht="30" hidden="false" customHeight="false" outlineLevel="0" collapsed="false">
      <c r="A1656" s="1" t="s">
        <v>1646</v>
      </c>
    </row>
    <row r="1657" customFormat="false" ht="45" hidden="false" customHeight="false" outlineLevel="0" collapsed="false">
      <c r="A1657" s="1" t="s">
        <v>1647</v>
      </c>
    </row>
    <row r="1658" customFormat="false" ht="30" hidden="false" customHeight="false" outlineLevel="0" collapsed="false">
      <c r="A1658" s="1" t="s">
        <v>1648</v>
      </c>
    </row>
    <row r="1659" customFormat="false" ht="45" hidden="false" customHeight="false" outlineLevel="0" collapsed="false">
      <c r="A1659" s="1" t="s">
        <v>1649</v>
      </c>
    </row>
    <row r="1660" customFormat="false" ht="30" hidden="false" customHeight="false" outlineLevel="0" collapsed="false">
      <c r="A1660" s="1" t="s">
        <v>1650</v>
      </c>
    </row>
    <row r="1661" customFormat="false" ht="30" hidden="false" customHeight="false" outlineLevel="0" collapsed="false">
      <c r="A1661" s="1" t="s">
        <v>1651</v>
      </c>
    </row>
    <row r="1662" customFormat="false" ht="30" hidden="false" customHeight="false" outlineLevel="0" collapsed="false">
      <c r="A1662" s="1" t="s">
        <v>1652</v>
      </c>
    </row>
    <row r="1663" customFormat="false" ht="45" hidden="false" customHeight="false" outlineLevel="0" collapsed="false">
      <c r="A1663" s="1" t="s">
        <v>1653</v>
      </c>
    </row>
    <row r="1664" customFormat="false" ht="30" hidden="false" customHeight="false" outlineLevel="0" collapsed="false">
      <c r="A1664" s="1" t="s">
        <v>1654</v>
      </c>
    </row>
    <row r="1665" customFormat="false" ht="45" hidden="false" customHeight="false" outlineLevel="0" collapsed="false">
      <c r="A1665" s="1" t="s">
        <v>1655</v>
      </c>
    </row>
    <row r="1666" customFormat="false" ht="30" hidden="false" customHeight="false" outlineLevel="0" collapsed="false">
      <c r="A1666" s="1" t="s">
        <v>1656</v>
      </c>
    </row>
    <row r="1667" customFormat="false" ht="15" hidden="false" customHeight="false" outlineLevel="0" collapsed="false">
      <c r="A1667" s="1" t="s">
        <v>1657</v>
      </c>
    </row>
    <row r="1668" customFormat="false" ht="75" hidden="false" customHeight="false" outlineLevel="0" collapsed="false">
      <c r="A1668" s="1" t="s">
        <v>1658</v>
      </c>
    </row>
    <row r="1669" customFormat="false" ht="30" hidden="false" customHeight="false" outlineLevel="0" collapsed="false">
      <c r="A1669" s="1" t="s">
        <v>1659</v>
      </c>
    </row>
    <row r="1670" customFormat="false" ht="30" hidden="false" customHeight="false" outlineLevel="0" collapsed="false">
      <c r="A1670" s="1" t="s">
        <v>1660</v>
      </c>
    </row>
    <row r="1671" customFormat="false" ht="15" hidden="false" customHeight="false" outlineLevel="0" collapsed="false">
      <c r="A1671" s="1" t="s">
        <v>1661</v>
      </c>
    </row>
    <row r="1672" customFormat="false" ht="15" hidden="false" customHeight="false" outlineLevel="0" collapsed="false">
      <c r="A1672" s="1" t="s">
        <v>1662</v>
      </c>
    </row>
    <row r="1673" customFormat="false" ht="30" hidden="false" customHeight="false" outlineLevel="0" collapsed="false">
      <c r="A1673" s="1" t="s">
        <v>1663</v>
      </c>
    </row>
    <row r="1674" customFormat="false" ht="15" hidden="false" customHeight="false" outlineLevel="0" collapsed="false">
      <c r="A1674" s="1" t="s">
        <v>1664</v>
      </c>
    </row>
    <row r="1675" customFormat="false" ht="15" hidden="false" customHeight="false" outlineLevel="0" collapsed="false">
      <c r="A1675" s="1" t="s">
        <v>1665</v>
      </c>
    </row>
    <row r="1676" customFormat="false" ht="15" hidden="false" customHeight="false" outlineLevel="0" collapsed="false">
      <c r="A1676" s="1" t="s">
        <v>1666</v>
      </c>
    </row>
    <row r="1677" customFormat="false" ht="15" hidden="false" customHeight="false" outlineLevel="0" collapsed="false">
      <c r="A1677" s="1" t="s">
        <v>1667</v>
      </c>
    </row>
    <row r="1678" customFormat="false" ht="30" hidden="false" customHeight="false" outlineLevel="0" collapsed="false">
      <c r="A1678" s="1" t="s">
        <v>1668</v>
      </c>
    </row>
    <row r="1679" customFormat="false" ht="15" hidden="false" customHeight="false" outlineLevel="0" collapsed="false">
      <c r="A1679" s="1" t="s">
        <v>1669</v>
      </c>
    </row>
    <row r="1680" customFormat="false" ht="30" hidden="false" customHeight="false" outlineLevel="0" collapsed="false">
      <c r="A1680" s="1" t="s">
        <v>1670</v>
      </c>
    </row>
    <row r="1681" customFormat="false" ht="30" hidden="false" customHeight="false" outlineLevel="0" collapsed="false">
      <c r="A1681" s="1" t="s">
        <v>1671</v>
      </c>
    </row>
    <row r="1682" customFormat="false" ht="30" hidden="false" customHeight="false" outlineLevel="0" collapsed="false">
      <c r="A1682" s="1" t="s">
        <v>1672</v>
      </c>
    </row>
    <row r="1683" customFormat="false" ht="30" hidden="false" customHeight="false" outlineLevel="0" collapsed="false">
      <c r="A1683" s="1" t="s">
        <v>1673</v>
      </c>
    </row>
    <row r="1684" customFormat="false" ht="30" hidden="false" customHeight="false" outlineLevel="0" collapsed="false">
      <c r="A1684" s="1" t="s">
        <v>1674</v>
      </c>
    </row>
    <row r="1685" customFormat="false" ht="45" hidden="false" customHeight="false" outlineLevel="0" collapsed="false">
      <c r="A1685" s="1" t="s">
        <v>1675</v>
      </c>
    </row>
    <row r="1686" customFormat="false" ht="45" hidden="false" customHeight="false" outlineLevel="0" collapsed="false">
      <c r="A1686" s="1" t="s">
        <v>1676</v>
      </c>
    </row>
    <row r="1687" customFormat="false" ht="45" hidden="false" customHeight="false" outlineLevel="0" collapsed="false">
      <c r="A1687" s="1" t="s">
        <v>1677</v>
      </c>
    </row>
    <row r="1688" customFormat="false" ht="30" hidden="false" customHeight="false" outlineLevel="0" collapsed="false">
      <c r="A1688" s="1" t="s">
        <v>1678</v>
      </c>
    </row>
    <row r="1689" customFormat="false" ht="30" hidden="false" customHeight="false" outlineLevel="0" collapsed="false">
      <c r="A1689" s="1" t="s">
        <v>1679</v>
      </c>
    </row>
    <row r="1690" customFormat="false" ht="45" hidden="false" customHeight="false" outlineLevel="0" collapsed="false">
      <c r="A1690" s="1" t="s">
        <v>1680</v>
      </c>
    </row>
    <row r="1691" customFormat="false" ht="45" hidden="false" customHeight="false" outlineLevel="0" collapsed="false">
      <c r="A1691" s="1" t="s">
        <v>1681</v>
      </c>
    </row>
    <row r="1692" customFormat="false" ht="30" hidden="false" customHeight="false" outlineLevel="0" collapsed="false">
      <c r="A1692" s="1" t="s">
        <v>1682</v>
      </c>
    </row>
    <row r="1693" customFormat="false" ht="15" hidden="false" customHeight="false" outlineLevel="0" collapsed="false">
      <c r="A1693" s="1" t="s">
        <v>1683</v>
      </c>
    </row>
    <row r="1694" customFormat="false" ht="30" hidden="false" customHeight="false" outlineLevel="0" collapsed="false">
      <c r="A1694" s="1" t="s">
        <v>1684</v>
      </c>
    </row>
    <row r="1695" customFormat="false" ht="30" hidden="false" customHeight="false" outlineLevel="0" collapsed="false">
      <c r="A1695" s="1" t="s">
        <v>1685</v>
      </c>
    </row>
    <row r="1696" customFormat="false" ht="45" hidden="false" customHeight="false" outlineLevel="0" collapsed="false">
      <c r="A1696" s="1" t="s">
        <v>1686</v>
      </c>
    </row>
    <row r="1697" customFormat="false" ht="45" hidden="false" customHeight="false" outlineLevel="0" collapsed="false">
      <c r="A1697" s="1" t="s">
        <v>1687</v>
      </c>
    </row>
    <row r="1698" customFormat="false" ht="15" hidden="false" customHeight="false" outlineLevel="0" collapsed="false">
      <c r="A1698" s="1" t="s">
        <v>1688</v>
      </c>
    </row>
    <row r="1699" customFormat="false" ht="15" hidden="false" customHeight="false" outlineLevel="0" collapsed="false">
      <c r="A1699" s="1" t="s">
        <v>1689</v>
      </c>
    </row>
    <row r="1700" customFormat="false" ht="30" hidden="false" customHeight="false" outlineLevel="0" collapsed="false">
      <c r="A1700" s="1" t="s">
        <v>1690</v>
      </c>
    </row>
    <row r="1701" customFormat="false" ht="30" hidden="false" customHeight="false" outlineLevel="0" collapsed="false">
      <c r="A1701" s="1" t="s">
        <v>1691</v>
      </c>
    </row>
    <row r="1702" customFormat="false" ht="15" hidden="false" customHeight="false" outlineLevel="0" collapsed="false">
      <c r="A1702" s="1" t="s">
        <v>1692</v>
      </c>
    </row>
    <row r="1703" customFormat="false" ht="30" hidden="false" customHeight="false" outlineLevel="0" collapsed="false">
      <c r="A1703" s="1" t="s">
        <v>1693</v>
      </c>
    </row>
    <row r="1704" customFormat="false" ht="30" hidden="false" customHeight="false" outlineLevel="0" collapsed="false">
      <c r="A1704" s="1" t="s">
        <v>1694</v>
      </c>
    </row>
    <row r="1705" customFormat="false" ht="30" hidden="false" customHeight="false" outlineLevel="0" collapsed="false">
      <c r="A1705" s="1" t="s">
        <v>1695</v>
      </c>
    </row>
    <row r="1706" customFormat="false" ht="45" hidden="false" customHeight="false" outlineLevel="0" collapsed="false">
      <c r="A1706" s="1" t="s">
        <v>1696</v>
      </c>
    </row>
    <row r="1707" customFormat="false" ht="15" hidden="false" customHeight="false" outlineLevel="0" collapsed="false">
      <c r="A1707" s="1" t="s">
        <v>1697</v>
      </c>
    </row>
    <row r="1708" customFormat="false" ht="15" hidden="false" customHeight="false" outlineLevel="0" collapsed="false">
      <c r="A1708" s="1" t="s">
        <v>1698</v>
      </c>
    </row>
    <row r="1709" customFormat="false" ht="30" hidden="false" customHeight="false" outlineLevel="0" collapsed="false">
      <c r="A1709" s="1" t="s">
        <v>1699</v>
      </c>
    </row>
    <row r="1710" customFormat="false" ht="60" hidden="false" customHeight="false" outlineLevel="0" collapsed="false">
      <c r="A1710" s="1" t="s">
        <v>1700</v>
      </c>
    </row>
    <row r="1711" customFormat="false" ht="15" hidden="false" customHeight="false" outlineLevel="0" collapsed="false">
      <c r="A1711" s="1" t="s">
        <v>1701</v>
      </c>
    </row>
    <row r="1712" customFormat="false" ht="15" hidden="false" customHeight="false" outlineLevel="0" collapsed="false">
      <c r="A1712" s="1" t="s">
        <v>1702</v>
      </c>
    </row>
    <row r="1713" customFormat="false" ht="15" hidden="false" customHeight="false" outlineLevel="0" collapsed="false">
      <c r="A1713" s="1" t="s">
        <v>1703</v>
      </c>
    </row>
    <row r="1714" customFormat="false" ht="15" hidden="false" customHeight="false" outlineLevel="0" collapsed="false">
      <c r="A1714" s="1" t="s">
        <v>1704</v>
      </c>
    </row>
    <row r="1715" customFormat="false" ht="30" hidden="false" customHeight="false" outlineLevel="0" collapsed="false">
      <c r="A1715" s="1" t="s">
        <v>1705</v>
      </c>
    </row>
    <row r="1716" customFormat="false" ht="15" hidden="false" customHeight="false" outlineLevel="0" collapsed="false">
      <c r="A1716" s="1" t="s">
        <v>1706</v>
      </c>
    </row>
    <row r="1717" customFormat="false" ht="45" hidden="false" customHeight="false" outlineLevel="0" collapsed="false">
      <c r="A1717" s="1" t="s">
        <v>1707</v>
      </c>
    </row>
    <row r="1718" customFormat="false" ht="30" hidden="false" customHeight="false" outlineLevel="0" collapsed="false">
      <c r="A1718" s="1" t="s">
        <v>1708</v>
      </c>
    </row>
    <row r="1719" customFormat="false" ht="30" hidden="false" customHeight="false" outlineLevel="0" collapsed="false">
      <c r="A1719" s="1" t="s">
        <v>1709</v>
      </c>
    </row>
    <row r="1720" customFormat="false" ht="30" hidden="false" customHeight="false" outlineLevel="0" collapsed="false">
      <c r="A1720" s="1" t="s">
        <v>1710</v>
      </c>
    </row>
    <row r="1721" customFormat="false" ht="30" hidden="false" customHeight="false" outlineLevel="0" collapsed="false">
      <c r="A1721" s="1" t="s">
        <v>1711</v>
      </c>
    </row>
    <row r="1722" customFormat="false" ht="45" hidden="false" customHeight="false" outlineLevel="0" collapsed="false">
      <c r="A1722" s="1" t="s">
        <v>1712</v>
      </c>
    </row>
    <row r="1723" customFormat="false" ht="15" hidden="false" customHeight="false" outlineLevel="0" collapsed="false">
      <c r="A1723" s="1" t="s">
        <v>1713</v>
      </c>
    </row>
    <row r="1724" customFormat="false" ht="60" hidden="false" customHeight="false" outlineLevel="0" collapsed="false">
      <c r="A1724" s="1" t="s">
        <v>1714</v>
      </c>
    </row>
    <row r="1725" customFormat="false" ht="15" hidden="false" customHeight="false" outlineLevel="0" collapsed="false">
      <c r="A1725" s="1" t="s">
        <v>1715</v>
      </c>
    </row>
    <row r="1726" customFormat="false" ht="45" hidden="false" customHeight="false" outlineLevel="0" collapsed="false">
      <c r="A1726" s="1" t="s">
        <v>1716</v>
      </c>
    </row>
    <row r="1727" customFormat="false" ht="45" hidden="false" customHeight="false" outlineLevel="0" collapsed="false">
      <c r="A1727" s="1" t="s">
        <v>1717</v>
      </c>
    </row>
    <row r="1728" customFormat="false" ht="15" hidden="false" customHeight="false" outlineLevel="0" collapsed="false">
      <c r="A1728" s="1" t="s">
        <v>1718</v>
      </c>
    </row>
    <row r="1729" customFormat="false" ht="30" hidden="false" customHeight="false" outlineLevel="0" collapsed="false">
      <c r="A1729" s="1" t="s">
        <v>1719</v>
      </c>
    </row>
    <row r="1730" customFormat="false" ht="30" hidden="false" customHeight="false" outlineLevel="0" collapsed="false">
      <c r="A1730" s="1" t="s">
        <v>1720</v>
      </c>
    </row>
    <row r="1731" customFormat="false" ht="15" hidden="false" customHeight="false" outlineLevel="0" collapsed="false">
      <c r="A1731" s="1" t="s">
        <v>1721</v>
      </c>
    </row>
    <row r="1732" customFormat="false" ht="30" hidden="false" customHeight="false" outlineLevel="0" collapsed="false">
      <c r="A1732" s="1" t="s">
        <v>1722</v>
      </c>
    </row>
    <row r="1733" customFormat="false" ht="30" hidden="false" customHeight="false" outlineLevel="0" collapsed="false">
      <c r="A1733" s="1" t="s">
        <v>1723</v>
      </c>
    </row>
    <row r="1734" customFormat="false" ht="45" hidden="false" customHeight="false" outlineLevel="0" collapsed="false">
      <c r="A1734" s="1" t="s">
        <v>1724</v>
      </c>
    </row>
    <row r="1735" customFormat="false" ht="30" hidden="false" customHeight="false" outlineLevel="0" collapsed="false">
      <c r="A1735" s="1" t="s">
        <v>1725</v>
      </c>
    </row>
    <row r="1736" customFormat="false" ht="60" hidden="false" customHeight="false" outlineLevel="0" collapsed="false">
      <c r="A1736" s="1" t="s">
        <v>1726</v>
      </c>
    </row>
    <row r="1737" customFormat="false" ht="30" hidden="false" customHeight="false" outlineLevel="0" collapsed="false">
      <c r="A1737" s="1" t="s">
        <v>1727</v>
      </c>
    </row>
    <row r="1738" customFormat="false" ht="45" hidden="false" customHeight="false" outlineLevel="0" collapsed="false">
      <c r="A1738" s="1" t="s">
        <v>1728</v>
      </c>
    </row>
    <row r="1739" customFormat="false" ht="45" hidden="false" customHeight="false" outlineLevel="0" collapsed="false">
      <c r="A1739" s="1" t="s">
        <v>1729</v>
      </c>
    </row>
    <row r="1740" customFormat="false" ht="30" hidden="false" customHeight="false" outlineLevel="0" collapsed="false">
      <c r="A1740" s="1" t="s">
        <v>1730</v>
      </c>
    </row>
    <row r="1741" customFormat="false" ht="45" hidden="false" customHeight="false" outlineLevel="0" collapsed="false">
      <c r="A1741" s="1" t="s">
        <v>1731</v>
      </c>
    </row>
    <row r="1742" customFormat="false" ht="30" hidden="false" customHeight="false" outlineLevel="0" collapsed="false">
      <c r="A1742" s="1" t="s">
        <v>1732</v>
      </c>
    </row>
    <row r="1743" customFormat="false" ht="30" hidden="false" customHeight="false" outlineLevel="0" collapsed="false">
      <c r="A1743" s="1" t="s">
        <v>1733</v>
      </c>
    </row>
    <row r="1744" customFormat="false" ht="15" hidden="false" customHeight="false" outlineLevel="0" collapsed="false">
      <c r="A1744" s="1" t="s">
        <v>1734</v>
      </c>
    </row>
    <row r="1745" customFormat="false" ht="15" hidden="false" customHeight="false" outlineLevel="0" collapsed="false">
      <c r="A1745" s="1" t="s">
        <v>1735</v>
      </c>
    </row>
    <row r="1746" customFormat="false" ht="30" hidden="false" customHeight="false" outlineLevel="0" collapsed="false">
      <c r="A1746" s="1" t="s">
        <v>1736</v>
      </c>
    </row>
    <row r="1747" customFormat="false" ht="45" hidden="false" customHeight="false" outlineLevel="0" collapsed="false">
      <c r="A1747" s="1" t="s">
        <v>1737</v>
      </c>
    </row>
    <row r="1748" customFormat="false" ht="30" hidden="false" customHeight="false" outlineLevel="0" collapsed="false">
      <c r="A1748" s="1" t="s">
        <v>1738</v>
      </c>
    </row>
    <row r="1749" customFormat="false" ht="30" hidden="false" customHeight="false" outlineLevel="0" collapsed="false">
      <c r="A1749" s="1" t="s">
        <v>1739</v>
      </c>
    </row>
    <row r="1750" customFormat="false" ht="30" hidden="false" customHeight="false" outlineLevel="0" collapsed="false">
      <c r="A1750" s="1" t="s">
        <v>1740</v>
      </c>
    </row>
    <row r="1751" customFormat="false" ht="30" hidden="false" customHeight="false" outlineLevel="0" collapsed="false">
      <c r="A1751" s="1" t="s">
        <v>1741</v>
      </c>
    </row>
    <row r="1752" customFormat="false" ht="30" hidden="false" customHeight="false" outlineLevel="0" collapsed="false">
      <c r="A1752" s="1" t="s">
        <v>1742</v>
      </c>
    </row>
    <row r="1753" customFormat="false" ht="30" hidden="false" customHeight="false" outlineLevel="0" collapsed="false">
      <c r="A1753" s="1" t="s">
        <v>1743</v>
      </c>
    </row>
    <row r="1754" customFormat="false" ht="30" hidden="false" customHeight="false" outlineLevel="0" collapsed="false">
      <c r="A1754" s="1" t="s">
        <v>1744</v>
      </c>
    </row>
    <row r="1755" customFormat="false" ht="45" hidden="false" customHeight="false" outlineLevel="0" collapsed="false">
      <c r="A1755" s="1" t="s">
        <v>1745</v>
      </c>
    </row>
    <row r="1756" customFormat="false" ht="45" hidden="false" customHeight="false" outlineLevel="0" collapsed="false">
      <c r="A1756" s="1" t="s">
        <v>1746</v>
      </c>
    </row>
    <row r="1757" customFormat="false" ht="30" hidden="false" customHeight="false" outlineLevel="0" collapsed="false">
      <c r="A1757" s="1" t="s">
        <v>1747</v>
      </c>
    </row>
    <row r="1758" customFormat="false" ht="30" hidden="false" customHeight="false" outlineLevel="0" collapsed="false">
      <c r="A1758" s="1" t="s">
        <v>1748</v>
      </c>
    </row>
    <row r="1759" customFormat="false" ht="45" hidden="false" customHeight="false" outlineLevel="0" collapsed="false">
      <c r="A1759" s="1" t="s">
        <v>1749</v>
      </c>
    </row>
    <row r="1760" customFormat="false" ht="15" hidden="false" customHeight="false" outlineLevel="0" collapsed="false">
      <c r="A1760" s="1" t="s">
        <v>1750</v>
      </c>
    </row>
    <row r="1761" customFormat="false" ht="30" hidden="false" customHeight="false" outlineLevel="0" collapsed="false">
      <c r="A1761" s="1" t="s">
        <v>1751</v>
      </c>
    </row>
    <row r="1762" customFormat="false" ht="45" hidden="false" customHeight="false" outlineLevel="0" collapsed="false">
      <c r="A1762" s="1" t="s">
        <v>1752</v>
      </c>
    </row>
    <row r="1763" customFormat="false" ht="15" hidden="false" customHeight="false" outlineLevel="0" collapsed="false">
      <c r="A1763" s="1" t="s">
        <v>1753</v>
      </c>
    </row>
    <row r="1764" customFormat="false" ht="15" hidden="false" customHeight="false" outlineLevel="0" collapsed="false">
      <c r="A1764" s="1" t="s">
        <v>1754</v>
      </c>
    </row>
    <row r="1765" customFormat="false" ht="15" hidden="false" customHeight="false" outlineLevel="0" collapsed="false">
      <c r="A1765" s="1" t="s">
        <v>1755</v>
      </c>
    </row>
    <row r="1766" customFormat="false" ht="60" hidden="false" customHeight="false" outlineLevel="0" collapsed="false">
      <c r="A1766" s="1" t="s">
        <v>1756</v>
      </c>
    </row>
    <row r="1767" customFormat="false" ht="30" hidden="false" customHeight="false" outlineLevel="0" collapsed="false">
      <c r="A1767" s="1" t="s">
        <v>1757</v>
      </c>
    </row>
    <row r="1768" customFormat="false" ht="30" hidden="false" customHeight="false" outlineLevel="0" collapsed="false">
      <c r="A1768" s="1" t="s">
        <v>1758</v>
      </c>
    </row>
    <row r="1769" customFormat="false" ht="45" hidden="false" customHeight="false" outlineLevel="0" collapsed="false">
      <c r="A1769" s="1" t="s">
        <v>1759</v>
      </c>
    </row>
    <row r="1770" customFormat="false" ht="45" hidden="false" customHeight="false" outlineLevel="0" collapsed="false">
      <c r="A1770" s="1" t="s">
        <v>1760</v>
      </c>
    </row>
    <row r="1771" customFormat="false" ht="15" hidden="false" customHeight="false" outlineLevel="0" collapsed="false">
      <c r="A1771" s="1" t="s">
        <v>1761</v>
      </c>
    </row>
    <row r="1772" customFormat="false" ht="15" hidden="false" customHeight="false" outlineLevel="0" collapsed="false">
      <c r="A1772" s="1" t="s">
        <v>1762</v>
      </c>
    </row>
    <row r="1773" customFormat="false" ht="30" hidden="false" customHeight="false" outlineLevel="0" collapsed="false">
      <c r="A1773" s="1" t="s">
        <v>1763</v>
      </c>
    </row>
    <row r="1774" customFormat="false" ht="15" hidden="false" customHeight="false" outlineLevel="0" collapsed="false">
      <c r="A1774" s="1" t="s">
        <v>1764</v>
      </c>
    </row>
    <row r="1775" customFormat="false" ht="30" hidden="false" customHeight="false" outlineLevel="0" collapsed="false">
      <c r="A1775" s="1" t="s">
        <v>1765</v>
      </c>
    </row>
    <row r="1776" customFormat="false" ht="15" hidden="false" customHeight="false" outlineLevel="0" collapsed="false">
      <c r="A1776" s="1" t="s">
        <v>1766</v>
      </c>
    </row>
    <row r="1777" customFormat="false" ht="45" hidden="false" customHeight="false" outlineLevel="0" collapsed="false">
      <c r="A1777" s="1" t="s">
        <v>1767</v>
      </c>
    </row>
    <row r="1778" customFormat="false" ht="45" hidden="false" customHeight="false" outlineLevel="0" collapsed="false">
      <c r="A1778" s="1" t="s">
        <v>1768</v>
      </c>
    </row>
    <row r="1779" customFormat="false" ht="45" hidden="false" customHeight="false" outlineLevel="0" collapsed="false">
      <c r="A1779" s="1" t="s">
        <v>1769</v>
      </c>
    </row>
    <row r="1780" customFormat="false" ht="45" hidden="false" customHeight="false" outlineLevel="0" collapsed="false">
      <c r="A1780" s="1" t="s">
        <v>1770</v>
      </c>
    </row>
    <row r="1781" customFormat="false" ht="45" hidden="false" customHeight="false" outlineLevel="0" collapsed="false">
      <c r="A1781" s="1" t="s">
        <v>1771</v>
      </c>
    </row>
    <row r="1782" customFormat="false" ht="30" hidden="false" customHeight="false" outlineLevel="0" collapsed="false">
      <c r="A1782" s="1" t="s">
        <v>1772</v>
      </c>
    </row>
    <row r="1783" customFormat="false" ht="45" hidden="false" customHeight="false" outlineLevel="0" collapsed="false">
      <c r="A1783" s="1" t="s">
        <v>1773</v>
      </c>
    </row>
    <row r="1784" customFormat="false" ht="30" hidden="false" customHeight="false" outlineLevel="0" collapsed="false">
      <c r="A1784" s="1" t="s">
        <v>1774</v>
      </c>
    </row>
    <row r="1785" customFormat="false" ht="30" hidden="false" customHeight="false" outlineLevel="0" collapsed="false">
      <c r="A1785" s="1" t="s">
        <v>1775</v>
      </c>
    </row>
    <row r="1786" customFormat="false" ht="45" hidden="false" customHeight="false" outlineLevel="0" collapsed="false">
      <c r="A1786" s="1" t="s">
        <v>1776</v>
      </c>
    </row>
    <row r="1787" customFormat="false" ht="60" hidden="false" customHeight="false" outlineLevel="0" collapsed="false">
      <c r="A1787" s="1" t="s">
        <v>1777</v>
      </c>
    </row>
    <row r="1788" customFormat="false" ht="60" hidden="false" customHeight="false" outlineLevel="0" collapsed="false">
      <c r="A1788" s="1" t="s">
        <v>1778</v>
      </c>
    </row>
    <row r="1789" customFormat="false" ht="30" hidden="false" customHeight="false" outlineLevel="0" collapsed="false">
      <c r="A1789" s="1" t="s">
        <v>1779</v>
      </c>
    </row>
    <row r="1790" customFormat="false" ht="30" hidden="false" customHeight="false" outlineLevel="0" collapsed="false">
      <c r="A1790" s="1" t="s">
        <v>1780</v>
      </c>
    </row>
    <row r="1791" customFormat="false" ht="60" hidden="false" customHeight="false" outlineLevel="0" collapsed="false">
      <c r="A1791" s="1" t="s">
        <v>1781</v>
      </c>
    </row>
    <row r="1792" customFormat="false" ht="45" hidden="false" customHeight="false" outlineLevel="0" collapsed="false">
      <c r="A1792" s="1" t="s">
        <v>1782</v>
      </c>
    </row>
    <row r="1793" customFormat="false" ht="45" hidden="false" customHeight="false" outlineLevel="0" collapsed="false">
      <c r="A1793" s="1" t="s">
        <v>1783</v>
      </c>
    </row>
    <row r="1794" customFormat="false" ht="15" hidden="false" customHeight="false" outlineLevel="0" collapsed="false">
      <c r="A1794" s="1" t="s">
        <v>1784</v>
      </c>
    </row>
    <row r="1795" customFormat="false" ht="45" hidden="false" customHeight="false" outlineLevel="0" collapsed="false">
      <c r="A1795" s="1" t="s">
        <v>1785</v>
      </c>
    </row>
    <row r="1796" customFormat="false" ht="45" hidden="false" customHeight="false" outlineLevel="0" collapsed="false">
      <c r="A1796" s="1" t="s">
        <v>1786</v>
      </c>
    </row>
    <row r="1797" customFormat="false" ht="30" hidden="false" customHeight="false" outlineLevel="0" collapsed="false">
      <c r="A1797" s="1" t="s">
        <v>1787</v>
      </c>
    </row>
    <row r="1798" customFormat="false" ht="45" hidden="false" customHeight="false" outlineLevel="0" collapsed="false">
      <c r="A1798" s="1" t="s">
        <v>1788</v>
      </c>
    </row>
    <row r="1799" customFormat="false" ht="45" hidden="false" customHeight="false" outlineLevel="0" collapsed="false">
      <c r="A1799" s="1" t="s">
        <v>1789</v>
      </c>
    </row>
    <row r="1800" customFormat="false" ht="30" hidden="false" customHeight="false" outlineLevel="0" collapsed="false">
      <c r="A1800" s="1" t="s">
        <v>1790</v>
      </c>
    </row>
    <row r="1801" customFormat="false" ht="30" hidden="false" customHeight="false" outlineLevel="0" collapsed="false">
      <c r="A1801" s="1" t="s">
        <v>1791</v>
      </c>
    </row>
    <row r="1802" customFormat="false" ht="30" hidden="false" customHeight="false" outlineLevel="0" collapsed="false">
      <c r="A1802" s="1" t="s">
        <v>1792</v>
      </c>
    </row>
    <row r="1803" customFormat="false" ht="30" hidden="false" customHeight="false" outlineLevel="0" collapsed="false">
      <c r="A1803" s="1" t="s">
        <v>1793</v>
      </c>
    </row>
    <row r="1804" customFormat="false" ht="30" hidden="false" customHeight="false" outlineLevel="0" collapsed="false">
      <c r="A1804" s="1" t="s">
        <v>1794</v>
      </c>
    </row>
    <row r="1805" customFormat="false" ht="45" hidden="false" customHeight="false" outlineLevel="0" collapsed="false">
      <c r="A1805" s="1" t="s">
        <v>1795</v>
      </c>
    </row>
    <row r="1806" customFormat="false" ht="30" hidden="false" customHeight="false" outlineLevel="0" collapsed="false">
      <c r="A1806" s="1" t="s">
        <v>1796</v>
      </c>
    </row>
    <row r="1807" customFormat="false" ht="30" hidden="false" customHeight="false" outlineLevel="0" collapsed="false">
      <c r="A1807" s="1" t="s">
        <v>1797</v>
      </c>
    </row>
    <row r="1808" customFormat="false" ht="15" hidden="false" customHeight="false" outlineLevel="0" collapsed="false">
      <c r="A1808" s="1" t="s">
        <v>1798</v>
      </c>
    </row>
    <row r="1809" customFormat="false" ht="60" hidden="false" customHeight="false" outlineLevel="0" collapsed="false">
      <c r="A1809" s="1" t="s">
        <v>1799</v>
      </c>
    </row>
    <row r="1810" customFormat="false" ht="30" hidden="false" customHeight="false" outlineLevel="0" collapsed="false">
      <c r="A1810" s="1" t="s">
        <v>1800</v>
      </c>
    </row>
    <row r="1811" customFormat="false" ht="30" hidden="false" customHeight="false" outlineLevel="0" collapsed="false">
      <c r="A1811" s="1" t="s">
        <v>1801</v>
      </c>
    </row>
    <row r="1812" customFormat="false" ht="30" hidden="false" customHeight="false" outlineLevel="0" collapsed="false">
      <c r="A1812" s="1" t="s">
        <v>1802</v>
      </c>
    </row>
    <row r="1813" customFormat="false" ht="30" hidden="false" customHeight="false" outlineLevel="0" collapsed="false">
      <c r="A1813" s="1" t="s">
        <v>1803</v>
      </c>
    </row>
    <row r="1814" customFormat="false" ht="15" hidden="false" customHeight="false" outlineLevel="0" collapsed="false">
      <c r="A1814" s="1" t="s">
        <v>1804</v>
      </c>
    </row>
    <row r="1815" customFormat="false" ht="30" hidden="false" customHeight="false" outlineLevel="0" collapsed="false">
      <c r="A1815" s="1" t="s">
        <v>1805</v>
      </c>
    </row>
    <row r="1816" customFormat="false" ht="30" hidden="false" customHeight="false" outlineLevel="0" collapsed="false">
      <c r="A1816" s="1" t="s">
        <v>1806</v>
      </c>
    </row>
    <row r="1817" customFormat="false" ht="15" hidden="false" customHeight="false" outlineLevel="0" collapsed="false">
      <c r="A1817" s="1" t="s">
        <v>1807</v>
      </c>
    </row>
    <row r="1818" customFormat="false" ht="30" hidden="false" customHeight="false" outlineLevel="0" collapsed="false">
      <c r="A1818" s="1" t="s">
        <v>1808</v>
      </c>
    </row>
    <row r="1819" customFormat="false" ht="15" hidden="false" customHeight="false" outlineLevel="0" collapsed="false">
      <c r="A1819" s="1" t="s">
        <v>1809</v>
      </c>
    </row>
    <row r="1820" customFormat="false" ht="15" hidden="false" customHeight="false" outlineLevel="0" collapsed="false">
      <c r="A1820" s="1" t="s">
        <v>1810</v>
      </c>
    </row>
    <row r="1821" customFormat="false" ht="15" hidden="false" customHeight="false" outlineLevel="0" collapsed="false">
      <c r="A1821" s="1" t="s">
        <v>1811</v>
      </c>
    </row>
    <row r="1822" customFormat="false" ht="30" hidden="false" customHeight="false" outlineLevel="0" collapsed="false">
      <c r="A1822" s="1" t="s">
        <v>1812</v>
      </c>
    </row>
    <row r="1823" customFormat="false" ht="15" hidden="false" customHeight="false" outlineLevel="0" collapsed="false">
      <c r="A1823" s="1" t="s">
        <v>1813</v>
      </c>
    </row>
    <row r="1824" customFormat="false" ht="45" hidden="false" customHeight="false" outlineLevel="0" collapsed="false">
      <c r="A1824" s="1" t="s">
        <v>1814</v>
      </c>
    </row>
    <row r="1825" customFormat="false" ht="45" hidden="false" customHeight="false" outlineLevel="0" collapsed="false">
      <c r="A1825" s="1" t="s">
        <v>1815</v>
      </c>
    </row>
    <row r="1826" customFormat="false" ht="45" hidden="false" customHeight="false" outlineLevel="0" collapsed="false">
      <c r="A1826" s="1" t="s">
        <v>1816</v>
      </c>
    </row>
    <row r="1827" customFormat="false" ht="60" hidden="false" customHeight="false" outlineLevel="0" collapsed="false">
      <c r="A1827" s="1" t="s">
        <v>1817</v>
      </c>
    </row>
    <row r="1828" customFormat="false" ht="30" hidden="false" customHeight="false" outlineLevel="0" collapsed="false">
      <c r="A1828" s="1" t="s">
        <v>1818</v>
      </c>
    </row>
    <row r="1829" customFormat="false" ht="45" hidden="false" customHeight="false" outlineLevel="0" collapsed="false">
      <c r="A1829" s="1" t="s">
        <v>1819</v>
      </c>
    </row>
    <row r="1830" customFormat="false" ht="45" hidden="false" customHeight="false" outlineLevel="0" collapsed="false">
      <c r="A1830" s="1" t="s">
        <v>1820</v>
      </c>
    </row>
    <row r="1831" customFormat="false" ht="30" hidden="false" customHeight="false" outlineLevel="0" collapsed="false">
      <c r="A1831" s="1" t="s">
        <v>1821</v>
      </c>
    </row>
    <row r="1832" customFormat="false" ht="45" hidden="false" customHeight="false" outlineLevel="0" collapsed="false">
      <c r="A1832" s="1" t="s">
        <v>1822</v>
      </c>
    </row>
    <row r="1833" customFormat="false" ht="15" hidden="false" customHeight="false" outlineLevel="0" collapsed="false">
      <c r="A1833" s="1" t="s">
        <v>1823</v>
      </c>
    </row>
    <row r="1834" customFormat="false" ht="30" hidden="false" customHeight="false" outlineLevel="0" collapsed="false">
      <c r="A1834" s="1" t="s">
        <v>1824</v>
      </c>
    </row>
    <row r="1835" customFormat="false" ht="15" hidden="false" customHeight="false" outlineLevel="0" collapsed="false">
      <c r="A1835" s="1" t="s">
        <v>1825</v>
      </c>
    </row>
    <row r="1836" customFormat="false" ht="45" hidden="false" customHeight="false" outlineLevel="0" collapsed="false">
      <c r="A1836" s="1" t="s">
        <v>1826</v>
      </c>
    </row>
    <row r="1837" customFormat="false" ht="30" hidden="false" customHeight="false" outlineLevel="0" collapsed="false">
      <c r="A1837" s="1" t="s">
        <v>1827</v>
      </c>
    </row>
    <row r="1838" customFormat="false" ht="30" hidden="false" customHeight="false" outlineLevel="0" collapsed="false">
      <c r="A1838" s="1" t="s">
        <v>1828</v>
      </c>
    </row>
    <row r="1839" customFormat="false" ht="30" hidden="false" customHeight="false" outlineLevel="0" collapsed="false">
      <c r="A1839" s="1" t="s">
        <v>1829</v>
      </c>
    </row>
    <row r="1840" customFormat="false" ht="30" hidden="false" customHeight="false" outlineLevel="0" collapsed="false">
      <c r="A1840" s="1" t="s">
        <v>1830</v>
      </c>
    </row>
    <row r="1841" customFormat="false" ht="30" hidden="false" customHeight="false" outlineLevel="0" collapsed="false">
      <c r="A1841" s="1" t="s">
        <v>1831</v>
      </c>
    </row>
    <row r="1842" customFormat="false" ht="45" hidden="false" customHeight="false" outlineLevel="0" collapsed="false">
      <c r="A1842" s="1" t="s">
        <v>1832</v>
      </c>
    </row>
    <row r="1843" customFormat="false" ht="30" hidden="false" customHeight="false" outlineLevel="0" collapsed="false">
      <c r="A1843" s="1" t="s">
        <v>1833</v>
      </c>
    </row>
    <row r="1844" customFormat="false" ht="60" hidden="false" customHeight="false" outlineLevel="0" collapsed="false">
      <c r="A1844" s="1" t="s">
        <v>1834</v>
      </c>
    </row>
    <row r="1845" customFormat="false" ht="30" hidden="false" customHeight="false" outlineLevel="0" collapsed="false">
      <c r="A1845" s="1" t="s">
        <v>1835</v>
      </c>
    </row>
    <row r="1846" customFormat="false" ht="45" hidden="false" customHeight="false" outlineLevel="0" collapsed="false">
      <c r="A1846" s="1" t="s">
        <v>1836</v>
      </c>
    </row>
    <row r="1847" customFormat="false" ht="45" hidden="false" customHeight="false" outlineLevel="0" collapsed="false">
      <c r="A1847" s="1" t="s">
        <v>1837</v>
      </c>
    </row>
    <row r="1848" customFormat="false" ht="30" hidden="false" customHeight="false" outlineLevel="0" collapsed="false">
      <c r="A1848" s="1" t="s">
        <v>1838</v>
      </c>
    </row>
    <row r="1849" customFormat="false" ht="30" hidden="false" customHeight="false" outlineLevel="0" collapsed="false">
      <c r="A1849" s="1" t="s">
        <v>1839</v>
      </c>
    </row>
    <row r="1850" customFormat="false" ht="30" hidden="false" customHeight="false" outlineLevel="0" collapsed="false">
      <c r="A1850" s="1" t="s">
        <v>1840</v>
      </c>
    </row>
    <row r="1851" customFormat="false" ht="30" hidden="false" customHeight="false" outlineLevel="0" collapsed="false">
      <c r="A1851" s="1" t="s">
        <v>1841</v>
      </c>
    </row>
    <row r="1852" customFormat="false" ht="30" hidden="false" customHeight="false" outlineLevel="0" collapsed="false">
      <c r="A1852" s="1" t="s">
        <v>1842</v>
      </c>
    </row>
    <row r="1853" customFormat="false" ht="60" hidden="false" customHeight="false" outlineLevel="0" collapsed="false">
      <c r="A1853" s="1" t="s">
        <v>1843</v>
      </c>
    </row>
    <row r="1854" customFormat="false" ht="45" hidden="false" customHeight="false" outlineLevel="0" collapsed="false">
      <c r="A1854" s="1" t="s">
        <v>1844</v>
      </c>
    </row>
    <row r="1855" customFormat="false" ht="30" hidden="false" customHeight="false" outlineLevel="0" collapsed="false">
      <c r="A1855" s="1" t="s">
        <v>1845</v>
      </c>
    </row>
    <row r="1856" customFormat="false" ht="30" hidden="false" customHeight="false" outlineLevel="0" collapsed="false">
      <c r="A1856" s="1" t="s">
        <v>1846</v>
      </c>
    </row>
    <row r="1857" customFormat="false" ht="45" hidden="false" customHeight="false" outlineLevel="0" collapsed="false">
      <c r="A1857" s="1" t="s">
        <v>1847</v>
      </c>
    </row>
    <row r="1858" customFormat="false" ht="75" hidden="false" customHeight="false" outlineLevel="0" collapsed="false">
      <c r="A1858" s="1" t="s">
        <v>1848</v>
      </c>
    </row>
    <row r="1859" customFormat="false" ht="30" hidden="false" customHeight="false" outlineLevel="0" collapsed="false">
      <c r="A1859" s="1" t="s">
        <v>1849</v>
      </c>
    </row>
    <row r="1860" customFormat="false" ht="15" hidden="false" customHeight="false" outlineLevel="0" collapsed="false">
      <c r="A1860" s="1" t="s">
        <v>1850</v>
      </c>
    </row>
    <row r="1861" customFormat="false" ht="15" hidden="false" customHeight="false" outlineLevel="0" collapsed="false">
      <c r="A1861" s="1" t="s">
        <v>1851</v>
      </c>
    </row>
    <row r="1862" customFormat="false" ht="30" hidden="false" customHeight="false" outlineLevel="0" collapsed="false">
      <c r="A1862" s="1" t="s">
        <v>1852</v>
      </c>
    </row>
    <row r="1863" customFormat="false" ht="30" hidden="false" customHeight="false" outlineLevel="0" collapsed="false">
      <c r="A1863" s="1" t="s">
        <v>1853</v>
      </c>
    </row>
    <row r="1864" customFormat="false" ht="15" hidden="false" customHeight="false" outlineLevel="0" collapsed="false">
      <c r="A1864" s="1" t="s">
        <v>1854</v>
      </c>
    </row>
    <row r="1865" customFormat="false" ht="45" hidden="false" customHeight="false" outlineLevel="0" collapsed="false">
      <c r="A1865" s="1" t="s">
        <v>1855</v>
      </c>
    </row>
    <row r="1866" customFormat="false" ht="30" hidden="false" customHeight="false" outlineLevel="0" collapsed="false">
      <c r="A1866" s="1" t="s">
        <v>1856</v>
      </c>
    </row>
    <row r="1867" customFormat="false" ht="30" hidden="false" customHeight="false" outlineLevel="0" collapsed="false">
      <c r="A1867" s="1" t="s">
        <v>1857</v>
      </c>
    </row>
    <row r="1868" customFormat="false" ht="45" hidden="false" customHeight="false" outlineLevel="0" collapsed="false">
      <c r="A1868" s="1" t="s">
        <v>1858</v>
      </c>
    </row>
    <row r="1869" customFormat="false" ht="30" hidden="false" customHeight="false" outlineLevel="0" collapsed="false">
      <c r="A1869" s="1" t="s">
        <v>1859</v>
      </c>
    </row>
    <row r="1870" customFormat="false" ht="45" hidden="false" customHeight="false" outlineLevel="0" collapsed="false">
      <c r="A1870" s="1" t="s">
        <v>1860</v>
      </c>
    </row>
    <row r="1871" customFormat="false" ht="45" hidden="false" customHeight="false" outlineLevel="0" collapsed="false">
      <c r="A1871" s="1" t="s">
        <v>1861</v>
      </c>
    </row>
    <row r="1872" customFormat="false" ht="45" hidden="false" customHeight="false" outlineLevel="0" collapsed="false">
      <c r="A1872" s="1" t="s">
        <v>1862</v>
      </c>
    </row>
    <row r="1873" customFormat="false" ht="45" hidden="false" customHeight="false" outlineLevel="0" collapsed="false">
      <c r="A1873" s="1" t="s">
        <v>1863</v>
      </c>
    </row>
    <row r="1874" customFormat="false" ht="45" hidden="false" customHeight="false" outlineLevel="0" collapsed="false">
      <c r="A1874" s="1" t="s">
        <v>1864</v>
      </c>
    </row>
    <row r="1875" customFormat="false" ht="30" hidden="false" customHeight="false" outlineLevel="0" collapsed="false">
      <c r="A1875" s="1" t="s">
        <v>1865</v>
      </c>
    </row>
    <row r="1876" customFormat="false" ht="45" hidden="false" customHeight="false" outlineLevel="0" collapsed="false">
      <c r="A1876" s="1" t="s">
        <v>1866</v>
      </c>
    </row>
    <row r="1877" customFormat="false" ht="15" hidden="false" customHeight="false" outlineLevel="0" collapsed="false">
      <c r="A1877" s="1" t="s">
        <v>1867</v>
      </c>
    </row>
    <row r="1878" customFormat="false" ht="30" hidden="false" customHeight="false" outlineLevel="0" collapsed="false">
      <c r="A1878" s="1" t="s">
        <v>1868</v>
      </c>
    </row>
    <row r="1879" customFormat="false" ht="45" hidden="false" customHeight="false" outlineLevel="0" collapsed="false">
      <c r="A1879" s="1" t="s">
        <v>1869</v>
      </c>
    </row>
    <row r="1880" customFormat="false" ht="45" hidden="false" customHeight="false" outlineLevel="0" collapsed="false">
      <c r="A1880" s="1" t="s">
        <v>1870</v>
      </c>
    </row>
    <row r="1881" customFormat="false" ht="30" hidden="false" customHeight="false" outlineLevel="0" collapsed="false">
      <c r="A1881" s="1" t="s">
        <v>1871</v>
      </c>
    </row>
    <row r="1882" customFormat="false" ht="30" hidden="false" customHeight="false" outlineLevel="0" collapsed="false">
      <c r="A1882" s="1" t="s">
        <v>1872</v>
      </c>
    </row>
    <row r="1883" customFormat="false" ht="45" hidden="false" customHeight="false" outlineLevel="0" collapsed="false">
      <c r="A1883" s="1" t="s">
        <v>1873</v>
      </c>
    </row>
    <row r="1884" customFormat="false" ht="30" hidden="false" customHeight="false" outlineLevel="0" collapsed="false">
      <c r="A1884" s="1" t="s">
        <v>1874</v>
      </c>
    </row>
    <row r="1885" customFormat="false" ht="30" hidden="false" customHeight="false" outlineLevel="0" collapsed="false">
      <c r="A1885" s="1" t="s">
        <v>1875</v>
      </c>
    </row>
    <row r="1886" customFormat="false" ht="45" hidden="false" customHeight="false" outlineLevel="0" collapsed="false">
      <c r="A1886" s="1" t="s">
        <v>1876</v>
      </c>
    </row>
    <row r="1887" customFormat="false" ht="15" hidden="false" customHeight="false" outlineLevel="0" collapsed="false">
      <c r="A1887" s="1" t="s">
        <v>1877</v>
      </c>
    </row>
    <row r="1888" customFormat="false" ht="45" hidden="false" customHeight="false" outlineLevel="0" collapsed="false">
      <c r="A1888" s="1" t="s">
        <v>1878</v>
      </c>
    </row>
    <row r="1889" customFormat="false" ht="30" hidden="false" customHeight="false" outlineLevel="0" collapsed="false">
      <c r="A1889" s="1" t="s">
        <v>1879</v>
      </c>
    </row>
    <row r="1890" customFormat="false" ht="15" hidden="false" customHeight="false" outlineLevel="0" collapsed="false">
      <c r="A1890" s="1" t="s">
        <v>1880</v>
      </c>
    </row>
    <row r="1891" customFormat="false" ht="30" hidden="false" customHeight="false" outlineLevel="0" collapsed="false">
      <c r="A1891" s="1" t="s">
        <v>1881</v>
      </c>
    </row>
    <row r="1892" customFormat="false" ht="45" hidden="false" customHeight="false" outlineLevel="0" collapsed="false">
      <c r="A1892" s="1" t="s">
        <v>1882</v>
      </c>
    </row>
    <row r="1893" customFormat="false" ht="30" hidden="false" customHeight="false" outlineLevel="0" collapsed="false">
      <c r="A1893" s="1" t="s">
        <v>1883</v>
      </c>
    </row>
    <row r="1894" customFormat="false" ht="30" hidden="false" customHeight="false" outlineLevel="0" collapsed="false">
      <c r="A1894" s="1" t="s">
        <v>1884</v>
      </c>
    </row>
    <row r="1895" customFormat="false" ht="30" hidden="false" customHeight="false" outlineLevel="0" collapsed="false">
      <c r="A1895" s="1" t="s">
        <v>1885</v>
      </c>
    </row>
    <row r="1896" customFormat="false" ht="30" hidden="false" customHeight="false" outlineLevel="0" collapsed="false">
      <c r="A1896" s="1" t="s">
        <v>1886</v>
      </c>
    </row>
    <row r="1897" customFormat="false" ht="15" hidden="false" customHeight="false" outlineLevel="0" collapsed="false">
      <c r="A1897" s="1" t="s">
        <v>1887</v>
      </c>
    </row>
    <row r="1898" customFormat="false" ht="45" hidden="false" customHeight="false" outlineLevel="0" collapsed="false">
      <c r="A1898" s="1" t="s">
        <v>1888</v>
      </c>
    </row>
    <row r="1899" customFormat="false" ht="30" hidden="false" customHeight="false" outlineLevel="0" collapsed="false">
      <c r="A1899" s="1" t="s">
        <v>1889</v>
      </c>
    </row>
    <row r="1900" customFormat="false" ht="30" hidden="false" customHeight="false" outlineLevel="0" collapsed="false">
      <c r="A1900" s="1" t="s">
        <v>1890</v>
      </c>
    </row>
    <row r="1901" customFormat="false" ht="30" hidden="false" customHeight="false" outlineLevel="0" collapsed="false">
      <c r="A1901" s="1" t="s">
        <v>1891</v>
      </c>
    </row>
    <row r="1902" customFormat="false" ht="45" hidden="false" customHeight="false" outlineLevel="0" collapsed="false">
      <c r="A1902" s="1" t="s">
        <v>1892</v>
      </c>
    </row>
    <row r="1903" customFormat="false" ht="15" hidden="false" customHeight="false" outlineLevel="0" collapsed="false">
      <c r="A1903" s="1" t="s">
        <v>1893</v>
      </c>
    </row>
    <row r="1904" customFormat="false" ht="30" hidden="false" customHeight="false" outlineLevel="0" collapsed="false">
      <c r="A1904" s="1" t="s">
        <v>1894</v>
      </c>
    </row>
    <row r="1905" customFormat="false" ht="30" hidden="false" customHeight="false" outlineLevel="0" collapsed="false">
      <c r="A1905" s="1" t="s">
        <v>1895</v>
      </c>
    </row>
    <row r="1906" customFormat="false" ht="45" hidden="false" customHeight="false" outlineLevel="0" collapsed="false">
      <c r="A1906" s="1" t="s">
        <v>1896</v>
      </c>
    </row>
    <row r="1907" customFormat="false" ht="15" hidden="false" customHeight="false" outlineLevel="0" collapsed="false">
      <c r="A1907" s="1" t="s">
        <v>1897</v>
      </c>
    </row>
    <row r="1908" customFormat="false" ht="30" hidden="false" customHeight="false" outlineLevel="0" collapsed="false">
      <c r="A1908" s="1" t="s">
        <v>1898</v>
      </c>
    </row>
    <row r="1909" customFormat="false" ht="30" hidden="false" customHeight="false" outlineLevel="0" collapsed="false">
      <c r="A1909" s="1" t="s">
        <v>1899</v>
      </c>
    </row>
    <row r="1910" customFormat="false" ht="30" hidden="false" customHeight="false" outlineLevel="0" collapsed="false">
      <c r="A1910" s="1" t="s">
        <v>1900</v>
      </c>
    </row>
    <row r="1911" customFormat="false" ht="30" hidden="false" customHeight="false" outlineLevel="0" collapsed="false">
      <c r="A1911" s="1" t="s">
        <v>1901</v>
      </c>
    </row>
    <row r="1912" customFormat="false" ht="45" hidden="false" customHeight="false" outlineLevel="0" collapsed="false">
      <c r="A1912" s="1" t="s">
        <v>1902</v>
      </c>
    </row>
    <row r="1913" customFormat="false" ht="45" hidden="false" customHeight="false" outlineLevel="0" collapsed="false">
      <c r="A1913" s="1" t="s">
        <v>1903</v>
      </c>
    </row>
    <row r="1914" customFormat="false" ht="30" hidden="false" customHeight="false" outlineLevel="0" collapsed="false">
      <c r="A1914" s="1" t="s">
        <v>1904</v>
      </c>
    </row>
    <row r="1915" customFormat="false" ht="45" hidden="false" customHeight="false" outlineLevel="0" collapsed="false">
      <c r="A1915" s="1" t="s">
        <v>1905</v>
      </c>
    </row>
    <row r="1916" customFormat="false" ht="30" hidden="false" customHeight="false" outlineLevel="0" collapsed="false">
      <c r="A1916" s="1" t="s">
        <v>1906</v>
      </c>
    </row>
    <row r="1917" customFormat="false" ht="30" hidden="false" customHeight="false" outlineLevel="0" collapsed="false">
      <c r="A1917" s="1" t="s">
        <v>1907</v>
      </c>
    </row>
    <row r="1918" customFormat="false" ht="30" hidden="false" customHeight="false" outlineLevel="0" collapsed="false">
      <c r="A1918" s="1" t="s">
        <v>1908</v>
      </c>
    </row>
    <row r="1919" customFormat="false" ht="15" hidden="false" customHeight="false" outlineLevel="0" collapsed="false">
      <c r="A1919" s="1" t="s">
        <v>1909</v>
      </c>
    </row>
    <row r="1920" customFormat="false" ht="30" hidden="false" customHeight="false" outlineLevel="0" collapsed="false">
      <c r="A1920" s="1" t="s">
        <v>1910</v>
      </c>
    </row>
    <row r="1921" customFormat="false" ht="30" hidden="false" customHeight="false" outlineLevel="0" collapsed="false">
      <c r="A1921" s="1" t="s">
        <v>1911</v>
      </c>
    </row>
    <row r="1922" customFormat="false" ht="30" hidden="false" customHeight="false" outlineLevel="0" collapsed="false">
      <c r="A1922" s="1" t="s">
        <v>1912</v>
      </c>
    </row>
    <row r="1923" customFormat="false" ht="45" hidden="false" customHeight="false" outlineLevel="0" collapsed="false">
      <c r="A1923" s="1" t="s">
        <v>1913</v>
      </c>
    </row>
    <row r="1924" customFormat="false" ht="15" hidden="false" customHeight="false" outlineLevel="0" collapsed="false">
      <c r="A1924" s="1" t="s">
        <v>1914</v>
      </c>
    </row>
    <row r="1925" customFormat="false" ht="15" hidden="false" customHeight="false" outlineLevel="0" collapsed="false">
      <c r="A1925" s="1" t="s">
        <v>1915</v>
      </c>
    </row>
    <row r="1926" customFormat="false" ht="15" hidden="false" customHeight="false" outlineLevel="0" collapsed="false">
      <c r="A1926" s="1" t="s">
        <v>1916</v>
      </c>
    </row>
    <row r="1927" customFormat="false" ht="15" hidden="false" customHeight="false" outlineLevel="0" collapsed="false">
      <c r="A1927" s="1" t="s">
        <v>1917</v>
      </c>
    </row>
    <row r="1928" customFormat="false" ht="60" hidden="false" customHeight="false" outlineLevel="0" collapsed="false">
      <c r="A1928" s="1" t="s">
        <v>1918</v>
      </c>
    </row>
    <row r="1929" customFormat="false" ht="60" hidden="false" customHeight="false" outlineLevel="0" collapsed="false">
      <c r="A1929" s="1" t="s">
        <v>1919</v>
      </c>
    </row>
    <row r="1930" customFormat="false" ht="45" hidden="false" customHeight="false" outlineLevel="0" collapsed="false">
      <c r="A1930" s="1" t="s">
        <v>1920</v>
      </c>
    </row>
    <row r="1931" customFormat="false" ht="45" hidden="false" customHeight="false" outlineLevel="0" collapsed="false">
      <c r="A1931" s="1" t="s">
        <v>1921</v>
      </c>
    </row>
    <row r="1932" customFormat="false" ht="30" hidden="false" customHeight="false" outlineLevel="0" collapsed="false">
      <c r="A1932" s="1" t="s">
        <v>1922</v>
      </c>
    </row>
    <row r="1933" customFormat="false" ht="30" hidden="false" customHeight="false" outlineLevel="0" collapsed="false">
      <c r="A1933" s="1" t="s">
        <v>1923</v>
      </c>
    </row>
    <row r="1934" customFormat="false" ht="30" hidden="false" customHeight="false" outlineLevel="0" collapsed="false">
      <c r="A1934" s="1" t="s">
        <v>1924</v>
      </c>
    </row>
    <row r="1935" customFormat="false" ht="45" hidden="false" customHeight="false" outlineLevel="0" collapsed="false">
      <c r="A1935" s="1" t="s">
        <v>1925</v>
      </c>
    </row>
    <row r="1936" customFormat="false" ht="45" hidden="false" customHeight="false" outlineLevel="0" collapsed="false">
      <c r="A1936" s="1" t="s">
        <v>1926</v>
      </c>
    </row>
    <row r="1937" customFormat="false" ht="45" hidden="false" customHeight="false" outlineLevel="0" collapsed="false">
      <c r="A1937" s="1" t="s">
        <v>1927</v>
      </c>
    </row>
    <row r="1938" customFormat="false" ht="30" hidden="false" customHeight="false" outlineLevel="0" collapsed="false">
      <c r="A1938" s="1" t="s">
        <v>1928</v>
      </c>
    </row>
    <row r="1939" customFormat="false" ht="30" hidden="false" customHeight="false" outlineLevel="0" collapsed="false">
      <c r="A1939" s="1" t="s">
        <v>1929</v>
      </c>
    </row>
    <row r="1940" customFormat="false" ht="15" hidden="false" customHeight="false" outlineLevel="0" collapsed="false">
      <c r="A1940" s="1" t="s">
        <v>1930</v>
      </c>
    </row>
    <row r="1941" customFormat="false" ht="30" hidden="false" customHeight="false" outlineLevel="0" collapsed="false">
      <c r="A1941" s="1" t="s">
        <v>1931</v>
      </c>
    </row>
    <row r="1942" customFormat="false" ht="30" hidden="false" customHeight="false" outlineLevel="0" collapsed="false">
      <c r="A1942" s="1" t="s">
        <v>1932</v>
      </c>
    </row>
    <row r="1943" customFormat="false" ht="45" hidden="false" customHeight="false" outlineLevel="0" collapsed="false">
      <c r="A1943" s="1" t="s">
        <v>1933</v>
      </c>
    </row>
    <row r="1944" customFormat="false" ht="30" hidden="false" customHeight="false" outlineLevel="0" collapsed="false">
      <c r="A1944" s="1" t="s">
        <v>1934</v>
      </c>
    </row>
    <row r="1945" customFormat="false" ht="30" hidden="false" customHeight="false" outlineLevel="0" collapsed="false">
      <c r="A1945" s="1" t="s">
        <v>1935</v>
      </c>
    </row>
    <row r="1946" customFormat="false" ht="45" hidden="false" customHeight="false" outlineLevel="0" collapsed="false">
      <c r="A1946" s="1" t="s">
        <v>1936</v>
      </c>
    </row>
    <row r="1947" customFormat="false" ht="30" hidden="false" customHeight="false" outlineLevel="0" collapsed="false">
      <c r="A1947" s="1" t="s">
        <v>1937</v>
      </c>
    </row>
    <row r="1948" customFormat="false" ht="30" hidden="false" customHeight="false" outlineLevel="0" collapsed="false">
      <c r="A1948" s="1" t="s">
        <v>1938</v>
      </c>
    </row>
    <row r="1949" customFormat="false" ht="30" hidden="false" customHeight="false" outlineLevel="0" collapsed="false">
      <c r="A1949" s="1" t="s">
        <v>1939</v>
      </c>
    </row>
    <row r="1950" customFormat="false" ht="30" hidden="false" customHeight="false" outlineLevel="0" collapsed="false">
      <c r="A1950" s="1" t="s">
        <v>1940</v>
      </c>
    </row>
    <row r="1951" customFormat="false" ht="45" hidden="false" customHeight="false" outlineLevel="0" collapsed="false">
      <c r="A1951" s="1" t="s">
        <v>1941</v>
      </c>
    </row>
    <row r="1952" customFormat="false" ht="45" hidden="false" customHeight="false" outlineLevel="0" collapsed="false">
      <c r="A1952" s="1" t="s">
        <v>1942</v>
      </c>
    </row>
    <row r="1953" customFormat="false" ht="30" hidden="false" customHeight="false" outlineLevel="0" collapsed="false">
      <c r="A1953" s="1" t="s">
        <v>1943</v>
      </c>
    </row>
    <row r="1954" customFormat="false" ht="30" hidden="false" customHeight="false" outlineLevel="0" collapsed="false">
      <c r="A1954" s="1" t="s">
        <v>1944</v>
      </c>
    </row>
    <row r="1955" customFormat="false" ht="15" hidden="false" customHeight="false" outlineLevel="0" collapsed="false">
      <c r="A1955" s="1" t="s">
        <v>1945</v>
      </c>
    </row>
    <row r="1956" customFormat="false" ht="45" hidden="false" customHeight="false" outlineLevel="0" collapsed="false">
      <c r="A1956" s="1" t="s">
        <v>1946</v>
      </c>
    </row>
    <row r="1957" customFormat="false" ht="30" hidden="false" customHeight="false" outlineLevel="0" collapsed="false">
      <c r="A1957" s="1" t="s">
        <v>1947</v>
      </c>
    </row>
    <row r="1958" customFormat="false" ht="15" hidden="false" customHeight="false" outlineLevel="0" collapsed="false">
      <c r="A1958" s="1" t="s">
        <v>1948</v>
      </c>
    </row>
    <row r="1959" customFormat="false" ht="45" hidden="false" customHeight="false" outlineLevel="0" collapsed="false">
      <c r="A1959" s="1" t="s">
        <v>1949</v>
      </c>
    </row>
    <row r="1960" customFormat="false" ht="45" hidden="false" customHeight="false" outlineLevel="0" collapsed="false">
      <c r="A1960" s="1" t="s">
        <v>1950</v>
      </c>
    </row>
    <row r="1961" customFormat="false" ht="30" hidden="false" customHeight="false" outlineLevel="0" collapsed="false">
      <c r="A1961" s="1" t="s">
        <v>1951</v>
      </c>
    </row>
    <row r="1962" customFormat="false" ht="30" hidden="false" customHeight="false" outlineLevel="0" collapsed="false">
      <c r="A1962" s="1" t="s">
        <v>1952</v>
      </c>
    </row>
    <row r="1963" customFormat="false" ht="45" hidden="false" customHeight="false" outlineLevel="0" collapsed="false">
      <c r="A1963" s="1" t="s">
        <v>1953</v>
      </c>
    </row>
    <row r="1964" customFormat="false" ht="45" hidden="false" customHeight="false" outlineLevel="0" collapsed="false">
      <c r="A1964" s="1" t="s">
        <v>1954</v>
      </c>
    </row>
    <row r="1965" customFormat="false" ht="30" hidden="false" customHeight="false" outlineLevel="0" collapsed="false">
      <c r="A1965" s="1" t="s">
        <v>1955</v>
      </c>
    </row>
    <row r="1966" customFormat="false" ht="30" hidden="false" customHeight="false" outlineLevel="0" collapsed="false">
      <c r="A1966" s="1" t="s">
        <v>1956</v>
      </c>
    </row>
    <row r="1967" customFormat="false" ht="30" hidden="false" customHeight="false" outlineLevel="0" collapsed="false">
      <c r="A1967" s="1" t="s">
        <v>1957</v>
      </c>
    </row>
    <row r="1968" customFormat="false" ht="30" hidden="false" customHeight="false" outlineLevel="0" collapsed="false">
      <c r="A1968" s="1" t="s">
        <v>1958</v>
      </c>
    </row>
    <row r="1969" customFormat="false" ht="30" hidden="false" customHeight="false" outlineLevel="0" collapsed="false">
      <c r="A1969" s="1" t="s">
        <v>1959</v>
      </c>
    </row>
    <row r="1970" customFormat="false" ht="60" hidden="false" customHeight="false" outlineLevel="0" collapsed="false">
      <c r="A1970" s="1" t="s">
        <v>1960</v>
      </c>
    </row>
    <row r="1971" customFormat="false" ht="15" hidden="false" customHeight="false" outlineLevel="0" collapsed="false">
      <c r="A1971" s="1" t="s">
        <v>1961</v>
      </c>
    </row>
    <row r="1972" customFormat="false" ht="30" hidden="false" customHeight="false" outlineLevel="0" collapsed="false">
      <c r="A1972" s="1" t="s">
        <v>1962</v>
      </c>
    </row>
    <row r="1973" customFormat="false" ht="30" hidden="false" customHeight="false" outlineLevel="0" collapsed="false">
      <c r="A1973" s="1" t="s">
        <v>1963</v>
      </c>
    </row>
    <row r="1974" customFormat="false" ht="45" hidden="false" customHeight="false" outlineLevel="0" collapsed="false">
      <c r="A1974" s="1" t="s">
        <v>1964</v>
      </c>
    </row>
    <row r="1975" customFormat="false" ht="30" hidden="false" customHeight="false" outlineLevel="0" collapsed="false">
      <c r="A1975" s="1" t="s">
        <v>283</v>
      </c>
    </row>
    <row r="1976" customFormat="false" ht="30" hidden="false" customHeight="false" outlineLevel="0" collapsed="false">
      <c r="A1976" s="1" t="s">
        <v>1965</v>
      </c>
    </row>
    <row r="1977" customFormat="false" ht="45" hidden="false" customHeight="false" outlineLevel="0" collapsed="false">
      <c r="A1977" s="1" t="s">
        <v>291</v>
      </c>
    </row>
    <row r="1978" customFormat="false" ht="30" hidden="false" customHeight="false" outlineLevel="0" collapsed="false">
      <c r="A1978" s="1" t="s">
        <v>1966</v>
      </c>
    </row>
    <row r="1979" customFormat="false" ht="45" hidden="false" customHeight="false" outlineLevel="0" collapsed="false">
      <c r="A1979" s="1" t="s">
        <v>1967</v>
      </c>
    </row>
    <row r="1980" customFormat="false" ht="45" hidden="false" customHeight="false" outlineLevel="0" collapsed="false">
      <c r="A1980" s="1" t="s">
        <v>1968</v>
      </c>
    </row>
    <row r="1981" customFormat="false" ht="45" hidden="false" customHeight="false" outlineLevel="0" collapsed="false">
      <c r="A1981" s="1" t="s">
        <v>1969</v>
      </c>
    </row>
    <row r="1982" customFormat="false" ht="30" hidden="false" customHeight="false" outlineLevel="0" collapsed="false">
      <c r="A1982" s="1" t="s">
        <v>300</v>
      </c>
    </row>
    <row r="1983" customFormat="false" ht="15" hidden="false" customHeight="false" outlineLevel="0" collapsed="false">
      <c r="A1983" s="1" t="s">
        <v>301</v>
      </c>
    </row>
    <row r="1984" customFormat="false" ht="30" hidden="false" customHeight="false" outlineLevel="0" collapsed="false">
      <c r="A1984" s="1" t="s">
        <v>302</v>
      </c>
    </row>
    <row r="1985" customFormat="false" ht="45" hidden="false" customHeight="false" outlineLevel="0" collapsed="false">
      <c r="A1985" s="1" t="s">
        <v>1970</v>
      </c>
    </row>
    <row r="1986" customFormat="false" ht="45" hidden="false" customHeight="false" outlineLevel="0" collapsed="false">
      <c r="A1986" s="1" t="s">
        <v>1971</v>
      </c>
    </row>
    <row r="1987" customFormat="false" ht="60" hidden="false" customHeight="false" outlineLevel="0" collapsed="false">
      <c r="A1987" s="1" t="s">
        <v>308</v>
      </c>
    </row>
    <row r="1988" customFormat="false" ht="15" hidden="false" customHeight="false" outlineLevel="0" collapsed="false">
      <c r="A1988" s="1" t="s">
        <v>309</v>
      </c>
    </row>
    <row r="1989" customFormat="false" ht="30" hidden="false" customHeight="false" outlineLevel="0" collapsed="false">
      <c r="A1989" s="1" t="s">
        <v>1972</v>
      </c>
    </row>
    <row r="1990" customFormat="false" ht="30" hidden="false" customHeight="false" outlineLevel="0" collapsed="false">
      <c r="A1990" s="1" t="s">
        <v>913</v>
      </c>
    </row>
    <row r="1991" customFormat="false" ht="45" hidden="false" customHeight="false" outlineLevel="0" collapsed="false">
      <c r="A1991" s="1" t="s">
        <v>1973</v>
      </c>
    </row>
    <row r="1992" customFormat="false" ht="30" hidden="false" customHeight="false" outlineLevel="0" collapsed="false">
      <c r="A1992" s="1" t="s">
        <v>901</v>
      </c>
    </row>
    <row r="1993" customFormat="false" ht="45" hidden="false" customHeight="false" outlineLevel="0" collapsed="false">
      <c r="A1993" s="1" t="s">
        <v>1974</v>
      </c>
    </row>
    <row r="1994" customFormat="false" ht="30" hidden="false" customHeight="false" outlineLevel="0" collapsed="false">
      <c r="A1994" s="1" t="s">
        <v>898</v>
      </c>
    </row>
    <row r="1995" customFormat="false" ht="30" hidden="false" customHeight="false" outlineLevel="0" collapsed="false">
      <c r="A1995" s="1" t="s">
        <v>899</v>
      </c>
    </row>
    <row r="1996" customFormat="false" ht="30" hidden="false" customHeight="false" outlineLevel="0" collapsed="false">
      <c r="A1996" s="1" t="s">
        <v>1975</v>
      </c>
    </row>
    <row r="1997" customFormat="false" ht="30" hidden="false" customHeight="false" outlineLevel="0" collapsed="false">
      <c r="A1997" s="1" t="s">
        <v>1976</v>
      </c>
    </row>
    <row r="1998" customFormat="false" ht="30" hidden="false" customHeight="false" outlineLevel="0" collapsed="false">
      <c r="A1998" s="1" t="s">
        <v>904</v>
      </c>
    </row>
    <row r="1999" customFormat="false" ht="30" hidden="false" customHeight="false" outlineLevel="0" collapsed="false">
      <c r="A1999" s="1" t="s">
        <v>907</v>
      </c>
    </row>
    <row r="2000" customFormat="false" ht="45" hidden="false" customHeight="false" outlineLevel="0" collapsed="false">
      <c r="A2000" s="1" t="s">
        <v>1977</v>
      </c>
    </row>
    <row r="2001" customFormat="false" ht="30" hidden="false" customHeight="false" outlineLevel="0" collapsed="false">
      <c r="A2001" s="1" t="s">
        <v>1978</v>
      </c>
    </row>
    <row r="2002" customFormat="false" ht="30" hidden="false" customHeight="false" outlineLevel="0" collapsed="false">
      <c r="A2002" s="1" t="s">
        <v>1979</v>
      </c>
    </row>
    <row r="2003" customFormat="false" ht="15" hidden="false" customHeight="false" outlineLevel="0" collapsed="false">
      <c r="A2003" s="1" t="s">
        <v>1980</v>
      </c>
    </row>
    <row r="2004" customFormat="false" ht="30" hidden="false" customHeight="false" outlineLevel="0" collapsed="false">
      <c r="A2004" s="1" t="s">
        <v>1981</v>
      </c>
    </row>
    <row r="2005" customFormat="false" ht="30" hidden="false" customHeight="false" outlineLevel="0" collapsed="false">
      <c r="A2005" s="1" t="s">
        <v>1982</v>
      </c>
    </row>
    <row r="2006" customFormat="false" ht="30" hidden="false" customHeight="false" outlineLevel="0" collapsed="false">
      <c r="A2006" s="1" t="s">
        <v>1983</v>
      </c>
    </row>
    <row r="2007" customFormat="false" ht="45" hidden="false" customHeight="false" outlineLevel="0" collapsed="false">
      <c r="A2007" s="1" t="s">
        <v>1984</v>
      </c>
    </row>
    <row r="2008" customFormat="false" ht="45" hidden="false" customHeight="false" outlineLevel="0" collapsed="false">
      <c r="A2008" s="1" t="s">
        <v>1985</v>
      </c>
    </row>
    <row r="2009" customFormat="false" ht="30" hidden="false" customHeight="false" outlineLevel="0" collapsed="false">
      <c r="A2009" s="1" t="s">
        <v>1986</v>
      </c>
    </row>
    <row r="2010" customFormat="false" ht="30" hidden="false" customHeight="false" outlineLevel="0" collapsed="false">
      <c r="A2010" s="1" t="s">
        <v>1987</v>
      </c>
    </row>
    <row r="2011" customFormat="false" ht="30" hidden="false" customHeight="false" outlineLevel="0" collapsed="false">
      <c r="A2011" s="1" t="s">
        <v>1988</v>
      </c>
    </row>
    <row r="2012" customFormat="false" ht="45" hidden="false" customHeight="false" outlineLevel="0" collapsed="false">
      <c r="A2012" s="1" t="s">
        <v>1989</v>
      </c>
    </row>
    <row r="2013" customFormat="false" ht="15" hidden="false" customHeight="false" outlineLevel="0" collapsed="false">
      <c r="A2013" s="1" t="s">
        <v>1990</v>
      </c>
    </row>
    <row r="2014" customFormat="false" ht="30" hidden="false" customHeight="false" outlineLevel="0" collapsed="false">
      <c r="A2014" s="1" t="s">
        <v>1991</v>
      </c>
    </row>
    <row r="2015" customFormat="false" ht="90" hidden="false" customHeight="false" outlineLevel="0" collapsed="false">
      <c r="A2015" s="1" t="s">
        <v>1992</v>
      </c>
    </row>
    <row r="2016" customFormat="false" ht="30" hidden="false" customHeight="false" outlineLevel="0" collapsed="false">
      <c r="A2016" s="1" t="s">
        <v>1993</v>
      </c>
    </row>
    <row r="2017" customFormat="false" ht="45" hidden="false" customHeight="false" outlineLevel="0" collapsed="false">
      <c r="A2017" s="1" t="s">
        <v>1994</v>
      </c>
    </row>
    <row r="2018" customFormat="false" ht="45" hidden="false" customHeight="false" outlineLevel="0" collapsed="false">
      <c r="A2018" s="1" t="s">
        <v>1995</v>
      </c>
    </row>
    <row r="2019" customFormat="false" ht="45" hidden="false" customHeight="false" outlineLevel="0" collapsed="false">
      <c r="A2019" s="1" t="s">
        <v>1996</v>
      </c>
    </row>
    <row r="2020" customFormat="false" ht="30" hidden="false" customHeight="false" outlineLevel="0" collapsed="false">
      <c r="A2020" s="1" t="s">
        <v>1997</v>
      </c>
    </row>
    <row r="2021" customFormat="false" ht="30" hidden="false" customHeight="false" outlineLevel="0" collapsed="false">
      <c r="A2021" s="1" t="s">
        <v>1998</v>
      </c>
    </row>
    <row r="2022" customFormat="false" ht="30" hidden="false" customHeight="false" outlineLevel="0" collapsed="false">
      <c r="A2022" s="1" t="s">
        <v>1999</v>
      </c>
    </row>
    <row r="2023" customFormat="false" ht="60" hidden="false" customHeight="false" outlineLevel="0" collapsed="false">
      <c r="A2023" s="1" t="s">
        <v>2000</v>
      </c>
    </row>
    <row r="2024" customFormat="false" ht="45" hidden="false" customHeight="false" outlineLevel="0" collapsed="false">
      <c r="A2024" s="1" t="s">
        <v>2001</v>
      </c>
    </row>
    <row r="2025" customFormat="false" ht="30" hidden="false" customHeight="false" outlineLevel="0" collapsed="false">
      <c r="A2025" s="1" t="s">
        <v>2002</v>
      </c>
    </row>
    <row r="2026" customFormat="false" ht="30" hidden="false" customHeight="false" outlineLevel="0" collapsed="false">
      <c r="A2026" s="1" t="s">
        <v>2003</v>
      </c>
    </row>
    <row r="2027" customFormat="false" ht="30" hidden="false" customHeight="false" outlineLevel="0" collapsed="false">
      <c r="A2027" s="1" t="s">
        <v>2004</v>
      </c>
    </row>
    <row r="2028" customFormat="false" ht="30" hidden="false" customHeight="false" outlineLevel="0" collapsed="false">
      <c r="A2028" s="1" t="s">
        <v>2005</v>
      </c>
    </row>
    <row r="2029" customFormat="false" ht="30" hidden="false" customHeight="false" outlineLevel="0" collapsed="false">
      <c r="A2029" s="1" t="s">
        <v>2006</v>
      </c>
    </row>
    <row r="2030" customFormat="false" ht="30" hidden="false" customHeight="false" outlineLevel="0" collapsed="false">
      <c r="A2030" s="1" t="s">
        <v>2007</v>
      </c>
    </row>
    <row r="2031" customFormat="false" ht="30" hidden="false" customHeight="false" outlineLevel="0" collapsed="false">
      <c r="A2031" s="1" t="s">
        <v>2008</v>
      </c>
    </row>
    <row r="2032" customFormat="false" ht="30" hidden="false" customHeight="false" outlineLevel="0" collapsed="false">
      <c r="A2032" s="1" t="s">
        <v>2009</v>
      </c>
    </row>
    <row r="2033" customFormat="false" ht="45" hidden="false" customHeight="false" outlineLevel="0" collapsed="false">
      <c r="A2033" s="1" t="s">
        <v>2010</v>
      </c>
    </row>
    <row r="2034" customFormat="false" ht="30" hidden="false" customHeight="false" outlineLevel="0" collapsed="false">
      <c r="A2034" s="1" t="s">
        <v>2011</v>
      </c>
    </row>
    <row r="2035" customFormat="false" ht="15" hidden="false" customHeight="false" outlineLevel="0" collapsed="false">
      <c r="A2035" s="1" t="s">
        <v>2012</v>
      </c>
    </row>
    <row r="2036" customFormat="false" ht="45" hidden="false" customHeight="false" outlineLevel="0" collapsed="false">
      <c r="A2036" s="1" t="s">
        <v>2013</v>
      </c>
    </row>
    <row r="2037" customFormat="false" ht="45" hidden="false" customHeight="false" outlineLevel="0" collapsed="false">
      <c r="A2037" s="1" t="s">
        <v>2014</v>
      </c>
    </row>
    <row r="2038" customFormat="false" ht="30" hidden="false" customHeight="false" outlineLevel="0" collapsed="false">
      <c r="A2038" s="1" t="s">
        <v>2015</v>
      </c>
    </row>
    <row r="2039" customFormat="false" ht="30" hidden="false" customHeight="false" outlineLevel="0" collapsed="false">
      <c r="A2039" s="1" t="s">
        <v>2016</v>
      </c>
    </row>
    <row r="2040" customFormat="false" ht="60" hidden="false" customHeight="false" outlineLevel="0" collapsed="false">
      <c r="A2040" s="1" t="s">
        <v>2017</v>
      </c>
    </row>
    <row r="2041" customFormat="false" ht="45" hidden="false" customHeight="false" outlineLevel="0" collapsed="false">
      <c r="A2041" s="1" t="s">
        <v>2018</v>
      </c>
    </row>
    <row r="2042" customFormat="false" ht="30" hidden="false" customHeight="false" outlineLevel="0" collapsed="false">
      <c r="A2042" s="1" t="s">
        <v>2019</v>
      </c>
    </row>
    <row r="2043" customFormat="false" ht="60" hidden="false" customHeight="false" outlineLevel="0" collapsed="false">
      <c r="A2043" s="1" t="s">
        <v>2020</v>
      </c>
    </row>
    <row r="2044" customFormat="false" ht="30" hidden="false" customHeight="false" outlineLevel="0" collapsed="false">
      <c r="A2044" s="1" t="s">
        <v>2021</v>
      </c>
    </row>
    <row r="2045" customFormat="false" ht="45" hidden="false" customHeight="false" outlineLevel="0" collapsed="false">
      <c r="A2045" s="1" t="s">
        <v>2022</v>
      </c>
    </row>
    <row r="2046" customFormat="false" ht="60" hidden="false" customHeight="false" outlineLevel="0" collapsed="false">
      <c r="A2046" s="1" t="s">
        <v>2023</v>
      </c>
    </row>
    <row r="2047" customFormat="false" ht="45" hidden="false" customHeight="false" outlineLevel="0" collapsed="false">
      <c r="A2047" s="1" t="s">
        <v>2024</v>
      </c>
    </row>
    <row r="2048" customFormat="false" ht="15" hidden="false" customHeight="false" outlineLevel="0" collapsed="false">
      <c r="A2048" s="1" t="s">
        <v>2025</v>
      </c>
    </row>
    <row r="2049" customFormat="false" ht="45" hidden="false" customHeight="false" outlineLevel="0" collapsed="false">
      <c r="A2049" s="1" t="s">
        <v>2026</v>
      </c>
    </row>
    <row r="2050" customFormat="false" ht="45" hidden="false" customHeight="false" outlineLevel="0" collapsed="false">
      <c r="A2050" s="1" t="s">
        <v>2027</v>
      </c>
    </row>
    <row r="2051" customFormat="false" ht="75" hidden="false" customHeight="false" outlineLevel="0" collapsed="false">
      <c r="A2051" s="1" t="s">
        <v>2028</v>
      </c>
    </row>
    <row r="2052" customFormat="false" ht="30" hidden="false" customHeight="false" outlineLevel="0" collapsed="false">
      <c r="A2052" s="1" t="s">
        <v>2029</v>
      </c>
    </row>
    <row r="2053" customFormat="false" ht="30" hidden="false" customHeight="false" outlineLevel="0" collapsed="false">
      <c r="A2053" s="1" t="s">
        <v>2030</v>
      </c>
    </row>
    <row r="2054" customFormat="false" ht="45" hidden="false" customHeight="false" outlineLevel="0" collapsed="false">
      <c r="A2054" s="1" t="s">
        <v>2031</v>
      </c>
    </row>
    <row r="2055" customFormat="false" ht="30" hidden="false" customHeight="false" outlineLevel="0" collapsed="false">
      <c r="A2055" s="1" t="s">
        <v>24</v>
      </c>
    </row>
    <row r="2056" customFormat="false" ht="15" hidden="false" customHeight="false" outlineLevel="0" collapsed="false">
      <c r="A2056" s="1" t="s">
        <v>2032</v>
      </c>
    </row>
    <row r="2057" customFormat="false" ht="30" hidden="false" customHeight="false" outlineLevel="0" collapsed="false">
      <c r="A2057" s="1" t="s">
        <v>2033</v>
      </c>
    </row>
    <row r="2058" customFormat="false" ht="30" hidden="false" customHeight="false" outlineLevel="0" collapsed="false">
      <c r="A2058" s="1" t="s">
        <v>2034</v>
      </c>
    </row>
    <row r="2059" customFormat="false" ht="45" hidden="false" customHeight="false" outlineLevel="0" collapsed="false">
      <c r="A2059" s="1" t="s">
        <v>28</v>
      </c>
    </row>
    <row r="2060" customFormat="false" ht="60" hidden="false" customHeight="false" outlineLevel="0" collapsed="false">
      <c r="A2060" s="1" t="s">
        <v>2035</v>
      </c>
    </row>
    <row r="2061" customFormat="false" ht="45" hidden="false" customHeight="false" outlineLevel="0" collapsed="false">
      <c r="A2061" s="1" t="s">
        <v>2036</v>
      </c>
    </row>
    <row r="2062" customFormat="false" ht="15" hidden="false" customHeight="false" outlineLevel="0" collapsed="false">
      <c r="A2062" s="1" t="s">
        <v>2037</v>
      </c>
    </row>
    <row r="2063" customFormat="false" ht="15" hidden="false" customHeight="false" outlineLevel="0" collapsed="false">
      <c r="A2063" s="1" t="s">
        <v>2038</v>
      </c>
    </row>
    <row r="2064" customFormat="false" ht="45" hidden="false" customHeight="false" outlineLevel="0" collapsed="false">
      <c r="A2064" s="1" t="s">
        <v>2039</v>
      </c>
    </row>
    <row r="2065" customFormat="false" ht="15" hidden="false" customHeight="false" outlineLevel="0" collapsed="false">
      <c r="A2065" s="1" t="s">
        <v>2040</v>
      </c>
    </row>
    <row r="2066" customFormat="false" ht="30" hidden="false" customHeight="false" outlineLevel="0" collapsed="false">
      <c r="A2066" s="1" t="s">
        <v>2041</v>
      </c>
    </row>
    <row r="2067" customFormat="false" ht="30" hidden="false" customHeight="false" outlineLevel="0" collapsed="false">
      <c r="A2067" s="1" t="s">
        <v>2042</v>
      </c>
    </row>
    <row r="2068" customFormat="false" ht="30" hidden="false" customHeight="false" outlineLevel="0" collapsed="false">
      <c r="A2068" s="1" t="s">
        <v>2043</v>
      </c>
    </row>
    <row r="2069" customFormat="false" ht="15" hidden="false" customHeight="false" outlineLevel="0" collapsed="false">
      <c r="A2069" s="1" t="s">
        <v>2044</v>
      </c>
    </row>
    <row r="2070" customFormat="false" ht="45" hidden="false" customHeight="false" outlineLevel="0" collapsed="false">
      <c r="A2070" s="1" t="s">
        <v>2045</v>
      </c>
    </row>
    <row r="2071" customFormat="false" ht="15" hidden="false" customHeight="false" outlineLevel="0" collapsed="false">
      <c r="A2071" s="1" t="s">
        <v>2046</v>
      </c>
    </row>
    <row r="2072" customFormat="false" ht="45" hidden="false" customHeight="false" outlineLevel="0" collapsed="false">
      <c r="A2072" s="1" t="s">
        <v>2047</v>
      </c>
    </row>
    <row r="2073" customFormat="false" ht="30" hidden="false" customHeight="false" outlineLevel="0" collapsed="false">
      <c r="A2073" s="1" t="s">
        <v>2048</v>
      </c>
    </row>
    <row r="2074" customFormat="false" ht="45" hidden="false" customHeight="false" outlineLevel="0" collapsed="false">
      <c r="A2074" s="1" t="s">
        <v>2049</v>
      </c>
    </row>
    <row r="2075" customFormat="false" ht="30" hidden="false" customHeight="false" outlineLevel="0" collapsed="false">
      <c r="A2075" s="1" t="s">
        <v>2050</v>
      </c>
    </row>
    <row r="2076" customFormat="false" ht="30" hidden="false" customHeight="false" outlineLevel="0" collapsed="false">
      <c r="A2076" s="1" t="s">
        <v>2051</v>
      </c>
    </row>
    <row r="2077" customFormat="false" ht="30" hidden="false" customHeight="false" outlineLevel="0" collapsed="false">
      <c r="A2077" s="1" t="s">
        <v>2052</v>
      </c>
    </row>
    <row r="2078" customFormat="false" ht="30" hidden="false" customHeight="false" outlineLevel="0" collapsed="false">
      <c r="A2078" s="1" t="s">
        <v>2053</v>
      </c>
    </row>
    <row r="2079" customFormat="false" ht="45" hidden="false" customHeight="false" outlineLevel="0" collapsed="false">
      <c r="A2079" s="1" t="s">
        <v>2054</v>
      </c>
    </row>
    <row r="2080" customFormat="false" ht="15" hidden="false" customHeight="false" outlineLevel="0" collapsed="false">
      <c r="A2080" s="1" t="s">
        <v>2055</v>
      </c>
    </row>
    <row r="2081" customFormat="false" ht="45" hidden="false" customHeight="false" outlineLevel="0" collapsed="false">
      <c r="A2081" s="1" t="s">
        <v>2056</v>
      </c>
    </row>
    <row r="2082" customFormat="false" ht="30" hidden="false" customHeight="false" outlineLevel="0" collapsed="false">
      <c r="A2082" s="1" t="s">
        <v>2057</v>
      </c>
    </row>
    <row r="2083" customFormat="false" ht="30" hidden="false" customHeight="false" outlineLevel="0" collapsed="false">
      <c r="A2083" s="1" t="s">
        <v>2058</v>
      </c>
    </row>
    <row r="2084" customFormat="false" ht="30" hidden="false" customHeight="false" outlineLevel="0" collapsed="false">
      <c r="A2084" s="1" t="s">
        <v>2059</v>
      </c>
    </row>
    <row r="2085" customFormat="false" ht="30" hidden="false" customHeight="false" outlineLevel="0" collapsed="false">
      <c r="A2085" s="1" t="s">
        <v>2060</v>
      </c>
    </row>
    <row r="2086" customFormat="false" ht="45" hidden="false" customHeight="false" outlineLevel="0" collapsed="false">
      <c r="A2086" s="1" t="s">
        <v>2061</v>
      </c>
    </row>
    <row r="2087" customFormat="false" ht="30" hidden="false" customHeight="false" outlineLevel="0" collapsed="false">
      <c r="A2087" s="1" t="s">
        <v>2062</v>
      </c>
    </row>
    <row r="2088" customFormat="false" ht="45" hidden="false" customHeight="false" outlineLevel="0" collapsed="false">
      <c r="A2088" s="1" t="s">
        <v>2063</v>
      </c>
    </row>
    <row r="2089" customFormat="false" ht="60" hidden="false" customHeight="false" outlineLevel="0" collapsed="false">
      <c r="A2089" s="1" t="s">
        <v>2064</v>
      </c>
    </row>
    <row r="2090" customFormat="false" ht="60" hidden="false" customHeight="false" outlineLevel="0" collapsed="false">
      <c r="A2090" s="1" t="s">
        <v>2065</v>
      </c>
    </row>
    <row r="2091" customFormat="false" ht="15" hidden="false" customHeight="false" outlineLevel="0" collapsed="false">
      <c r="A2091" s="1" t="s">
        <v>2066</v>
      </c>
    </row>
    <row r="2092" customFormat="false" ht="45" hidden="false" customHeight="false" outlineLevel="0" collapsed="false">
      <c r="A2092" s="1" t="s">
        <v>2067</v>
      </c>
    </row>
    <row r="2093" customFormat="false" ht="30" hidden="false" customHeight="false" outlineLevel="0" collapsed="false">
      <c r="A2093" s="1" t="s">
        <v>2068</v>
      </c>
    </row>
    <row r="2094" customFormat="false" ht="45" hidden="false" customHeight="false" outlineLevel="0" collapsed="false">
      <c r="A2094" s="1" t="s">
        <v>2069</v>
      </c>
    </row>
    <row r="2095" customFormat="false" ht="15" hidden="false" customHeight="false" outlineLevel="0" collapsed="false">
      <c r="A2095" s="1" t="s">
        <v>2070</v>
      </c>
    </row>
    <row r="2096" customFormat="false" ht="15" hidden="false" customHeight="false" outlineLevel="0" collapsed="false">
      <c r="A2096" s="1" t="s">
        <v>2071</v>
      </c>
    </row>
    <row r="2097" customFormat="false" ht="30" hidden="false" customHeight="false" outlineLevel="0" collapsed="false">
      <c r="A2097" s="1" t="s">
        <v>2072</v>
      </c>
    </row>
    <row r="2098" customFormat="false" ht="45" hidden="false" customHeight="false" outlineLevel="0" collapsed="false">
      <c r="A2098" s="1" t="s">
        <v>2073</v>
      </c>
    </row>
    <row r="2099" customFormat="false" ht="45" hidden="false" customHeight="false" outlineLevel="0" collapsed="false">
      <c r="A2099" s="1" t="s">
        <v>2074</v>
      </c>
    </row>
    <row r="2100" customFormat="false" ht="30" hidden="false" customHeight="false" outlineLevel="0" collapsed="false">
      <c r="A2100" s="1" t="s">
        <v>2075</v>
      </c>
    </row>
    <row r="2101" customFormat="false" ht="15" hidden="false" customHeight="false" outlineLevel="0" collapsed="false">
      <c r="A2101" s="1" t="s">
        <v>2076</v>
      </c>
    </row>
    <row r="2102" customFormat="false" ht="60" hidden="false" customHeight="false" outlineLevel="0" collapsed="false">
      <c r="A2102" s="1" t="s">
        <v>2077</v>
      </c>
    </row>
    <row r="2103" customFormat="false" ht="45" hidden="false" customHeight="false" outlineLevel="0" collapsed="false">
      <c r="A2103" s="1" t="s">
        <v>2078</v>
      </c>
    </row>
    <row r="2104" customFormat="false" ht="45" hidden="false" customHeight="false" outlineLevel="0" collapsed="false">
      <c r="A2104" s="1" t="s">
        <v>2079</v>
      </c>
    </row>
    <row r="2105" customFormat="false" ht="45" hidden="false" customHeight="false" outlineLevel="0" collapsed="false">
      <c r="A2105" s="1" t="s">
        <v>2080</v>
      </c>
    </row>
    <row r="2106" customFormat="false" ht="45" hidden="false" customHeight="false" outlineLevel="0" collapsed="false">
      <c r="A2106" s="1" t="s">
        <v>2081</v>
      </c>
    </row>
    <row r="2107" customFormat="false" ht="30" hidden="false" customHeight="false" outlineLevel="0" collapsed="false">
      <c r="A2107" s="1" t="s">
        <v>2082</v>
      </c>
    </row>
    <row r="2108" customFormat="false" ht="60" hidden="false" customHeight="false" outlineLevel="0" collapsed="false">
      <c r="A2108" s="1" t="s">
        <v>2083</v>
      </c>
    </row>
    <row r="2109" customFormat="false" ht="30" hidden="false" customHeight="false" outlineLevel="0" collapsed="false">
      <c r="A2109" s="1" t="s">
        <v>2084</v>
      </c>
    </row>
    <row r="2110" customFormat="false" ht="45" hidden="false" customHeight="false" outlineLevel="0" collapsed="false">
      <c r="A2110" s="1" t="s">
        <v>2085</v>
      </c>
    </row>
    <row r="2111" customFormat="false" ht="30" hidden="false" customHeight="false" outlineLevel="0" collapsed="false">
      <c r="A2111" s="1" t="s">
        <v>2086</v>
      </c>
    </row>
    <row r="2112" customFormat="false" ht="45" hidden="false" customHeight="false" outlineLevel="0" collapsed="false">
      <c r="A2112" s="1" t="s">
        <v>2087</v>
      </c>
    </row>
    <row r="2113" customFormat="false" ht="60" hidden="false" customHeight="false" outlineLevel="0" collapsed="false">
      <c r="A2113" s="1" t="s">
        <v>2088</v>
      </c>
    </row>
    <row r="2114" customFormat="false" ht="45" hidden="false" customHeight="false" outlineLevel="0" collapsed="false">
      <c r="A2114" s="1" t="s">
        <v>2089</v>
      </c>
    </row>
    <row r="2115" customFormat="false" ht="30" hidden="false" customHeight="false" outlineLevel="0" collapsed="false">
      <c r="A2115" s="1" t="s">
        <v>2090</v>
      </c>
    </row>
    <row r="2116" customFormat="false" ht="75" hidden="false" customHeight="false" outlineLevel="0" collapsed="false">
      <c r="A2116" s="1" t="s">
        <v>2091</v>
      </c>
    </row>
    <row r="2117" customFormat="false" ht="45" hidden="false" customHeight="false" outlineLevel="0" collapsed="false">
      <c r="A2117" s="1" t="s">
        <v>2092</v>
      </c>
    </row>
    <row r="2118" customFormat="false" ht="60" hidden="false" customHeight="false" outlineLevel="0" collapsed="false">
      <c r="A2118" s="1" t="s">
        <v>2093</v>
      </c>
    </row>
    <row r="2119" customFormat="false" ht="45" hidden="false" customHeight="false" outlineLevel="0" collapsed="false">
      <c r="A2119" s="1" t="s">
        <v>2094</v>
      </c>
    </row>
    <row r="2120" customFormat="false" ht="45" hidden="false" customHeight="false" outlineLevel="0" collapsed="false">
      <c r="A2120" s="1" t="s">
        <v>2095</v>
      </c>
    </row>
    <row r="2121" customFormat="false" ht="15" hidden="false" customHeight="false" outlineLevel="0" collapsed="false">
      <c r="A2121" s="1" t="s">
        <v>2096</v>
      </c>
    </row>
    <row r="2122" customFormat="false" ht="30" hidden="false" customHeight="false" outlineLevel="0" collapsed="false">
      <c r="A2122" s="1" t="s">
        <v>2097</v>
      </c>
    </row>
    <row r="2123" customFormat="false" ht="30" hidden="false" customHeight="false" outlineLevel="0" collapsed="false">
      <c r="A2123" s="1" t="s">
        <v>2098</v>
      </c>
    </row>
    <row r="2124" customFormat="false" ht="45" hidden="false" customHeight="false" outlineLevel="0" collapsed="false">
      <c r="A2124" s="1" t="s">
        <v>2099</v>
      </c>
    </row>
    <row r="2125" customFormat="false" ht="60" hidden="false" customHeight="false" outlineLevel="0" collapsed="false">
      <c r="A2125" s="1" t="s">
        <v>2100</v>
      </c>
    </row>
    <row r="2126" customFormat="false" ht="30" hidden="false" customHeight="false" outlineLevel="0" collapsed="false">
      <c r="A2126" s="1" t="s">
        <v>2101</v>
      </c>
    </row>
    <row r="2127" customFormat="false" ht="30" hidden="false" customHeight="false" outlineLevel="0" collapsed="false">
      <c r="A2127" s="1" t="s">
        <v>2102</v>
      </c>
    </row>
    <row r="2128" customFormat="false" ht="30" hidden="false" customHeight="false" outlineLevel="0" collapsed="false">
      <c r="A2128" s="1" t="s">
        <v>2103</v>
      </c>
    </row>
    <row r="2129" customFormat="false" ht="30" hidden="false" customHeight="false" outlineLevel="0" collapsed="false">
      <c r="A2129" s="1" t="s">
        <v>2104</v>
      </c>
    </row>
    <row r="2130" customFormat="false" ht="60" hidden="false" customHeight="false" outlineLevel="0" collapsed="false">
      <c r="A2130" s="1" t="s">
        <v>2105</v>
      </c>
    </row>
    <row r="2131" customFormat="false" ht="75" hidden="false" customHeight="false" outlineLevel="0" collapsed="false">
      <c r="A2131" s="1" t="s">
        <v>2106</v>
      </c>
    </row>
    <row r="2132" customFormat="false" ht="60" hidden="false" customHeight="false" outlineLevel="0" collapsed="false">
      <c r="A2132" s="1" t="s">
        <v>2107</v>
      </c>
    </row>
    <row r="2133" customFormat="false" ht="45" hidden="false" customHeight="false" outlineLevel="0" collapsed="false">
      <c r="A2133" s="1" t="s">
        <v>2108</v>
      </c>
    </row>
    <row r="2134" customFormat="false" ht="30" hidden="false" customHeight="false" outlineLevel="0" collapsed="false">
      <c r="A2134" s="1" t="s">
        <v>2109</v>
      </c>
    </row>
    <row r="2135" customFormat="false" ht="60" hidden="false" customHeight="false" outlineLevel="0" collapsed="false">
      <c r="A2135" s="1" t="s">
        <v>2110</v>
      </c>
    </row>
    <row r="2136" customFormat="false" ht="30" hidden="false" customHeight="false" outlineLevel="0" collapsed="false">
      <c r="A2136" s="1" t="s">
        <v>2111</v>
      </c>
    </row>
    <row r="2137" customFormat="false" ht="45" hidden="false" customHeight="false" outlineLevel="0" collapsed="false">
      <c r="A2137" s="1" t="s">
        <v>2112</v>
      </c>
    </row>
    <row r="2138" customFormat="false" ht="45" hidden="false" customHeight="false" outlineLevel="0" collapsed="false">
      <c r="A2138" s="1" t="s">
        <v>2113</v>
      </c>
    </row>
    <row r="2139" customFormat="false" ht="30" hidden="false" customHeight="false" outlineLevel="0" collapsed="false">
      <c r="A2139" s="1" t="s">
        <v>2114</v>
      </c>
    </row>
    <row r="2140" customFormat="false" ht="45" hidden="false" customHeight="false" outlineLevel="0" collapsed="false">
      <c r="A2140" s="1" t="s">
        <v>2115</v>
      </c>
    </row>
    <row r="2141" customFormat="false" ht="60" hidden="false" customHeight="false" outlineLevel="0" collapsed="false">
      <c r="A2141" s="1" t="s">
        <v>2116</v>
      </c>
    </row>
    <row r="2142" customFormat="false" ht="30" hidden="false" customHeight="false" outlineLevel="0" collapsed="false">
      <c r="A2142" s="1" t="s">
        <v>2117</v>
      </c>
    </row>
    <row r="2143" customFormat="false" ht="45" hidden="false" customHeight="false" outlineLevel="0" collapsed="false">
      <c r="A2143" s="1" t="s">
        <v>2118</v>
      </c>
    </row>
    <row r="2144" customFormat="false" ht="30" hidden="false" customHeight="false" outlineLevel="0" collapsed="false">
      <c r="A2144" s="1" t="s">
        <v>2119</v>
      </c>
    </row>
    <row r="2145" customFormat="false" ht="60" hidden="false" customHeight="false" outlineLevel="0" collapsed="false">
      <c r="A2145" s="1" t="s">
        <v>2120</v>
      </c>
    </row>
    <row r="2146" customFormat="false" ht="30" hidden="false" customHeight="false" outlineLevel="0" collapsed="false">
      <c r="A2146" s="1" t="s">
        <v>2121</v>
      </c>
    </row>
    <row r="2147" customFormat="false" ht="30" hidden="false" customHeight="false" outlineLevel="0" collapsed="false">
      <c r="A2147" s="1" t="s">
        <v>2122</v>
      </c>
    </row>
    <row r="2148" customFormat="false" ht="30" hidden="false" customHeight="false" outlineLevel="0" collapsed="false">
      <c r="A2148" s="1" t="s">
        <v>2123</v>
      </c>
    </row>
    <row r="2149" customFormat="false" ht="60" hidden="false" customHeight="false" outlineLevel="0" collapsed="false">
      <c r="A2149" s="1" t="s">
        <v>2124</v>
      </c>
    </row>
    <row r="2150" customFormat="false" ht="30" hidden="false" customHeight="false" outlineLevel="0" collapsed="false">
      <c r="A2150" s="1" t="s">
        <v>2125</v>
      </c>
    </row>
    <row r="2151" customFormat="false" ht="30" hidden="false" customHeight="false" outlineLevel="0" collapsed="false">
      <c r="A2151" s="1" t="s">
        <v>2126</v>
      </c>
    </row>
    <row r="2152" customFormat="false" ht="30" hidden="false" customHeight="false" outlineLevel="0" collapsed="false">
      <c r="A2152" s="1" t="s">
        <v>2127</v>
      </c>
    </row>
    <row r="2153" customFormat="false" ht="30" hidden="false" customHeight="false" outlineLevel="0" collapsed="false">
      <c r="A2153" s="1" t="s">
        <v>2128</v>
      </c>
    </row>
    <row r="2154" customFormat="false" ht="45" hidden="false" customHeight="false" outlineLevel="0" collapsed="false">
      <c r="A2154" s="1" t="s">
        <v>2129</v>
      </c>
    </row>
    <row r="2155" customFormat="false" ht="15" hidden="false" customHeight="false" outlineLevel="0" collapsed="false">
      <c r="A2155" s="1" t="s">
        <v>2130</v>
      </c>
    </row>
    <row r="2156" customFormat="false" ht="30" hidden="false" customHeight="false" outlineLevel="0" collapsed="false">
      <c r="A2156" s="1" t="s">
        <v>2131</v>
      </c>
    </row>
    <row r="2157" customFormat="false" ht="60" hidden="false" customHeight="false" outlineLevel="0" collapsed="false">
      <c r="A2157" s="1" t="s">
        <v>2132</v>
      </c>
    </row>
    <row r="2158" customFormat="false" ht="30" hidden="false" customHeight="false" outlineLevel="0" collapsed="false">
      <c r="A2158" s="1" t="s">
        <v>2133</v>
      </c>
    </row>
    <row r="2159" customFormat="false" ht="45" hidden="false" customHeight="false" outlineLevel="0" collapsed="false">
      <c r="A2159" s="1" t="s">
        <v>2134</v>
      </c>
    </row>
    <row r="2160" customFormat="false" ht="45" hidden="false" customHeight="false" outlineLevel="0" collapsed="false">
      <c r="A2160" s="1" t="s">
        <v>2135</v>
      </c>
    </row>
    <row r="2161" customFormat="false" ht="30" hidden="false" customHeight="false" outlineLevel="0" collapsed="false">
      <c r="A2161" s="1" t="s">
        <v>2136</v>
      </c>
    </row>
    <row r="2162" customFormat="false" ht="30" hidden="false" customHeight="false" outlineLevel="0" collapsed="false">
      <c r="A2162" s="1" t="s">
        <v>2137</v>
      </c>
    </row>
    <row r="2163" customFormat="false" ht="45" hidden="false" customHeight="false" outlineLevel="0" collapsed="false">
      <c r="A2163" s="1" t="s">
        <v>2138</v>
      </c>
    </row>
    <row r="2164" customFormat="false" ht="60" hidden="false" customHeight="false" outlineLevel="0" collapsed="false">
      <c r="A2164" s="1" t="s">
        <v>2139</v>
      </c>
    </row>
    <row r="2165" customFormat="false" ht="75" hidden="false" customHeight="false" outlineLevel="0" collapsed="false">
      <c r="A2165" s="1" t="s">
        <v>2140</v>
      </c>
    </row>
    <row r="2166" customFormat="false" ht="30" hidden="false" customHeight="false" outlineLevel="0" collapsed="false">
      <c r="A2166" s="1" t="s">
        <v>2141</v>
      </c>
    </row>
    <row r="2167" customFormat="false" ht="60" hidden="false" customHeight="false" outlineLevel="0" collapsed="false">
      <c r="A2167" s="1" t="s">
        <v>2142</v>
      </c>
    </row>
    <row r="2168" customFormat="false" ht="30" hidden="false" customHeight="false" outlineLevel="0" collapsed="false">
      <c r="A2168" s="1" t="s">
        <v>2143</v>
      </c>
    </row>
    <row r="2169" customFormat="false" ht="60" hidden="false" customHeight="false" outlineLevel="0" collapsed="false">
      <c r="A2169" s="1" t="s">
        <v>2144</v>
      </c>
    </row>
    <row r="2170" customFormat="false" ht="45" hidden="false" customHeight="false" outlineLevel="0" collapsed="false">
      <c r="A2170" s="1" t="s">
        <v>2145</v>
      </c>
    </row>
    <row r="2171" customFormat="false" ht="15" hidden="false" customHeight="false" outlineLevel="0" collapsed="false">
      <c r="A2171" s="1" t="s">
        <v>2146</v>
      </c>
    </row>
    <row r="2172" customFormat="false" ht="30" hidden="false" customHeight="false" outlineLevel="0" collapsed="false">
      <c r="A2172" s="1" t="s">
        <v>2147</v>
      </c>
    </row>
    <row r="2173" customFormat="false" ht="30" hidden="false" customHeight="false" outlineLevel="0" collapsed="false">
      <c r="A2173" s="1" t="s">
        <v>2148</v>
      </c>
    </row>
    <row r="2174" customFormat="false" ht="45" hidden="false" customHeight="false" outlineLevel="0" collapsed="false">
      <c r="A2174" s="1" t="s">
        <v>2149</v>
      </c>
    </row>
    <row r="2175" customFormat="false" ht="30" hidden="false" customHeight="false" outlineLevel="0" collapsed="false">
      <c r="A2175" s="1" t="s">
        <v>2150</v>
      </c>
    </row>
    <row r="2176" customFormat="false" ht="15" hidden="false" customHeight="false" outlineLevel="0" collapsed="false">
      <c r="A2176" s="1" t="s">
        <v>2151</v>
      </c>
    </row>
    <row r="2177" customFormat="false" ht="30" hidden="false" customHeight="false" outlineLevel="0" collapsed="false">
      <c r="A2177" s="1" t="s">
        <v>2152</v>
      </c>
    </row>
    <row r="2178" customFormat="false" ht="30" hidden="false" customHeight="false" outlineLevel="0" collapsed="false">
      <c r="A2178" s="1" t="s">
        <v>2153</v>
      </c>
    </row>
    <row r="2179" customFormat="false" ht="30" hidden="false" customHeight="false" outlineLevel="0" collapsed="false">
      <c r="A2179" s="1" t="s">
        <v>2154</v>
      </c>
    </row>
    <row r="2180" customFormat="false" ht="30" hidden="false" customHeight="false" outlineLevel="0" collapsed="false">
      <c r="A2180" s="1" t="s">
        <v>2155</v>
      </c>
    </row>
    <row r="2181" customFormat="false" ht="30" hidden="false" customHeight="false" outlineLevel="0" collapsed="false">
      <c r="A2181" s="1" t="s">
        <v>2156</v>
      </c>
    </row>
    <row r="2182" customFormat="false" ht="30" hidden="false" customHeight="false" outlineLevel="0" collapsed="false">
      <c r="A2182" s="1" t="s">
        <v>2157</v>
      </c>
    </row>
    <row r="2183" customFormat="false" ht="30" hidden="false" customHeight="false" outlineLevel="0" collapsed="false">
      <c r="A2183" s="1" t="s">
        <v>2158</v>
      </c>
    </row>
    <row r="2184" customFormat="false" ht="15" hidden="false" customHeight="false" outlineLevel="0" collapsed="false">
      <c r="A2184" s="1" t="s">
        <v>2159</v>
      </c>
    </row>
    <row r="2185" customFormat="false" ht="15" hidden="false" customHeight="false" outlineLevel="0" collapsed="false">
      <c r="A2185" s="1" t="s">
        <v>2160</v>
      </c>
    </row>
    <row r="2186" customFormat="false" ht="30" hidden="false" customHeight="false" outlineLevel="0" collapsed="false">
      <c r="A2186" s="1" t="s">
        <v>2161</v>
      </c>
    </row>
    <row r="2187" customFormat="false" ht="45" hidden="false" customHeight="false" outlineLevel="0" collapsed="false">
      <c r="A2187" s="1" t="s">
        <v>2162</v>
      </c>
    </row>
    <row r="2188" customFormat="false" ht="60" hidden="false" customHeight="false" outlineLevel="0" collapsed="false">
      <c r="A2188" s="1" t="s">
        <v>2163</v>
      </c>
    </row>
    <row r="2189" customFormat="false" ht="30" hidden="false" customHeight="false" outlineLevel="0" collapsed="false">
      <c r="A2189" s="1" t="s">
        <v>2164</v>
      </c>
    </row>
    <row r="2190" customFormat="false" ht="30" hidden="false" customHeight="false" outlineLevel="0" collapsed="false">
      <c r="A2190" s="1" t="s">
        <v>2165</v>
      </c>
    </row>
    <row r="2191" customFormat="false" ht="30" hidden="false" customHeight="false" outlineLevel="0" collapsed="false">
      <c r="A2191" s="1" t="s">
        <v>2166</v>
      </c>
    </row>
    <row r="2192" customFormat="false" ht="30" hidden="false" customHeight="false" outlineLevel="0" collapsed="false">
      <c r="A2192" s="1" t="s">
        <v>2167</v>
      </c>
    </row>
    <row r="2193" customFormat="false" ht="30" hidden="false" customHeight="false" outlineLevel="0" collapsed="false">
      <c r="A2193" s="1" t="s">
        <v>2168</v>
      </c>
    </row>
    <row r="2194" customFormat="false" ht="60" hidden="false" customHeight="false" outlineLevel="0" collapsed="false">
      <c r="A2194" s="1" t="s">
        <v>2169</v>
      </c>
    </row>
    <row r="2195" customFormat="false" ht="45" hidden="false" customHeight="false" outlineLevel="0" collapsed="false">
      <c r="A2195" s="1" t="s">
        <v>2170</v>
      </c>
    </row>
    <row r="2196" customFormat="false" ht="60" hidden="false" customHeight="false" outlineLevel="0" collapsed="false">
      <c r="A2196" s="1" t="s">
        <v>2171</v>
      </c>
    </row>
    <row r="2197" customFormat="false" ht="30" hidden="false" customHeight="false" outlineLevel="0" collapsed="false">
      <c r="A2197" s="1" t="s">
        <v>2172</v>
      </c>
    </row>
    <row r="2198" customFormat="false" ht="45" hidden="false" customHeight="false" outlineLevel="0" collapsed="false">
      <c r="A2198" s="1" t="s">
        <v>2173</v>
      </c>
    </row>
    <row r="2199" customFormat="false" ht="15" hidden="false" customHeight="false" outlineLevel="0" collapsed="false">
      <c r="A2199" s="1" t="s">
        <v>2174</v>
      </c>
    </row>
    <row r="2200" customFormat="false" ht="45" hidden="false" customHeight="false" outlineLevel="0" collapsed="false">
      <c r="A2200" s="1" t="s">
        <v>2175</v>
      </c>
    </row>
    <row r="2201" customFormat="false" ht="45" hidden="false" customHeight="false" outlineLevel="0" collapsed="false">
      <c r="A2201" s="1" t="s">
        <v>2176</v>
      </c>
    </row>
    <row r="2202" customFormat="false" ht="15" hidden="false" customHeight="false" outlineLevel="0" collapsed="false">
      <c r="A2202" s="1" t="s">
        <v>2177</v>
      </c>
    </row>
    <row r="2203" customFormat="false" ht="45" hidden="false" customHeight="false" outlineLevel="0" collapsed="false">
      <c r="A2203" s="1" t="s">
        <v>2178</v>
      </c>
    </row>
    <row r="2204" customFormat="false" ht="30" hidden="false" customHeight="false" outlineLevel="0" collapsed="false">
      <c r="A2204" s="1" t="s">
        <v>2179</v>
      </c>
    </row>
    <row r="2205" customFormat="false" ht="60" hidden="false" customHeight="false" outlineLevel="0" collapsed="false">
      <c r="A2205" s="1" t="s">
        <v>2180</v>
      </c>
    </row>
    <row r="2206" customFormat="false" ht="45" hidden="false" customHeight="false" outlineLevel="0" collapsed="false">
      <c r="A2206" s="1" t="s">
        <v>2181</v>
      </c>
    </row>
    <row r="2207" customFormat="false" ht="30" hidden="false" customHeight="false" outlineLevel="0" collapsed="false">
      <c r="A2207" s="1" t="s">
        <v>2182</v>
      </c>
    </row>
    <row r="2208" customFormat="false" ht="30" hidden="false" customHeight="false" outlineLevel="0" collapsed="false">
      <c r="A2208" s="1" t="s">
        <v>2183</v>
      </c>
    </row>
    <row r="2209" customFormat="false" ht="30" hidden="false" customHeight="false" outlineLevel="0" collapsed="false">
      <c r="A2209" s="1" t="s">
        <v>2184</v>
      </c>
    </row>
    <row r="2210" customFormat="false" ht="30" hidden="false" customHeight="false" outlineLevel="0" collapsed="false">
      <c r="A2210" s="1" t="s">
        <v>2185</v>
      </c>
    </row>
    <row r="2211" customFormat="false" ht="30" hidden="false" customHeight="false" outlineLevel="0" collapsed="false">
      <c r="A2211" s="1" t="s">
        <v>2186</v>
      </c>
    </row>
    <row r="2212" customFormat="false" ht="15" hidden="false" customHeight="false" outlineLevel="0" collapsed="false">
      <c r="A2212" s="1" t="s">
        <v>2187</v>
      </c>
    </row>
    <row r="2213" customFormat="false" ht="45" hidden="false" customHeight="false" outlineLevel="0" collapsed="false">
      <c r="A2213" s="1" t="s">
        <v>2188</v>
      </c>
    </row>
    <row r="2214" customFormat="false" ht="30" hidden="false" customHeight="false" outlineLevel="0" collapsed="false">
      <c r="A2214" s="1" t="s">
        <v>2189</v>
      </c>
    </row>
    <row r="2215" customFormat="false" ht="30" hidden="false" customHeight="false" outlineLevel="0" collapsed="false">
      <c r="A2215" s="1" t="s">
        <v>2190</v>
      </c>
    </row>
    <row r="2216" customFormat="false" ht="30" hidden="false" customHeight="false" outlineLevel="0" collapsed="false">
      <c r="A2216" s="1" t="s">
        <v>2191</v>
      </c>
    </row>
    <row r="2217" customFormat="false" ht="60" hidden="false" customHeight="false" outlineLevel="0" collapsed="false">
      <c r="A2217" s="1" t="s">
        <v>2192</v>
      </c>
    </row>
    <row r="2218" customFormat="false" ht="15" hidden="false" customHeight="false" outlineLevel="0" collapsed="false">
      <c r="A2218" s="1" t="s">
        <v>2193</v>
      </c>
    </row>
    <row r="2219" customFormat="false" ht="30" hidden="false" customHeight="false" outlineLevel="0" collapsed="false">
      <c r="A2219" s="1" t="s">
        <v>2194</v>
      </c>
    </row>
    <row r="2220" customFormat="false" ht="30" hidden="false" customHeight="false" outlineLevel="0" collapsed="false">
      <c r="A2220" s="1" t="s">
        <v>2195</v>
      </c>
    </row>
    <row r="2221" customFormat="false" ht="45" hidden="false" customHeight="false" outlineLevel="0" collapsed="false">
      <c r="A2221" s="1" t="s">
        <v>2196</v>
      </c>
    </row>
    <row r="2222" customFormat="false" ht="30" hidden="false" customHeight="false" outlineLevel="0" collapsed="false">
      <c r="A2222" s="1" t="s">
        <v>2197</v>
      </c>
    </row>
    <row r="2223" customFormat="false" ht="75" hidden="false" customHeight="false" outlineLevel="0" collapsed="false">
      <c r="A2223" s="1" t="s">
        <v>2198</v>
      </c>
    </row>
    <row r="2224" customFormat="false" ht="45" hidden="false" customHeight="false" outlineLevel="0" collapsed="false">
      <c r="A2224" s="1" t="s">
        <v>2199</v>
      </c>
    </row>
    <row r="2225" customFormat="false" ht="15" hidden="false" customHeight="false" outlineLevel="0" collapsed="false">
      <c r="A2225" s="1" t="s">
        <v>2200</v>
      </c>
    </row>
    <row r="2226" customFormat="false" ht="15" hidden="false" customHeight="false" outlineLevel="0" collapsed="false">
      <c r="A2226" s="1" t="s">
        <v>2201</v>
      </c>
    </row>
    <row r="2227" customFormat="false" ht="45" hidden="false" customHeight="false" outlineLevel="0" collapsed="false">
      <c r="A2227" s="1" t="s">
        <v>2202</v>
      </c>
    </row>
    <row r="2228" customFormat="false" ht="30" hidden="false" customHeight="false" outlineLevel="0" collapsed="false">
      <c r="A2228" s="1" t="s">
        <v>2203</v>
      </c>
    </row>
    <row r="2229" customFormat="false" ht="30" hidden="false" customHeight="false" outlineLevel="0" collapsed="false">
      <c r="A2229" s="1" t="s">
        <v>2204</v>
      </c>
    </row>
    <row r="2230" customFormat="false" ht="30" hidden="false" customHeight="false" outlineLevel="0" collapsed="false">
      <c r="A2230" s="1" t="s">
        <v>2205</v>
      </c>
    </row>
    <row r="2231" customFormat="false" ht="45" hidden="false" customHeight="false" outlineLevel="0" collapsed="false">
      <c r="A2231" s="1" t="s">
        <v>2206</v>
      </c>
    </row>
    <row r="2232" customFormat="false" ht="30" hidden="false" customHeight="false" outlineLevel="0" collapsed="false">
      <c r="A2232" s="1" t="s">
        <v>2207</v>
      </c>
    </row>
    <row r="2233" customFormat="false" ht="15" hidden="false" customHeight="false" outlineLevel="0" collapsed="false">
      <c r="A2233" s="1" t="s">
        <v>2208</v>
      </c>
    </row>
    <row r="2234" customFormat="false" ht="30" hidden="false" customHeight="false" outlineLevel="0" collapsed="false">
      <c r="A2234" s="1" t="s">
        <v>2209</v>
      </c>
    </row>
    <row r="2235" customFormat="false" ht="60" hidden="false" customHeight="false" outlineLevel="0" collapsed="false">
      <c r="A2235" s="1" t="s">
        <v>2210</v>
      </c>
    </row>
    <row r="2236" customFormat="false" ht="30" hidden="false" customHeight="false" outlineLevel="0" collapsed="false">
      <c r="A2236" s="1" t="s">
        <v>2211</v>
      </c>
    </row>
    <row r="2237" customFormat="false" ht="45" hidden="false" customHeight="false" outlineLevel="0" collapsed="false">
      <c r="A2237" s="1" t="s">
        <v>2212</v>
      </c>
    </row>
    <row r="2238" customFormat="false" ht="15" hidden="false" customHeight="false" outlineLevel="0" collapsed="false">
      <c r="A2238" s="1" t="s">
        <v>2213</v>
      </c>
    </row>
    <row r="2239" customFormat="false" ht="45" hidden="false" customHeight="false" outlineLevel="0" collapsed="false">
      <c r="A2239" s="1" t="s">
        <v>2214</v>
      </c>
    </row>
    <row r="2240" customFormat="false" ht="45" hidden="false" customHeight="false" outlineLevel="0" collapsed="false">
      <c r="A2240" s="1" t="s">
        <v>2215</v>
      </c>
    </row>
    <row r="2241" customFormat="false" ht="30" hidden="false" customHeight="false" outlineLevel="0" collapsed="false">
      <c r="A2241" s="1" t="s">
        <v>2216</v>
      </c>
    </row>
    <row r="2242" customFormat="false" ht="30" hidden="false" customHeight="false" outlineLevel="0" collapsed="false">
      <c r="A2242" s="1" t="s">
        <v>2217</v>
      </c>
    </row>
    <row r="2243" customFormat="false" ht="15" hidden="false" customHeight="false" outlineLevel="0" collapsed="false">
      <c r="A2243" s="1" t="s">
        <v>2218</v>
      </c>
    </row>
    <row r="2244" customFormat="false" ht="30" hidden="false" customHeight="false" outlineLevel="0" collapsed="false">
      <c r="A2244" s="1" t="s">
        <v>2219</v>
      </c>
    </row>
    <row r="2245" customFormat="false" ht="45" hidden="false" customHeight="false" outlineLevel="0" collapsed="false">
      <c r="A2245" s="1" t="s">
        <v>2220</v>
      </c>
    </row>
    <row r="2246" customFormat="false" ht="30" hidden="false" customHeight="false" outlineLevel="0" collapsed="false">
      <c r="A2246" s="1" t="s">
        <v>2221</v>
      </c>
    </row>
    <row r="2247" customFormat="false" ht="15" hidden="false" customHeight="false" outlineLevel="0" collapsed="false">
      <c r="A2247" s="1" t="s">
        <v>2222</v>
      </c>
    </row>
    <row r="2248" customFormat="false" ht="45" hidden="false" customHeight="false" outlineLevel="0" collapsed="false">
      <c r="A2248" s="1" t="s">
        <v>2223</v>
      </c>
    </row>
    <row r="2249" customFormat="false" ht="30" hidden="false" customHeight="false" outlineLevel="0" collapsed="false">
      <c r="A2249" s="1" t="s">
        <v>2224</v>
      </c>
    </row>
    <row r="2250" customFormat="false" ht="45" hidden="false" customHeight="false" outlineLevel="0" collapsed="false">
      <c r="A2250" s="1" t="s">
        <v>2225</v>
      </c>
    </row>
    <row r="2251" customFormat="false" ht="45" hidden="false" customHeight="false" outlineLevel="0" collapsed="false">
      <c r="A2251" s="1" t="s">
        <v>2226</v>
      </c>
    </row>
    <row r="2252" customFormat="false" ht="75" hidden="false" customHeight="false" outlineLevel="0" collapsed="false">
      <c r="A2252" s="1" t="s">
        <v>2227</v>
      </c>
    </row>
    <row r="2253" customFormat="false" ht="15" hidden="false" customHeight="false" outlineLevel="0" collapsed="false">
      <c r="A2253" s="1" t="s">
        <v>2228</v>
      </c>
    </row>
    <row r="2254" customFormat="false" ht="30" hidden="false" customHeight="false" outlineLevel="0" collapsed="false">
      <c r="A2254" s="1" t="s">
        <v>2229</v>
      </c>
    </row>
    <row r="2255" customFormat="false" ht="30" hidden="false" customHeight="false" outlineLevel="0" collapsed="false">
      <c r="A2255" s="1" t="s">
        <v>2230</v>
      </c>
    </row>
    <row r="2256" customFormat="false" ht="30" hidden="false" customHeight="false" outlineLevel="0" collapsed="false">
      <c r="A2256" s="1" t="s">
        <v>2231</v>
      </c>
    </row>
    <row r="2257" customFormat="false" ht="45" hidden="false" customHeight="false" outlineLevel="0" collapsed="false">
      <c r="A2257" s="1" t="s">
        <v>2232</v>
      </c>
    </row>
    <row r="2258" customFormat="false" ht="30" hidden="false" customHeight="false" outlineLevel="0" collapsed="false">
      <c r="A2258" s="1" t="s">
        <v>2233</v>
      </c>
    </row>
    <row r="2259" customFormat="false" ht="30" hidden="false" customHeight="false" outlineLevel="0" collapsed="false">
      <c r="A2259" s="1" t="s">
        <v>2234</v>
      </c>
    </row>
    <row r="2260" customFormat="false" ht="30" hidden="false" customHeight="false" outlineLevel="0" collapsed="false">
      <c r="A2260" s="1" t="s">
        <v>2235</v>
      </c>
    </row>
    <row r="2261" customFormat="false" ht="45" hidden="false" customHeight="false" outlineLevel="0" collapsed="false">
      <c r="A2261" s="1" t="s">
        <v>2236</v>
      </c>
    </row>
    <row r="2262" customFormat="false" ht="30" hidden="false" customHeight="false" outlineLevel="0" collapsed="false">
      <c r="A2262" s="1" t="s">
        <v>2237</v>
      </c>
    </row>
    <row r="2263" customFormat="false" ht="30" hidden="false" customHeight="false" outlineLevel="0" collapsed="false">
      <c r="A2263" s="1" t="s">
        <v>2238</v>
      </c>
    </row>
    <row r="2264" customFormat="false" ht="30" hidden="false" customHeight="false" outlineLevel="0" collapsed="false">
      <c r="A2264" s="1" t="s">
        <v>2239</v>
      </c>
    </row>
    <row r="2265" customFormat="false" ht="30" hidden="false" customHeight="false" outlineLevel="0" collapsed="false">
      <c r="A2265" s="1" t="s">
        <v>2240</v>
      </c>
    </row>
    <row r="2266" customFormat="false" ht="30" hidden="false" customHeight="false" outlineLevel="0" collapsed="false">
      <c r="A2266" s="1" t="s">
        <v>2241</v>
      </c>
    </row>
    <row r="2267" customFormat="false" ht="30" hidden="false" customHeight="false" outlineLevel="0" collapsed="false">
      <c r="A2267" s="1" t="s">
        <v>2242</v>
      </c>
    </row>
    <row r="2268" customFormat="false" ht="30" hidden="false" customHeight="false" outlineLevel="0" collapsed="false">
      <c r="A2268" s="1" t="s">
        <v>2243</v>
      </c>
    </row>
    <row r="2269" customFormat="false" ht="30" hidden="false" customHeight="false" outlineLevel="0" collapsed="false">
      <c r="A2269" s="1" t="s">
        <v>2244</v>
      </c>
    </row>
    <row r="2270" customFormat="false" ht="30" hidden="false" customHeight="false" outlineLevel="0" collapsed="false">
      <c r="A2270" s="1" t="s">
        <v>2245</v>
      </c>
    </row>
    <row r="2271" customFormat="false" ht="45" hidden="false" customHeight="false" outlineLevel="0" collapsed="false">
      <c r="A2271" s="1" t="s">
        <v>2246</v>
      </c>
    </row>
    <row r="2272" customFormat="false" ht="30" hidden="false" customHeight="false" outlineLevel="0" collapsed="false">
      <c r="A2272" s="1" t="s">
        <v>2247</v>
      </c>
    </row>
    <row r="2273" customFormat="false" ht="30" hidden="false" customHeight="false" outlineLevel="0" collapsed="false">
      <c r="A2273" s="1" t="s">
        <v>2248</v>
      </c>
    </row>
    <row r="2274" customFormat="false" ht="45" hidden="false" customHeight="false" outlineLevel="0" collapsed="false">
      <c r="A2274" s="1" t="s">
        <v>2249</v>
      </c>
    </row>
    <row r="2275" customFormat="false" ht="45" hidden="false" customHeight="false" outlineLevel="0" collapsed="false">
      <c r="A2275" s="1" t="s">
        <v>2250</v>
      </c>
    </row>
    <row r="2276" customFormat="false" ht="30" hidden="false" customHeight="false" outlineLevel="0" collapsed="false">
      <c r="A2276" s="1" t="s">
        <v>2251</v>
      </c>
    </row>
    <row r="2277" customFormat="false" ht="30" hidden="false" customHeight="false" outlineLevel="0" collapsed="false">
      <c r="A2277" s="1" t="s">
        <v>2252</v>
      </c>
    </row>
    <row r="2278" customFormat="false" ht="45" hidden="false" customHeight="false" outlineLevel="0" collapsed="false">
      <c r="A2278" s="1" t="s">
        <v>2253</v>
      </c>
    </row>
    <row r="2279" customFormat="false" ht="30" hidden="false" customHeight="false" outlineLevel="0" collapsed="false">
      <c r="A2279" s="1" t="s">
        <v>2254</v>
      </c>
    </row>
    <row r="2280" customFormat="false" ht="15" hidden="false" customHeight="false" outlineLevel="0" collapsed="false">
      <c r="A2280" s="1" t="s">
        <v>2255</v>
      </c>
    </row>
    <row r="2281" customFormat="false" ht="30" hidden="false" customHeight="false" outlineLevel="0" collapsed="false">
      <c r="A2281" s="1" t="s">
        <v>2256</v>
      </c>
    </row>
    <row r="2282" customFormat="false" ht="30" hidden="false" customHeight="false" outlineLevel="0" collapsed="false">
      <c r="A2282" s="1" t="s">
        <v>2257</v>
      </c>
    </row>
    <row r="2283" customFormat="false" ht="30" hidden="false" customHeight="false" outlineLevel="0" collapsed="false">
      <c r="A2283" s="1" t="s">
        <v>2258</v>
      </c>
    </row>
    <row r="2284" customFormat="false" ht="15" hidden="false" customHeight="false" outlineLevel="0" collapsed="false">
      <c r="A2284" s="1" t="s">
        <v>2259</v>
      </c>
    </row>
    <row r="2285" customFormat="false" ht="30" hidden="false" customHeight="false" outlineLevel="0" collapsed="false">
      <c r="A2285" s="1" t="s">
        <v>2260</v>
      </c>
    </row>
    <row r="2286" customFormat="false" ht="45" hidden="false" customHeight="false" outlineLevel="0" collapsed="false">
      <c r="A2286" s="1" t="s">
        <v>2261</v>
      </c>
    </row>
    <row r="2287" customFormat="false" ht="75" hidden="false" customHeight="false" outlineLevel="0" collapsed="false">
      <c r="A2287" s="1" t="s">
        <v>2262</v>
      </c>
    </row>
    <row r="2288" customFormat="false" ht="30" hidden="false" customHeight="false" outlineLevel="0" collapsed="false">
      <c r="A2288" s="1" t="s">
        <v>2263</v>
      </c>
    </row>
    <row r="2289" customFormat="false" ht="30" hidden="false" customHeight="false" outlineLevel="0" collapsed="false">
      <c r="A2289" s="1" t="s">
        <v>2264</v>
      </c>
    </row>
    <row r="2290" customFormat="false" ht="30" hidden="false" customHeight="false" outlineLevel="0" collapsed="false">
      <c r="A2290" s="1" t="s">
        <v>2265</v>
      </c>
    </row>
    <row r="2291" customFormat="false" ht="45" hidden="false" customHeight="false" outlineLevel="0" collapsed="false">
      <c r="A2291" s="1" t="s">
        <v>2266</v>
      </c>
    </row>
    <row r="2292" customFormat="false" ht="30" hidden="false" customHeight="false" outlineLevel="0" collapsed="false">
      <c r="A2292" s="1" t="s">
        <v>2267</v>
      </c>
    </row>
    <row r="2293" customFormat="false" ht="45" hidden="false" customHeight="false" outlineLevel="0" collapsed="false">
      <c r="A2293" s="1" t="s">
        <v>2268</v>
      </c>
    </row>
    <row r="2294" customFormat="false" ht="45" hidden="false" customHeight="false" outlineLevel="0" collapsed="false">
      <c r="A2294" s="1" t="s">
        <v>2269</v>
      </c>
    </row>
    <row r="2295" customFormat="false" ht="60" hidden="false" customHeight="false" outlineLevel="0" collapsed="false">
      <c r="A2295" s="1" t="s">
        <v>2270</v>
      </c>
    </row>
    <row r="2296" customFormat="false" ht="45" hidden="false" customHeight="false" outlineLevel="0" collapsed="false">
      <c r="A2296" s="1" t="s">
        <v>2271</v>
      </c>
    </row>
    <row r="2297" customFormat="false" ht="45" hidden="false" customHeight="false" outlineLevel="0" collapsed="false">
      <c r="A2297" s="1" t="s">
        <v>2272</v>
      </c>
    </row>
    <row r="2298" customFormat="false" ht="30" hidden="false" customHeight="false" outlineLevel="0" collapsed="false">
      <c r="A2298" s="1" t="s">
        <v>2273</v>
      </c>
    </row>
    <row r="2299" customFormat="false" ht="15" hidden="false" customHeight="false" outlineLevel="0" collapsed="false">
      <c r="A2299" s="1" t="s">
        <v>2274</v>
      </c>
    </row>
    <row r="2300" customFormat="false" ht="30" hidden="false" customHeight="false" outlineLevel="0" collapsed="false">
      <c r="A2300" s="1" t="s">
        <v>2275</v>
      </c>
    </row>
    <row r="2301" customFormat="false" ht="45" hidden="false" customHeight="false" outlineLevel="0" collapsed="false">
      <c r="A2301" s="1" t="s">
        <v>2276</v>
      </c>
    </row>
    <row r="2302" customFormat="false" ht="30" hidden="false" customHeight="false" outlineLevel="0" collapsed="false">
      <c r="A2302" s="1" t="s">
        <v>2277</v>
      </c>
    </row>
    <row r="2303" customFormat="false" ht="45" hidden="false" customHeight="false" outlineLevel="0" collapsed="false">
      <c r="A2303" s="1" t="s">
        <v>2278</v>
      </c>
    </row>
    <row r="2304" customFormat="false" ht="60" hidden="false" customHeight="false" outlineLevel="0" collapsed="false">
      <c r="A2304" s="1" t="s">
        <v>2279</v>
      </c>
    </row>
    <row r="2305" customFormat="false" ht="30" hidden="false" customHeight="false" outlineLevel="0" collapsed="false">
      <c r="A2305" s="1" t="s">
        <v>2280</v>
      </c>
    </row>
    <row r="2306" customFormat="false" ht="15" hidden="false" customHeight="false" outlineLevel="0" collapsed="false">
      <c r="A2306" s="1" t="s">
        <v>2281</v>
      </c>
    </row>
    <row r="2307" customFormat="false" ht="45" hidden="false" customHeight="false" outlineLevel="0" collapsed="false">
      <c r="A2307" s="1" t="s">
        <v>2282</v>
      </c>
    </row>
    <row r="2308" customFormat="false" ht="45" hidden="false" customHeight="false" outlineLevel="0" collapsed="false">
      <c r="A2308" s="1" t="s">
        <v>2283</v>
      </c>
    </row>
    <row r="2309" customFormat="false" ht="45" hidden="false" customHeight="false" outlineLevel="0" collapsed="false">
      <c r="A2309" s="1" t="s">
        <v>2284</v>
      </c>
    </row>
    <row r="2310" customFormat="false" ht="45" hidden="false" customHeight="false" outlineLevel="0" collapsed="false">
      <c r="A2310" s="1" t="s">
        <v>2285</v>
      </c>
    </row>
    <row r="2311" customFormat="false" ht="30" hidden="false" customHeight="false" outlineLevel="0" collapsed="false">
      <c r="A2311" s="1" t="s">
        <v>2286</v>
      </c>
    </row>
    <row r="2312" customFormat="false" ht="45" hidden="false" customHeight="false" outlineLevel="0" collapsed="false">
      <c r="A2312" s="1" t="s">
        <v>2287</v>
      </c>
    </row>
    <row r="2313" customFormat="false" ht="30" hidden="false" customHeight="false" outlineLevel="0" collapsed="false">
      <c r="A2313" s="1" t="s">
        <v>2288</v>
      </c>
    </row>
    <row r="2314" customFormat="false" ht="15" hidden="false" customHeight="false" outlineLevel="0" collapsed="false">
      <c r="A2314" s="1" t="s">
        <v>2289</v>
      </c>
    </row>
    <row r="2315" customFormat="false" ht="30" hidden="false" customHeight="false" outlineLevel="0" collapsed="false">
      <c r="A2315" s="1" t="s">
        <v>2290</v>
      </c>
    </row>
    <row r="2316" customFormat="false" ht="30" hidden="false" customHeight="false" outlineLevel="0" collapsed="false">
      <c r="A2316" s="1" t="s">
        <v>2291</v>
      </c>
    </row>
    <row r="2317" customFormat="false" ht="30" hidden="false" customHeight="false" outlineLevel="0" collapsed="false">
      <c r="A2317" s="1" t="s">
        <v>2292</v>
      </c>
    </row>
    <row r="2318" customFormat="false" ht="15" hidden="false" customHeight="false" outlineLevel="0" collapsed="false">
      <c r="A2318" s="1" t="s">
        <v>2293</v>
      </c>
    </row>
    <row r="2319" customFormat="false" ht="15" hidden="false" customHeight="false" outlineLevel="0" collapsed="false">
      <c r="A2319" s="1" t="s">
        <v>2294</v>
      </c>
    </row>
    <row r="2320" customFormat="false" ht="15" hidden="false" customHeight="false" outlineLevel="0" collapsed="false">
      <c r="A2320" s="1" t="s">
        <v>2295</v>
      </c>
    </row>
    <row r="2321" customFormat="false" ht="30" hidden="false" customHeight="false" outlineLevel="0" collapsed="false">
      <c r="A2321" s="1" t="s">
        <v>2296</v>
      </c>
    </row>
    <row r="2322" customFormat="false" ht="30" hidden="false" customHeight="false" outlineLevel="0" collapsed="false">
      <c r="A2322" s="1" t="s">
        <v>2297</v>
      </c>
    </row>
    <row r="2323" customFormat="false" ht="45" hidden="false" customHeight="false" outlineLevel="0" collapsed="false">
      <c r="A2323" s="1" t="s">
        <v>2298</v>
      </c>
    </row>
    <row r="2324" customFormat="false" ht="30" hidden="false" customHeight="false" outlineLevel="0" collapsed="false">
      <c r="A2324" s="1" t="s">
        <v>2299</v>
      </c>
    </row>
    <row r="2325" customFormat="false" ht="30" hidden="false" customHeight="false" outlineLevel="0" collapsed="false">
      <c r="A2325" s="1" t="s">
        <v>2300</v>
      </c>
    </row>
    <row r="2326" customFormat="false" ht="30" hidden="false" customHeight="false" outlineLevel="0" collapsed="false">
      <c r="A2326" s="1" t="s">
        <v>2301</v>
      </c>
    </row>
    <row r="2327" customFormat="false" ht="30" hidden="false" customHeight="false" outlineLevel="0" collapsed="false">
      <c r="A2327" s="1" t="s">
        <v>2302</v>
      </c>
    </row>
    <row r="2328" customFormat="false" ht="15" hidden="false" customHeight="false" outlineLevel="0" collapsed="false">
      <c r="A2328" s="1" t="s">
        <v>2303</v>
      </c>
    </row>
    <row r="2329" customFormat="false" ht="45" hidden="false" customHeight="false" outlineLevel="0" collapsed="false">
      <c r="A2329" s="1" t="s">
        <v>2304</v>
      </c>
    </row>
    <row r="2330" customFormat="false" ht="30" hidden="false" customHeight="false" outlineLevel="0" collapsed="false">
      <c r="A2330" s="1" t="s">
        <v>2305</v>
      </c>
    </row>
    <row r="2331" customFormat="false" ht="60" hidden="false" customHeight="false" outlineLevel="0" collapsed="false">
      <c r="A2331" s="1" t="s">
        <v>2306</v>
      </c>
    </row>
    <row r="2332" customFormat="false" ht="15" hidden="false" customHeight="false" outlineLevel="0" collapsed="false">
      <c r="A2332" s="1" t="s">
        <v>2307</v>
      </c>
    </row>
    <row r="2333" customFormat="false" ht="45" hidden="false" customHeight="false" outlineLevel="0" collapsed="false">
      <c r="A2333" s="1" t="s">
        <v>2308</v>
      </c>
    </row>
    <row r="2334" customFormat="false" ht="60" hidden="false" customHeight="false" outlineLevel="0" collapsed="false">
      <c r="A2334" s="1" t="s">
        <v>2309</v>
      </c>
    </row>
    <row r="2335" customFormat="false" ht="30" hidden="false" customHeight="false" outlineLevel="0" collapsed="false">
      <c r="A2335" s="1" t="s">
        <v>2310</v>
      </c>
    </row>
    <row r="2336" customFormat="false" ht="30" hidden="false" customHeight="false" outlineLevel="0" collapsed="false">
      <c r="A2336" s="1" t="s">
        <v>2311</v>
      </c>
    </row>
    <row r="2337" customFormat="false" ht="60" hidden="false" customHeight="false" outlineLevel="0" collapsed="false">
      <c r="A2337" s="1" t="s">
        <v>2312</v>
      </c>
    </row>
    <row r="2338" customFormat="false" ht="15" hidden="false" customHeight="false" outlineLevel="0" collapsed="false">
      <c r="A2338" s="1" t="s">
        <v>2313</v>
      </c>
    </row>
    <row r="2339" customFormat="false" ht="30" hidden="false" customHeight="false" outlineLevel="0" collapsed="false">
      <c r="A2339" s="1" t="s">
        <v>2314</v>
      </c>
    </row>
    <row r="2340" customFormat="false" ht="60" hidden="false" customHeight="false" outlineLevel="0" collapsed="false">
      <c r="A2340" s="1" t="s">
        <v>2315</v>
      </c>
    </row>
    <row r="2341" customFormat="false" ht="30" hidden="false" customHeight="false" outlineLevel="0" collapsed="false">
      <c r="A2341" s="1" t="s">
        <v>2316</v>
      </c>
    </row>
    <row r="2342" customFormat="false" ht="60" hidden="false" customHeight="false" outlineLevel="0" collapsed="false">
      <c r="A2342" s="1" t="s">
        <v>2317</v>
      </c>
    </row>
    <row r="2343" customFormat="false" ht="30" hidden="false" customHeight="false" outlineLevel="0" collapsed="false">
      <c r="A2343" s="1" t="s">
        <v>2318</v>
      </c>
    </row>
    <row r="2344" customFormat="false" ht="60" hidden="false" customHeight="false" outlineLevel="0" collapsed="false">
      <c r="A2344" s="1" t="s">
        <v>2319</v>
      </c>
    </row>
    <row r="2345" customFormat="false" ht="30" hidden="false" customHeight="false" outlineLevel="0" collapsed="false">
      <c r="A2345" s="1" t="s">
        <v>2320</v>
      </c>
    </row>
    <row r="2346" customFormat="false" ht="30" hidden="false" customHeight="false" outlineLevel="0" collapsed="false">
      <c r="A2346" s="1" t="s">
        <v>2321</v>
      </c>
    </row>
    <row r="2347" customFormat="false" ht="30" hidden="false" customHeight="false" outlineLevel="0" collapsed="false">
      <c r="A2347" s="1" t="s">
        <v>2322</v>
      </c>
    </row>
    <row r="2348" customFormat="false" ht="15" hidden="false" customHeight="false" outlineLevel="0" collapsed="false">
      <c r="A2348" s="1" t="s">
        <v>2323</v>
      </c>
    </row>
    <row r="2349" customFormat="false" ht="15" hidden="false" customHeight="false" outlineLevel="0" collapsed="false">
      <c r="A2349" s="1" t="s">
        <v>2324</v>
      </c>
    </row>
    <row r="2350" customFormat="false" ht="60" hidden="false" customHeight="false" outlineLevel="0" collapsed="false">
      <c r="A2350" s="1" t="s">
        <v>2325</v>
      </c>
    </row>
    <row r="2351" customFormat="false" ht="15" hidden="false" customHeight="false" outlineLevel="0" collapsed="false">
      <c r="A2351" s="1" t="s">
        <v>2326</v>
      </c>
    </row>
    <row r="2352" customFormat="false" ht="45" hidden="false" customHeight="false" outlineLevel="0" collapsed="false">
      <c r="A2352" s="1" t="s">
        <v>2327</v>
      </c>
    </row>
    <row r="2353" customFormat="false" ht="15" hidden="false" customHeight="false" outlineLevel="0" collapsed="false">
      <c r="A2353" s="1" t="s">
        <v>2328</v>
      </c>
    </row>
    <row r="2354" customFormat="false" ht="15" hidden="false" customHeight="false" outlineLevel="0" collapsed="false">
      <c r="A2354" s="1" t="s">
        <v>2329</v>
      </c>
    </row>
    <row r="2355" customFormat="false" ht="30" hidden="false" customHeight="false" outlineLevel="0" collapsed="false">
      <c r="A2355" s="1" t="s">
        <v>2330</v>
      </c>
    </row>
    <row r="2356" customFormat="false" ht="45" hidden="false" customHeight="false" outlineLevel="0" collapsed="false">
      <c r="A2356" s="1" t="s">
        <v>2331</v>
      </c>
    </row>
    <row r="2357" customFormat="false" ht="30" hidden="false" customHeight="false" outlineLevel="0" collapsed="false">
      <c r="A2357" s="1" t="s">
        <v>2332</v>
      </c>
    </row>
    <row r="2358" customFormat="false" ht="30" hidden="false" customHeight="false" outlineLevel="0" collapsed="false">
      <c r="A2358" s="1" t="s">
        <v>2333</v>
      </c>
    </row>
    <row r="2359" customFormat="false" ht="45" hidden="false" customHeight="false" outlineLevel="0" collapsed="false">
      <c r="A2359" s="1" t="s">
        <v>2334</v>
      </c>
    </row>
    <row r="2360" customFormat="false" ht="60" hidden="false" customHeight="false" outlineLevel="0" collapsed="false">
      <c r="A2360" s="1" t="s">
        <v>2335</v>
      </c>
    </row>
    <row r="2361" customFormat="false" ht="15" hidden="false" customHeight="false" outlineLevel="0" collapsed="false">
      <c r="A2361" s="1" t="s">
        <v>2336</v>
      </c>
    </row>
    <row r="2362" customFormat="false" ht="30" hidden="false" customHeight="false" outlineLevel="0" collapsed="false">
      <c r="A2362" s="1" t="s">
        <v>2337</v>
      </c>
    </row>
    <row r="2363" customFormat="false" ht="15" hidden="false" customHeight="false" outlineLevel="0" collapsed="false">
      <c r="A2363" s="1" t="s">
        <v>2338</v>
      </c>
    </row>
    <row r="2364" customFormat="false" ht="30" hidden="false" customHeight="false" outlineLevel="0" collapsed="false">
      <c r="A2364" s="1" t="s">
        <v>2339</v>
      </c>
    </row>
    <row r="2365" customFormat="false" ht="30" hidden="false" customHeight="false" outlineLevel="0" collapsed="false">
      <c r="A2365" s="1" t="s">
        <v>2340</v>
      </c>
    </row>
    <row r="2366" customFormat="false" ht="30" hidden="false" customHeight="false" outlineLevel="0" collapsed="false">
      <c r="A2366" s="1" t="s">
        <v>2341</v>
      </c>
    </row>
    <row r="2367" customFormat="false" ht="30" hidden="false" customHeight="false" outlineLevel="0" collapsed="false">
      <c r="A2367" s="1" t="s">
        <v>2342</v>
      </c>
    </row>
    <row r="2368" customFormat="false" ht="15" hidden="false" customHeight="false" outlineLevel="0" collapsed="false">
      <c r="A2368" s="1" t="s">
        <v>2343</v>
      </c>
    </row>
    <row r="2369" customFormat="false" ht="45" hidden="false" customHeight="false" outlineLevel="0" collapsed="false">
      <c r="A2369" s="1" t="s">
        <v>2344</v>
      </c>
    </row>
    <row r="2370" customFormat="false" ht="30" hidden="false" customHeight="false" outlineLevel="0" collapsed="false">
      <c r="A2370" s="1" t="s">
        <v>2345</v>
      </c>
    </row>
    <row r="2371" customFormat="false" ht="15" hidden="false" customHeight="false" outlineLevel="0" collapsed="false">
      <c r="A2371" s="1" t="s">
        <v>2346</v>
      </c>
    </row>
    <row r="2372" customFormat="false" ht="15" hidden="false" customHeight="false" outlineLevel="0" collapsed="false">
      <c r="A2372" s="1" t="s">
        <v>2347</v>
      </c>
    </row>
    <row r="2373" customFormat="false" ht="30" hidden="false" customHeight="false" outlineLevel="0" collapsed="false">
      <c r="A2373" s="1" t="s">
        <v>2348</v>
      </c>
    </row>
    <row r="2374" customFormat="false" ht="45" hidden="false" customHeight="false" outlineLevel="0" collapsed="false">
      <c r="A2374" s="1" t="s">
        <v>2349</v>
      </c>
    </row>
    <row r="2375" customFormat="false" ht="45" hidden="false" customHeight="false" outlineLevel="0" collapsed="false">
      <c r="A2375" s="1" t="s">
        <v>2350</v>
      </c>
    </row>
    <row r="2376" customFormat="false" ht="15" hidden="false" customHeight="false" outlineLevel="0" collapsed="false">
      <c r="A2376" s="1" t="s">
        <v>2351</v>
      </c>
    </row>
    <row r="2377" customFormat="false" ht="60" hidden="false" customHeight="false" outlineLevel="0" collapsed="false">
      <c r="A2377" s="1" t="s">
        <v>2352</v>
      </c>
    </row>
    <row r="2378" customFormat="false" ht="30" hidden="false" customHeight="false" outlineLevel="0" collapsed="false">
      <c r="A2378" s="1" t="s">
        <v>2353</v>
      </c>
    </row>
    <row r="2379" customFormat="false" ht="30" hidden="false" customHeight="false" outlineLevel="0" collapsed="false">
      <c r="A2379" s="1" t="s">
        <v>2354</v>
      </c>
    </row>
    <row r="2380" customFormat="false" ht="75" hidden="false" customHeight="false" outlineLevel="0" collapsed="false">
      <c r="A2380" s="1" t="s">
        <v>2355</v>
      </c>
    </row>
    <row r="2381" customFormat="false" ht="45" hidden="false" customHeight="false" outlineLevel="0" collapsed="false">
      <c r="A2381" s="1" t="s">
        <v>2356</v>
      </c>
    </row>
    <row r="2382" customFormat="false" ht="30" hidden="false" customHeight="false" outlineLevel="0" collapsed="false">
      <c r="A2382" s="1" t="s">
        <v>2357</v>
      </c>
    </row>
    <row r="2383" customFormat="false" ht="15" hidden="false" customHeight="false" outlineLevel="0" collapsed="false">
      <c r="A2383" s="1" t="s">
        <v>2358</v>
      </c>
    </row>
    <row r="2384" customFormat="false" ht="15" hidden="false" customHeight="false" outlineLevel="0" collapsed="false">
      <c r="A2384" s="1" t="s">
        <v>2359</v>
      </c>
    </row>
    <row r="2385" customFormat="false" ht="15" hidden="false" customHeight="false" outlineLevel="0" collapsed="false">
      <c r="A2385" s="1" t="s">
        <v>2360</v>
      </c>
    </row>
    <row r="2386" customFormat="false" ht="30" hidden="false" customHeight="false" outlineLevel="0" collapsed="false">
      <c r="A2386" s="1" t="s">
        <v>2361</v>
      </c>
    </row>
    <row r="2387" customFormat="false" ht="45" hidden="false" customHeight="false" outlineLevel="0" collapsed="false">
      <c r="A2387" s="1" t="s">
        <v>2362</v>
      </c>
    </row>
    <row r="2388" customFormat="false" ht="45" hidden="false" customHeight="false" outlineLevel="0" collapsed="false">
      <c r="A2388" s="1" t="s">
        <v>2363</v>
      </c>
    </row>
    <row r="2389" customFormat="false" ht="30" hidden="false" customHeight="false" outlineLevel="0" collapsed="false">
      <c r="A2389" s="1" t="s">
        <v>2364</v>
      </c>
    </row>
    <row r="2390" customFormat="false" ht="30" hidden="false" customHeight="false" outlineLevel="0" collapsed="false">
      <c r="A2390" s="1" t="s">
        <v>2365</v>
      </c>
    </row>
    <row r="2391" customFormat="false" ht="30" hidden="false" customHeight="false" outlineLevel="0" collapsed="false">
      <c r="A2391" s="1" t="s">
        <v>2366</v>
      </c>
    </row>
    <row r="2392" customFormat="false" ht="30" hidden="false" customHeight="false" outlineLevel="0" collapsed="false">
      <c r="A2392" s="1" t="s">
        <v>2367</v>
      </c>
    </row>
    <row r="2393" customFormat="false" ht="15" hidden="false" customHeight="false" outlineLevel="0" collapsed="false">
      <c r="A2393" s="1" t="s">
        <v>2368</v>
      </c>
    </row>
    <row r="2394" customFormat="false" ht="30" hidden="false" customHeight="false" outlineLevel="0" collapsed="false">
      <c r="A2394" s="1" t="s">
        <v>2369</v>
      </c>
    </row>
    <row r="2395" customFormat="false" ht="45" hidden="false" customHeight="false" outlineLevel="0" collapsed="false">
      <c r="A2395" s="1" t="s">
        <v>2370</v>
      </c>
    </row>
    <row r="2396" customFormat="false" ht="45" hidden="false" customHeight="false" outlineLevel="0" collapsed="false">
      <c r="A2396" s="1" t="s">
        <v>2371</v>
      </c>
    </row>
    <row r="2397" customFormat="false" ht="30" hidden="false" customHeight="false" outlineLevel="0" collapsed="false">
      <c r="A2397" s="1" t="s">
        <v>2372</v>
      </c>
    </row>
    <row r="2398" customFormat="false" ht="75" hidden="false" customHeight="false" outlineLevel="0" collapsed="false">
      <c r="A2398" s="1" t="s">
        <v>2373</v>
      </c>
    </row>
    <row r="2399" customFormat="false" ht="45" hidden="false" customHeight="false" outlineLevel="0" collapsed="false">
      <c r="A2399" s="1" t="s">
        <v>2374</v>
      </c>
    </row>
    <row r="2400" customFormat="false" ht="45" hidden="false" customHeight="false" outlineLevel="0" collapsed="false">
      <c r="A2400" s="1" t="s">
        <v>2375</v>
      </c>
    </row>
    <row r="2401" customFormat="false" ht="15" hidden="false" customHeight="false" outlineLevel="0" collapsed="false">
      <c r="A2401" s="1" t="s">
        <v>2376</v>
      </c>
    </row>
    <row r="2402" customFormat="false" ht="15" hidden="false" customHeight="false" outlineLevel="0" collapsed="false">
      <c r="A2402" s="1" t="s">
        <v>2377</v>
      </c>
    </row>
    <row r="2403" customFormat="false" ht="30" hidden="false" customHeight="false" outlineLevel="0" collapsed="false">
      <c r="A2403" s="1" t="s">
        <v>2378</v>
      </c>
    </row>
    <row r="2404" customFormat="false" ht="30" hidden="false" customHeight="false" outlineLevel="0" collapsed="false">
      <c r="A2404" s="1" t="s">
        <v>2379</v>
      </c>
    </row>
    <row r="2405" customFormat="false" ht="30" hidden="false" customHeight="false" outlineLevel="0" collapsed="false">
      <c r="A2405" s="1" t="s">
        <v>2380</v>
      </c>
    </row>
    <row r="2406" customFormat="false" ht="30" hidden="false" customHeight="false" outlineLevel="0" collapsed="false">
      <c r="A2406" s="1" t="s">
        <v>2381</v>
      </c>
    </row>
    <row r="2407" customFormat="false" ht="30" hidden="false" customHeight="false" outlineLevel="0" collapsed="false">
      <c r="A2407" s="1" t="s">
        <v>2382</v>
      </c>
    </row>
    <row r="2408" customFormat="false" ht="30" hidden="false" customHeight="false" outlineLevel="0" collapsed="false">
      <c r="A2408" s="1" t="s">
        <v>2383</v>
      </c>
    </row>
    <row r="2409" customFormat="false" ht="30" hidden="false" customHeight="false" outlineLevel="0" collapsed="false">
      <c r="A2409" s="1" t="s">
        <v>2384</v>
      </c>
    </row>
    <row r="2410" customFormat="false" ht="30" hidden="false" customHeight="false" outlineLevel="0" collapsed="false">
      <c r="A2410" s="1" t="s">
        <v>2385</v>
      </c>
    </row>
    <row r="2411" customFormat="false" ht="15" hidden="false" customHeight="false" outlineLevel="0" collapsed="false">
      <c r="A2411" s="1" t="s">
        <v>2386</v>
      </c>
    </row>
    <row r="2412" customFormat="false" ht="30" hidden="false" customHeight="false" outlineLevel="0" collapsed="false">
      <c r="A2412" s="1" t="s">
        <v>2387</v>
      </c>
    </row>
    <row r="2413" customFormat="false" ht="45" hidden="false" customHeight="false" outlineLevel="0" collapsed="false">
      <c r="A2413" s="1" t="s">
        <v>2388</v>
      </c>
    </row>
    <row r="2414" customFormat="false" ht="15" hidden="false" customHeight="false" outlineLevel="0" collapsed="false">
      <c r="A2414" s="1" t="s">
        <v>2389</v>
      </c>
    </row>
    <row r="2415" customFormat="false" ht="30" hidden="false" customHeight="false" outlineLevel="0" collapsed="false">
      <c r="A2415" s="1" t="s">
        <v>2390</v>
      </c>
    </row>
    <row r="2416" customFormat="false" ht="30" hidden="false" customHeight="false" outlineLevel="0" collapsed="false">
      <c r="A2416" s="1" t="s">
        <v>2391</v>
      </c>
    </row>
    <row r="2417" customFormat="false" ht="45" hidden="false" customHeight="false" outlineLevel="0" collapsed="false">
      <c r="A2417" s="1" t="s">
        <v>2392</v>
      </c>
    </row>
    <row r="2418" customFormat="false" ht="45" hidden="false" customHeight="false" outlineLevel="0" collapsed="false">
      <c r="A2418" s="1" t="s">
        <v>2393</v>
      </c>
    </row>
    <row r="2419" customFormat="false" ht="30" hidden="false" customHeight="false" outlineLevel="0" collapsed="false">
      <c r="A2419" s="1" t="s">
        <v>2394</v>
      </c>
    </row>
    <row r="2420" customFormat="false" ht="15" hidden="false" customHeight="false" outlineLevel="0" collapsed="false">
      <c r="A2420" s="1" t="s">
        <v>2395</v>
      </c>
    </row>
    <row r="2421" customFormat="false" ht="60" hidden="false" customHeight="false" outlineLevel="0" collapsed="false">
      <c r="A2421" s="1" t="s">
        <v>2396</v>
      </c>
    </row>
    <row r="2422" customFormat="false" ht="45" hidden="false" customHeight="false" outlineLevel="0" collapsed="false">
      <c r="A2422" s="1" t="s">
        <v>2397</v>
      </c>
    </row>
    <row r="2423" customFormat="false" ht="30" hidden="false" customHeight="false" outlineLevel="0" collapsed="false">
      <c r="A2423" s="1" t="s">
        <v>2398</v>
      </c>
    </row>
    <row r="2424" customFormat="false" ht="30" hidden="false" customHeight="false" outlineLevel="0" collapsed="false">
      <c r="A2424" s="1" t="s">
        <v>2399</v>
      </c>
    </row>
    <row r="2425" customFormat="false" ht="30" hidden="false" customHeight="false" outlineLevel="0" collapsed="false">
      <c r="A2425" s="1" t="s">
        <v>2400</v>
      </c>
    </row>
    <row r="2426" customFormat="false" ht="75" hidden="false" customHeight="false" outlineLevel="0" collapsed="false">
      <c r="A2426" s="1" t="s">
        <v>2401</v>
      </c>
    </row>
    <row r="2427" customFormat="false" ht="30" hidden="false" customHeight="false" outlineLevel="0" collapsed="false">
      <c r="A2427" s="1" t="s">
        <v>2402</v>
      </c>
    </row>
    <row r="2428" customFormat="false" ht="60" hidden="false" customHeight="false" outlineLevel="0" collapsed="false">
      <c r="A2428" s="1" t="s">
        <v>2403</v>
      </c>
    </row>
    <row r="2429" customFormat="false" ht="30" hidden="false" customHeight="false" outlineLevel="0" collapsed="false">
      <c r="A2429" s="1" t="s">
        <v>2404</v>
      </c>
    </row>
    <row r="2430" customFormat="false" ht="45" hidden="false" customHeight="false" outlineLevel="0" collapsed="false">
      <c r="A2430" s="1" t="s">
        <v>2405</v>
      </c>
    </row>
    <row r="2431" customFormat="false" ht="30" hidden="false" customHeight="false" outlineLevel="0" collapsed="false">
      <c r="A2431" s="1" t="s">
        <v>2406</v>
      </c>
    </row>
    <row r="2432" customFormat="false" ht="30" hidden="false" customHeight="false" outlineLevel="0" collapsed="false">
      <c r="A2432" s="1" t="s">
        <v>2407</v>
      </c>
    </row>
    <row r="2433" customFormat="false" ht="60" hidden="false" customHeight="false" outlineLevel="0" collapsed="false">
      <c r="A2433" s="1" t="s">
        <v>2408</v>
      </c>
    </row>
    <row r="2434" customFormat="false" ht="30" hidden="false" customHeight="false" outlineLevel="0" collapsed="false">
      <c r="A2434" s="1" t="s">
        <v>2409</v>
      </c>
    </row>
    <row r="2435" customFormat="false" ht="45" hidden="false" customHeight="false" outlineLevel="0" collapsed="false">
      <c r="A2435" s="1" t="s">
        <v>2410</v>
      </c>
    </row>
    <row r="2436" customFormat="false" ht="30" hidden="false" customHeight="false" outlineLevel="0" collapsed="false">
      <c r="A2436" s="1" t="s">
        <v>2411</v>
      </c>
    </row>
    <row r="2437" customFormat="false" ht="30" hidden="false" customHeight="false" outlineLevel="0" collapsed="false">
      <c r="A2437" s="1" t="s">
        <v>2412</v>
      </c>
    </row>
    <row r="2438" customFormat="false" ht="15" hidden="false" customHeight="false" outlineLevel="0" collapsed="false">
      <c r="A2438" s="1" t="s">
        <v>2413</v>
      </c>
    </row>
    <row r="2439" customFormat="false" ht="30" hidden="false" customHeight="false" outlineLevel="0" collapsed="false">
      <c r="A2439" s="1" t="s">
        <v>2414</v>
      </c>
    </row>
    <row r="2440" customFormat="false" ht="45" hidden="false" customHeight="false" outlineLevel="0" collapsed="false">
      <c r="A2440" s="1" t="s">
        <v>2415</v>
      </c>
    </row>
    <row r="2441" customFormat="false" ht="60" hidden="false" customHeight="false" outlineLevel="0" collapsed="false">
      <c r="A2441" s="1" t="s">
        <v>2416</v>
      </c>
    </row>
    <row r="2442" customFormat="false" ht="45" hidden="false" customHeight="false" outlineLevel="0" collapsed="false">
      <c r="A2442" s="1" t="s">
        <v>2417</v>
      </c>
    </row>
    <row r="2443" customFormat="false" ht="45" hidden="false" customHeight="false" outlineLevel="0" collapsed="false">
      <c r="A2443" s="1" t="s">
        <v>2418</v>
      </c>
    </row>
    <row r="2444" customFormat="false" ht="45" hidden="false" customHeight="false" outlineLevel="0" collapsed="false">
      <c r="A2444" s="1" t="s">
        <v>2419</v>
      </c>
    </row>
    <row r="2445" customFormat="false" ht="45" hidden="false" customHeight="false" outlineLevel="0" collapsed="false">
      <c r="A2445" s="1" t="s">
        <v>2420</v>
      </c>
    </row>
    <row r="2446" customFormat="false" ht="45" hidden="false" customHeight="false" outlineLevel="0" collapsed="false">
      <c r="A2446" s="1" t="s">
        <v>2421</v>
      </c>
    </row>
    <row r="2447" customFormat="false" ht="45" hidden="false" customHeight="false" outlineLevel="0" collapsed="false">
      <c r="A2447" s="1" t="s">
        <v>2422</v>
      </c>
    </row>
    <row r="2448" customFormat="false" ht="30" hidden="false" customHeight="false" outlineLevel="0" collapsed="false">
      <c r="A2448" s="1" t="s">
        <v>2423</v>
      </c>
    </row>
    <row r="2449" customFormat="false" ht="45" hidden="false" customHeight="false" outlineLevel="0" collapsed="false">
      <c r="A2449" s="1" t="s">
        <v>2424</v>
      </c>
    </row>
    <row r="2450" customFormat="false" ht="30" hidden="false" customHeight="false" outlineLevel="0" collapsed="false">
      <c r="A2450" s="1" t="s">
        <v>2425</v>
      </c>
    </row>
    <row r="2451" customFormat="false" ht="45" hidden="false" customHeight="false" outlineLevel="0" collapsed="false">
      <c r="A2451" s="1" t="s">
        <v>2426</v>
      </c>
    </row>
    <row r="2452" customFormat="false" ht="30" hidden="false" customHeight="false" outlineLevel="0" collapsed="false">
      <c r="A2452" s="1" t="s">
        <v>2427</v>
      </c>
    </row>
    <row r="2453" customFormat="false" ht="30" hidden="false" customHeight="false" outlineLevel="0" collapsed="false">
      <c r="A2453" s="1" t="s">
        <v>2428</v>
      </c>
    </row>
    <row r="2454" customFormat="false" ht="30" hidden="false" customHeight="false" outlineLevel="0" collapsed="false">
      <c r="A2454" s="1" t="s">
        <v>2429</v>
      </c>
    </row>
    <row r="2455" customFormat="false" ht="90" hidden="false" customHeight="false" outlineLevel="0" collapsed="false">
      <c r="A2455" s="1" t="s">
        <v>2430</v>
      </c>
    </row>
    <row r="2456" customFormat="false" ht="30" hidden="false" customHeight="false" outlineLevel="0" collapsed="false">
      <c r="A2456" s="1" t="s">
        <v>2431</v>
      </c>
    </row>
    <row r="2457" customFormat="false" ht="30" hidden="false" customHeight="false" outlineLevel="0" collapsed="false">
      <c r="A2457" s="1" t="s">
        <v>2432</v>
      </c>
    </row>
    <row r="2458" customFormat="false" ht="45" hidden="false" customHeight="false" outlineLevel="0" collapsed="false">
      <c r="A2458" s="1" t="s">
        <v>2433</v>
      </c>
    </row>
    <row r="2459" customFormat="false" ht="45" hidden="false" customHeight="false" outlineLevel="0" collapsed="false">
      <c r="A2459" s="1" t="s">
        <v>2434</v>
      </c>
    </row>
    <row r="2460" customFormat="false" ht="60" hidden="false" customHeight="false" outlineLevel="0" collapsed="false">
      <c r="A2460" s="1" t="s">
        <v>1834</v>
      </c>
    </row>
    <row r="2461" customFormat="false" ht="30" hidden="false" customHeight="false" outlineLevel="0" collapsed="false">
      <c r="A2461" s="1" t="s">
        <v>2435</v>
      </c>
    </row>
    <row r="2462" customFormat="false" ht="30" hidden="false" customHeight="false" outlineLevel="0" collapsed="false">
      <c r="A2462" s="1" t="s">
        <v>2436</v>
      </c>
    </row>
    <row r="2463" customFormat="false" ht="30" hidden="false" customHeight="false" outlineLevel="0" collapsed="false">
      <c r="A2463" s="1" t="s">
        <v>2437</v>
      </c>
    </row>
    <row r="2464" customFormat="false" ht="30" hidden="false" customHeight="false" outlineLevel="0" collapsed="false">
      <c r="A2464" s="1" t="s">
        <v>2438</v>
      </c>
    </row>
    <row r="2465" customFormat="false" ht="30" hidden="false" customHeight="false" outlineLevel="0" collapsed="false">
      <c r="A2465" s="1" t="s">
        <v>2439</v>
      </c>
    </row>
    <row r="2466" customFormat="false" ht="45" hidden="false" customHeight="false" outlineLevel="0" collapsed="false">
      <c r="A2466" s="1" t="s">
        <v>2440</v>
      </c>
    </row>
    <row r="2467" customFormat="false" ht="45" hidden="false" customHeight="false" outlineLevel="0" collapsed="false">
      <c r="A2467" s="1" t="s">
        <v>2441</v>
      </c>
    </row>
    <row r="2468" customFormat="false" ht="30" hidden="false" customHeight="false" outlineLevel="0" collapsed="false">
      <c r="A2468" s="1" t="s">
        <v>2442</v>
      </c>
    </row>
    <row r="2469" customFormat="false" ht="60" hidden="false" customHeight="false" outlineLevel="0" collapsed="false">
      <c r="A2469" s="1" t="s">
        <v>2443</v>
      </c>
    </row>
    <row r="2470" customFormat="false" ht="45" hidden="false" customHeight="false" outlineLevel="0" collapsed="false">
      <c r="A2470" s="1" t="s">
        <v>2444</v>
      </c>
    </row>
    <row r="2471" customFormat="false" ht="30" hidden="false" customHeight="false" outlineLevel="0" collapsed="false">
      <c r="A2471" s="1" t="s">
        <v>2445</v>
      </c>
    </row>
    <row r="2472" customFormat="false" ht="30" hidden="false" customHeight="false" outlineLevel="0" collapsed="false">
      <c r="A2472" s="1" t="s">
        <v>2446</v>
      </c>
    </row>
    <row r="2473" customFormat="false" ht="30" hidden="false" customHeight="false" outlineLevel="0" collapsed="false">
      <c r="A2473" s="1" t="s">
        <v>2447</v>
      </c>
    </row>
    <row r="2474" customFormat="false" ht="30" hidden="false" customHeight="false" outlineLevel="0" collapsed="false">
      <c r="A2474" s="1" t="s">
        <v>2448</v>
      </c>
    </row>
    <row r="2475" customFormat="false" ht="30" hidden="false" customHeight="false" outlineLevel="0" collapsed="false">
      <c r="A2475" s="1" t="s">
        <v>2449</v>
      </c>
    </row>
    <row r="2476" customFormat="false" ht="45" hidden="false" customHeight="false" outlineLevel="0" collapsed="false">
      <c r="A2476" s="1" t="s">
        <v>2450</v>
      </c>
    </row>
    <row r="2477" customFormat="false" ht="60" hidden="false" customHeight="false" outlineLevel="0" collapsed="false">
      <c r="A2477" s="1" t="s">
        <v>2451</v>
      </c>
    </row>
    <row r="2478" customFormat="false" ht="30" hidden="false" customHeight="false" outlineLevel="0" collapsed="false">
      <c r="A2478" s="1" t="s">
        <v>2452</v>
      </c>
    </row>
    <row r="2479" customFormat="false" ht="45" hidden="false" customHeight="false" outlineLevel="0" collapsed="false">
      <c r="A2479" s="1" t="s">
        <v>2453</v>
      </c>
    </row>
    <row r="2480" customFormat="false" ht="45" hidden="false" customHeight="false" outlineLevel="0" collapsed="false">
      <c r="A2480" s="1" t="s">
        <v>2454</v>
      </c>
    </row>
    <row r="2481" customFormat="false" ht="30" hidden="false" customHeight="false" outlineLevel="0" collapsed="false">
      <c r="A2481" s="1" t="s">
        <v>2455</v>
      </c>
    </row>
    <row r="2482" customFormat="false" ht="30" hidden="false" customHeight="false" outlineLevel="0" collapsed="false">
      <c r="A2482" s="1" t="s">
        <v>2456</v>
      </c>
    </row>
    <row r="2483" customFormat="false" ht="60" hidden="false" customHeight="false" outlineLevel="0" collapsed="false">
      <c r="A2483" s="1" t="s">
        <v>2457</v>
      </c>
    </row>
    <row r="2484" customFormat="false" ht="15" hidden="false" customHeight="false" outlineLevel="0" collapsed="false">
      <c r="A2484" s="1" t="s">
        <v>2458</v>
      </c>
    </row>
    <row r="2485" customFormat="false" ht="30" hidden="false" customHeight="false" outlineLevel="0" collapsed="false">
      <c r="A2485" s="1" t="s">
        <v>2459</v>
      </c>
    </row>
    <row r="2486" customFormat="false" ht="30" hidden="false" customHeight="false" outlineLevel="0" collapsed="false">
      <c r="A2486" s="1" t="s">
        <v>2460</v>
      </c>
    </row>
    <row r="2487" customFormat="false" ht="15" hidden="false" customHeight="false" outlineLevel="0" collapsed="false">
      <c r="A2487" s="1" t="s">
        <v>2461</v>
      </c>
    </row>
    <row r="2488" customFormat="false" ht="45" hidden="false" customHeight="false" outlineLevel="0" collapsed="false">
      <c r="A2488" s="1" t="s">
        <v>2462</v>
      </c>
    </row>
    <row r="2489" customFormat="false" ht="30" hidden="false" customHeight="false" outlineLevel="0" collapsed="false">
      <c r="A2489" s="1" t="s">
        <v>2463</v>
      </c>
    </row>
    <row r="2490" customFormat="false" ht="30" hidden="false" customHeight="false" outlineLevel="0" collapsed="false">
      <c r="A2490" s="1" t="s">
        <v>2464</v>
      </c>
    </row>
    <row r="2491" customFormat="false" ht="30" hidden="false" customHeight="false" outlineLevel="0" collapsed="false">
      <c r="A2491" s="1" t="s">
        <v>2465</v>
      </c>
    </row>
    <row r="2492" customFormat="false" ht="15" hidden="false" customHeight="false" outlineLevel="0" collapsed="false">
      <c r="A2492" s="1" t="s">
        <v>2466</v>
      </c>
    </row>
    <row r="2493" customFormat="false" ht="30" hidden="false" customHeight="false" outlineLevel="0" collapsed="false">
      <c r="A2493" s="1" t="s">
        <v>2467</v>
      </c>
    </row>
    <row r="2494" customFormat="false" ht="30" hidden="false" customHeight="false" outlineLevel="0" collapsed="false">
      <c r="A2494" s="1" t="s">
        <v>2468</v>
      </c>
    </row>
    <row r="2495" customFormat="false" ht="45" hidden="false" customHeight="false" outlineLevel="0" collapsed="false">
      <c r="A2495" s="1" t="s">
        <v>2469</v>
      </c>
    </row>
    <row r="2496" customFormat="false" ht="30" hidden="false" customHeight="false" outlineLevel="0" collapsed="false">
      <c r="A2496" s="1" t="s">
        <v>2470</v>
      </c>
    </row>
    <row r="2497" customFormat="false" ht="30" hidden="false" customHeight="false" outlineLevel="0" collapsed="false">
      <c r="A2497" s="1" t="s">
        <v>2471</v>
      </c>
    </row>
    <row r="2498" customFormat="false" ht="45" hidden="false" customHeight="false" outlineLevel="0" collapsed="false">
      <c r="A2498" s="1" t="s">
        <v>2472</v>
      </c>
    </row>
    <row r="2499" customFormat="false" ht="15" hidden="false" customHeight="false" outlineLevel="0" collapsed="false">
      <c r="A2499" s="1" t="s">
        <v>2473</v>
      </c>
    </row>
    <row r="2500" customFormat="false" ht="15" hidden="false" customHeight="false" outlineLevel="0" collapsed="false">
      <c r="A2500" s="1" t="s">
        <v>2474</v>
      </c>
    </row>
    <row r="2501" customFormat="false" ht="45" hidden="false" customHeight="false" outlineLevel="0" collapsed="false">
      <c r="A2501" s="1" t="s">
        <v>2475</v>
      </c>
    </row>
    <row r="2502" customFormat="false" ht="30" hidden="false" customHeight="false" outlineLevel="0" collapsed="false">
      <c r="A2502" s="1" t="s">
        <v>2476</v>
      </c>
    </row>
    <row r="2503" customFormat="false" ht="45" hidden="false" customHeight="false" outlineLevel="0" collapsed="false">
      <c r="A2503" s="1" t="s">
        <v>2477</v>
      </c>
    </row>
    <row r="2504" customFormat="false" ht="30" hidden="false" customHeight="false" outlineLevel="0" collapsed="false">
      <c r="A2504" s="1" t="s">
        <v>2478</v>
      </c>
    </row>
    <row r="2505" customFormat="false" ht="30" hidden="false" customHeight="false" outlineLevel="0" collapsed="false">
      <c r="A2505" s="1" t="s">
        <v>2479</v>
      </c>
    </row>
    <row r="2506" customFormat="false" ht="30" hidden="false" customHeight="false" outlineLevel="0" collapsed="false">
      <c r="A2506" s="1" t="s">
        <v>2480</v>
      </c>
    </row>
    <row r="2507" customFormat="false" ht="30" hidden="false" customHeight="false" outlineLevel="0" collapsed="false">
      <c r="A2507" s="1" t="s">
        <v>2481</v>
      </c>
    </row>
    <row r="2508" customFormat="false" ht="15" hidden="false" customHeight="false" outlineLevel="0" collapsed="false">
      <c r="A2508" s="1" t="s">
        <v>2482</v>
      </c>
    </row>
    <row r="2509" customFormat="false" ht="15" hidden="false" customHeight="false" outlineLevel="0" collapsed="false">
      <c r="A2509" s="1" t="s">
        <v>2483</v>
      </c>
    </row>
    <row r="2510" customFormat="false" ht="30" hidden="false" customHeight="false" outlineLevel="0" collapsed="false">
      <c r="A2510" s="1" t="s">
        <v>2484</v>
      </c>
    </row>
    <row r="2511" customFormat="false" ht="30" hidden="false" customHeight="false" outlineLevel="0" collapsed="false">
      <c r="A2511" s="1" t="s">
        <v>2485</v>
      </c>
    </row>
    <row r="2512" customFormat="false" ht="30" hidden="false" customHeight="false" outlineLevel="0" collapsed="false">
      <c r="A2512" s="1" t="s">
        <v>2486</v>
      </c>
    </row>
    <row r="2513" customFormat="false" ht="30" hidden="false" customHeight="false" outlineLevel="0" collapsed="false">
      <c r="A2513" s="1" t="s">
        <v>2487</v>
      </c>
    </row>
    <row r="2514" customFormat="false" ht="30" hidden="false" customHeight="false" outlineLevel="0" collapsed="false">
      <c r="A2514" s="1" t="s">
        <v>2488</v>
      </c>
    </row>
    <row r="2515" customFormat="false" ht="30" hidden="false" customHeight="false" outlineLevel="0" collapsed="false">
      <c r="A2515" s="1" t="s">
        <v>2489</v>
      </c>
    </row>
    <row r="2516" customFormat="false" ht="30" hidden="false" customHeight="false" outlineLevel="0" collapsed="false">
      <c r="A2516" s="1" t="s">
        <v>2490</v>
      </c>
    </row>
    <row r="2517" customFormat="false" ht="30" hidden="false" customHeight="false" outlineLevel="0" collapsed="false">
      <c r="A2517" s="1" t="s">
        <v>2491</v>
      </c>
    </row>
    <row r="2518" customFormat="false" ht="30" hidden="false" customHeight="false" outlineLevel="0" collapsed="false">
      <c r="A2518" s="1" t="s">
        <v>2492</v>
      </c>
    </row>
    <row r="2519" customFormat="false" ht="45" hidden="false" customHeight="false" outlineLevel="0" collapsed="false">
      <c r="A2519" s="1" t="s">
        <v>2493</v>
      </c>
    </row>
    <row r="2520" customFormat="false" ht="30" hidden="false" customHeight="false" outlineLevel="0" collapsed="false">
      <c r="A2520" s="1" t="s">
        <v>2494</v>
      </c>
    </row>
    <row r="2521" customFormat="false" ht="15" hidden="false" customHeight="false" outlineLevel="0" collapsed="false">
      <c r="A2521" s="1" t="s">
        <v>2495</v>
      </c>
    </row>
    <row r="2522" customFormat="false" ht="15" hidden="false" customHeight="false" outlineLevel="0" collapsed="false">
      <c r="A2522" s="1" t="s">
        <v>2496</v>
      </c>
    </row>
    <row r="2523" customFormat="false" ht="30" hidden="false" customHeight="false" outlineLevel="0" collapsed="false">
      <c r="A2523" s="1" t="s">
        <v>2497</v>
      </c>
    </row>
    <row r="2524" customFormat="false" ht="30" hidden="false" customHeight="false" outlineLevel="0" collapsed="false">
      <c r="A2524" s="1" t="s">
        <v>2498</v>
      </c>
    </row>
    <row r="2525" customFormat="false" ht="45" hidden="false" customHeight="false" outlineLevel="0" collapsed="false">
      <c r="A2525" s="1" t="s">
        <v>2499</v>
      </c>
    </row>
    <row r="2526" customFormat="false" ht="30" hidden="false" customHeight="false" outlineLevel="0" collapsed="false">
      <c r="A2526" s="1" t="s">
        <v>2500</v>
      </c>
    </row>
    <row r="2527" customFormat="false" ht="30" hidden="false" customHeight="false" outlineLevel="0" collapsed="false">
      <c r="A2527" s="1" t="s">
        <v>2501</v>
      </c>
    </row>
    <row r="2528" customFormat="false" ht="30" hidden="false" customHeight="false" outlineLevel="0" collapsed="false">
      <c r="A2528" s="1" t="s">
        <v>2502</v>
      </c>
    </row>
    <row r="2529" customFormat="false" ht="30" hidden="false" customHeight="false" outlineLevel="0" collapsed="false">
      <c r="A2529" s="1" t="s">
        <v>2503</v>
      </c>
    </row>
    <row r="2530" customFormat="false" ht="30" hidden="false" customHeight="false" outlineLevel="0" collapsed="false">
      <c r="A2530" s="1" t="s">
        <v>2504</v>
      </c>
    </row>
    <row r="2531" customFormat="false" ht="30" hidden="false" customHeight="false" outlineLevel="0" collapsed="false">
      <c r="A2531" s="1" t="s">
        <v>2505</v>
      </c>
    </row>
    <row r="2532" customFormat="false" ht="30" hidden="false" customHeight="false" outlineLevel="0" collapsed="false">
      <c r="A2532" s="1" t="s">
        <v>2506</v>
      </c>
    </row>
    <row r="2533" customFormat="false" ht="45" hidden="false" customHeight="false" outlineLevel="0" collapsed="false">
      <c r="A2533" s="1" t="s">
        <v>2507</v>
      </c>
    </row>
    <row r="2534" customFormat="false" ht="30" hidden="false" customHeight="false" outlineLevel="0" collapsed="false">
      <c r="A2534" s="1" t="s">
        <v>2508</v>
      </c>
    </row>
    <row r="2535" customFormat="false" ht="45" hidden="false" customHeight="false" outlineLevel="0" collapsed="false">
      <c r="A2535" s="1" t="s">
        <v>2509</v>
      </c>
    </row>
    <row r="2536" customFormat="false" ht="30" hidden="false" customHeight="false" outlineLevel="0" collapsed="false">
      <c r="A2536" s="1" t="s">
        <v>2510</v>
      </c>
    </row>
    <row r="2537" customFormat="false" ht="15" hidden="false" customHeight="false" outlineLevel="0" collapsed="false">
      <c r="A2537" s="1" t="s">
        <v>2511</v>
      </c>
    </row>
    <row r="2538" customFormat="false" ht="30" hidden="false" customHeight="false" outlineLevel="0" collapsed="false">
      <c r="A2538" s="1" t="s">
        <v>2512</v>
      </c>
    </row>
    <row r="2539" customFormat="false" ht="15" hidden="false" customHeight="false" outlineLevel="0" collapsed="false">
      <c r="A2539" s="1" t="s">
        <v>2513</v>
      </c>
    </row>
    <row r="2540" customFormat="false" ht="30" hidden="false" customHeight="false" outlineLevel="0" collapsed="false">
      <c r="A2540" s="1" t="s">
        <v>2514</v>
      </c>
    </row>
    <row r="2541" customFormat="false" ht="30" hidden="false" customHeight="false" outlineLevel="0" collapsed="false">
      <c r="A2541" s="1" t="s">
        <v>2515</v>
      </c>
    </row>
    <row r="2542" customFormat="false" ht="30" hidden="false" customHeight="false" outlineLevel="0" collapsed="false">
      <c r="A2542" s="1" t="s">
        <v>2516</v>
      </c>
    </row>
    <row r="2543" customFormat="false" ht="15" hidden="false" customHeight="false" outlineLevel="0" collapsed="false">
      <c r="A2543" s="1" t="s">
        <v>2517</v>
      </c>
    </row>
    <row r="2544" customFormat="false" ht="15" hidden="false" customHeight="false" outlineLevel="0" collapsed="false">
      <c r="A2544" s="1" t="s">
        <v>2518</v>
      </c>
    </row>
    <row r="2545" customFormat="false" ht="15" hidden="false" customHeight="false" outlineLevel="0" collapsed="false">
      <c r="A2545" s="1" t="s">
        <v>2519</v>
      </c>
    </row>
    <row r="2546" customFormat="false" ht="30" hidden="false" customHeight="false" outlineLevel="0" collapsed="false">
      <c r="A2546" s="1" t="s">
        <v>2520</v>
      </c>
    </row>
    <row r="2547" customFormat="false" ht="30" hidden="false" customHeight="false" outlineLevel="0" collapsed="false">
      <c r="A2547" s="1" t="s">
        <v>2521</v>
      </c>
    </row>
    <row r="2548" customFormat="false" ht="30" hidden="false" customHeight="false" outlineLevel="0" collapsed="false">
      <c r="A2548" s="1" t="s">
        <v>2522</v>
      </c>
    </row>
    <row r="2549" customFormat="false" ht="15" hidden="false" customHeight="false" outlineLevel="0" collapsed="false">
      <c r="A2549" s="1" t="s">
        <v>2523</v>
      </c>
    </row>
    <row r="2550" customFormat="false" ht="30" hidden="false" customHeight="false" outlineLevel="0" collapsed="false">
      <c r="A2550" s="1" t="s">
        <v>2524</v>
      </c>
    </row>
    <row r="2551" customFormat="false" ht="15" hidden="false" customHeight="false" outlineLevel="0" collapsed="false">
      <c r="A2551" s="1" t="s">
        <v>2525</v>
      </c>
    </row>
    <row r="2552" customFormat="false" ht="30" hidden="false" customHeight="false" outlineLevel="0" collapsed="false">
      <c r="A2552" s="1" t="s">
        <v>2526</v>
      </c>
    </row>
    <row r="2553" customFormat="false" ht="30" hidden="false" customHeight="false" outlineLevel="0" collapsed="false">
      <c r="A2553" s="1" t="s">
        <v>2527</v>
      </c>
    </row>
    <row r="2554" customFormat="false" ht="30" hidden="false" customHeight="false" outlineLevel="0" collapsed="false">
      <c r="A2554" s="1" t="s">
        <v>2528</v>
      </c>
    </row>
    <row r="2555" customFormat="false" ht="60" hidden="false" customHeight="false" outlineLevel="0" collapsed="false">
      <c r="A2555" s="1" t="s">
        <v>2529</v>
      </c>
    </row>
    <row r="2556" customFormat="false" ht="30" hidden="false" customHeight="false" outlineLevel="0" collapsed="false">
      <c r="A2556" s="1" t="s">
        <v>2530</v>
      </c>
    </row>
    <row r="2557" customFormat="false" ht="30" hidden="false" customHeight="false" outlineLevel="0" collapsed="false">
      <c r="A2557" s="1" t="s">
        <v>2531</v>
      </c>
    </row>
    <row r="2558" customFormat="false" ht="30" hidden="false" customHeight="false" outlineLevel="0" collapsed="false">
      <c r="A2558" s="1" t="s">
        <v>2532</v>
      </c>
    </row>
    <row r="2559" customFormat="false" ht="30" hidden="false" customHeight="false" outlineLevel="0" collapsed="false">
      <c r="A2559" s="1" t="s">
        <v>2533</v>
      </c>
    </row>
    <row r="2560" customFormat="false" ht="30" hidden="false" customHeight="false" outlineLevel="0" collapsed="false">
      <c r="A2560" s="1" t="s">
        <v>2534</v>
      </c>
    </row>
    <row r="2561" customFormat="false" ht="30" hidden="false" customHeight="false" outlineLevel="0" collapsed="false">
      <c r="A2561" s="1" t="s">
        <v>2535</v>
      </c>
    </row>
    <row r="2562" customFormat="false" ht="45" hidden="false" customHeight="false" outlineLevel="0" collapsed="false">
      <c r="A2562" s="1" t="s">
        <v>2536</v>
      </c>
    </row>
    <row r="2563" customFormat="false" ht="30" hidden="false" customHeight="false" outlineLevel="0" collapsed="false">
      <c r="A2563" s="1" t="s">
        <v>2537</v>
      </c>
    </row>
    <row r="2564" customFormat="false" ht="15" hidden="false" customHeight="false" outlineLevel="0" collapsed="false">
      <c r="A2564" s="1" t="s">
        <v>2538</v>
      </c>
    </row>
    <row r="2565" customFormat="false" ht="15" hidden="false" customHeight="false" outlineLevel="0" collapsed="false">
      <c r="A2565" s="1" t="s">
        <v>2539</v>
      </c>
    </row>
    <row r="2566" customFormat="false" ht="30" hidden="false" customHeight="false" outlineLevel="0" collapsed="false">
      <c r="A2566" s="1" t="s">
        <v>2540</v>
      </c>
    </row>
    <row r="2567" customFormat="false" ht="15" hidden="false" customHeight="false" outlineLevel="0" collapsed="false">
      <c r="A2567" s="1" t="s">
        <v>2541</v>
      </c>
    </row>
    <row r="2568" customFormat="false" ht="30" hidden="false" customHeight="false" outlineLevel="0" collapsed="false">
      <c r="A2568" s="1" t="s">
        <v>2542</v>
      </c>
    </row>
    <row r="2569" customFormat="false" ht="15" hidden="false" customHeight="false" outlineLevel="0" collapsed="false">
      <c r="A2569" s="1" t="s">
        <v>2543</v>
      </c>
    </row>
    <row r="2570" customFormat="false" ht="15" hidden="false" customHeight="false" outlineLevel="0" collapsed="false">
      <c r="A2570" s="1" t="s">
        <v>2544</v>
      </c>
    </row>
    <row r="2571" customFormat="false" ht="30" hidden="false" customHeight="false" outlineLevel="0" collapsed="false">
      <c r="A2571" s="1" t="s">
        <v>2545</v>
      </c>
    </row>
    <row r="2572" customFormat="false" ht="30" hidden="false" customHeight="false" outlineLevel="0" collapsed="false">
      <c r="A2572" s="1" t="s">
        <v>2546</v>
      </c>
    </row>
    <row r="2573" customFormat="false" ht="30" hidden="false" customHeight="false" outlineLevel="0" collapsed="false">
      <c r="A2573" s="1" t="s">
        <v>2547</v>
      </c>
    </row>
    <row r="2574" customFormat="false" ht="15" hidden="false" customHeight="false" outlineLevel="0" collapsed="false">
      <c r="A2574" s="1" t="s">
        <v>2548</v>
      </c>
    </row>
    <row r="2575" customFormat="false" ht="30" hidden="false" customHeight="false" outlineLevel="0" collapsed="false">
      <c r="A2575" s="1" t="s">
        <v>2549</v>
      </c>
    </row>
    <row r="2576" customFormat="false" ht="15" hidden="false" customHeight="false" outlineLevel="0" collapsed="false">
      <c r="A2576" s="1" t="s">
        <v>2550</v>
      </c>
    </row>
    <row r="2577" customFormat="false" ht="45" hidden="false" customHeight="false" outlineLevel="0" collapsed="false">
      <c r="A2577" s="1" t="s">
        <v>2551</v>
      </c>
    </row>
    <row r="2578" customFormat="false" ht="30" hidden="false" customHeight="false" outlineLevel="0" collapsed="false">
      <c r="A2578" s="1" t="s">
        <v>2552</v>
      </c>
    </row>
    <row r="2579" customFormat="false" ht="15" hidden="false" customHeight="false" outlineLevel="0" collapsed="false">
      <c r="A2579" s="1" t="s">
        <v>2553</v>
      </c>
    </row>
    <row r="2580" customFormat="false" ht="30" hidden="false" customHeight="false" outlineLevel="0" collapsed="false">
      <c r="A2580" s="1" t="s">
        <v>2554</v>
      </c>
    </row>
    <row r="2581" customFormat="false" ht="45" hidden="false" customHeight="false" outlineLevel="0" collapsed="false">
      <c r="A2581" s="1" t="s">
        <v>2555</v>
      </c>
    </row>
    <row r="2582" customFormat="false" ht="15" hidden="false" customHeight="false" outlineLevel="0" collapsed="false">
      <c r="A2582" s="1" t="s">
        <v>2556</v>
      </c>
    </row>
    <row r="2583" customFormat="false" ht="45" hidden="false" customHeight="false" outlineLevel="0" collapsed="false">
      <c r="A2583" s="1" t="s">
        <v>2557</v>
      </c>
    </row>
    <row r="2584" customFormat="false" ht="45" hidden="false" customHeight="false" outlineLevel="0" collapsed="false">
      <c r="A2584" s="1" t="s">
        <v>2558</v>
      </c>
    </row>
    <row r="2585" customFormat="false" ht="30" hidden="false" customHeight="false" outlineLevel="0" collapsed="false">
      <c r="A2585" s="1" t="s">
        <v>2559</v>
      </c>
    </row>
    <row r="2586" customFormat="false" ht="30" hidden="false" customHeight="false" outlineLevel="0" collapsed="false">
      <c r="A2586" s="1" t="s">
        <v>2560</v>
      </c>
    </row>
    <row r="2587" customFormat="false" ht="30" hidden="false" customHeight="false" outlineLevel="0" collapsed="false">
      <c r="A2587" s="1" t="s">
        <v>2561</v>
      </c>
    </row>
    <row r="2588" customFormat="false" ht="30" hidden="false" customHeight="false" outlineLevel="0" collapsed="false">
      <c r="A2588" s="1" t="s">
        <v>2562</v>
      </c>
    </row>
    <row r="2589" customFormat="false" ht="30" hidden="false" customHeight="false" outlineLevel="0" collapsed="false">
      <c r="A2589" s="1" t="s">
        <v>2563</v>
      </c>
    </row>
    <row r="2590" customFormat="false" ht="30" hidden="false" customHeight="false" outlineLevel="0" collapsed="false">
      <c r="A2590" s="1" t="s">
        <v>2564</v>
      </c>
    </row>
    <row r="2591" customFormat="false" ht="15" hidden="false" customHeight="false" outlineLevel="0" collapsed="false">
      <c r="A2591" s="1" t="s">
        <v>2565</v>
      </c>
    </row>
    <row r="2592" customFormat="false" ht="30" hidden="false" customHeight="false" outlineLevel="0" collapsed="false">
      <c r="A2592" s="1" t="s">
        <v>2566</v>
      </c>
    </row>
    <row r="2593" customFormat="false" ht="30" hidden="false" customHeight="false" outlineLevel="0" collapsed="false">
      <c r="A2593" s="1" t="s">
        <v>2567</v>
      </c>
    </row>
    <row r="2594" customFormat="false" ht="30" hidden="false" customHeight="false" outlineLevel="0" collapsed="false">
      <c r="A2594" s="1" t="s">
        <v>2568</v>
      </c>
    </row>
    <row r="2595" customFormat="false" ht="30" hidden="false" customHeight="false" outlineLevel="0" collapsed="false">
      <c r="A2595" s="1" t="s">
        <v>2569</v>
      </c>
    </row>
    <row r="2596" customFormat="false" ht="30" hidden="false" customHeight="false" outlineLevel="0" collapsed="false">
      <c r="A2596" s="1" t="s">
        <v>2570</v>
      </c>
    </row>
    <row r="2597" customFormat="false" ht="30" hidden="false" customHeight="false" outlineLevel="0" collapsed="false">
      <c r="A2597" s="1" t="s">
        <v>2571</v>
      </c>
    </row>
    <row r="2598" customFormat="false" ht="30" hidden="false" customHeight="false" outlineLevel="0" collapsed="false">
      <c r="A2598" s="1" t="s">
        <v>2572</v>
      </c>
    </row>
    <row r="2599" customFormat="false" ht="30" hidden="false" customHeight="false" outlineLevel="0" collapsed="false">
      <c r="A2599" s="1" t="s">
        <v>2573</v>
      </c>
    </row>
    <row r="2600" customFormat="false" ht="45" hidden="false" customHeight="false" outlineLevel="0" collapsed="false">
      <c r="A2600" s="1" t="s">
        <v>2574</v>
      </c>
    </row>
    <row r="2601" customFormat="false" ht="30" hidden="false" customHeight="false" outlineLevel="0" collapsed="false">
      <c r="A2601" s="1" t="s">
        <v>2575</v>
      </c>
    </row>
    <row r="2602" customFormat="false" ht="30" hidden="false" customHeight="false" outlineLevel="0" collapsed="false">
      <c r="A2602" s="1" t="s">
        <v>2576</v>
      </c>
    </row>
    <row r="2603" customFormat="false" ht="30" hidden="false" customHeight="false" outlineLevel="0" collapsed="false">
      <c r="A2603" s="1" t="s">
        <v>2577</v>
      </c>
    </row>
    <row r="2604" customFormat="false" ht="30" hidden="false" customHeight="false" outlineLevel="0" collapsed="false">
      <c r="A2604" s="1" t="s">
        <v>2578</v>
      </c>
    </row>
    <row r="2605" customFormat="false" ht="15" hidden="false" customHeight="false" outlineLevel="0" collapsed="false">
      <c r="A2605" s="1" t="s">
        <v>2579</v>
      </c>
    </row>
    <row r="2606" customFormat="false" ht="30" hidden="false" customHeight="false" outlineLevel="0" collapsed="false">
      <c r="A2606" s="1" t="s">
        <v>2580</v>
      </c>
    </row>
    <row r="2607" customFormat="false" ht="30" hidden="false" customHeight="false" outlineLevel="0" collapsed="false">
      <c r="A2607" s="1" t="s">
        <v>2581</v>
      </c>
    </row>
    <row r="2608" customFormat="false" ht="15" hidden="false" customHeight="false" outlineLevel="0" collapsed="false">
      <c r="A2608" s="1" t="s">
        <v>2582</v>
      </c>
    </row>
    <row r="2609" customFormat="false" ht="30" hidden="false" customHeight="false" outlineLevel="0" collapsed="false">
      <c r="A2609" s="1" t="s">
        <v>2583</v>
      </c>
    </row>
    <row r="2610" customFormat="false" ht="30" hidden="false" customHeight="false" outlineLevel="0" collapsed="false">
      <c r="A2610" s="1" t="s">
        <v>2584</v>
      </c>
    </row>
    <row r="2611" customFormat="false" ht="30" hidden="false" customHeight="false" outlineLevel="0" collapsed="false">
      <c r="A2611" s="1" t="s">
        <v>2585</v>
      </c>
    </row>
    <row r="2612" customFormat="false" ht="30" hidden="false" customHeight="false" outlineLevel="0" collapsed="false">
      <c r="A2612" s="1" t="s">
        <v>2586</v>
      </c>
    </row>
    <row r="2613" customFormat="false" ht="30" hidden="false" customHeight="false" outlineLevel="0" collapsed="false">
      <c r="A2613" s="1" t="s">
        <v>2587</v>
      </c>
    </row>
    <row r="2614" customFormat="false" ht="30" hidden="false" customHeight="false" outlineLevel="0" collapsed="false">
      <c r="A2614" s="1" t="s">
        <v>2588</v>
      </c>
    </row>
    <row r="2615" customFormat="false" ht="30" hidden="false" customHeight="false" outlineLevel="0" collapsed="false">
      <c r="A2615" s="1" t="s">
        <v>2589</v>
      </c>
    </row>
    <row r="2616" customFormat="false" ht="15" hidden="false" customHeight="false" outlineLevel="0" collapsed="false">
      <c r="A2616" s="1" t="s">
        <v>2590</v>
      </c>
    </row>
    <row r="2617" customFormat="false" ht="30" hidden="false" customHeight="false" outlineLevel="0" collapsed="false">
      <c r="A2617" s="1" t="s">
        <v>2591</v>
      </c>
    </row>
    <row r="2618" customFormat="false" ht="30" hidden="false" customHeight="false" outlineLevel="0" collapsed="false">
      <c r="A2618" s="1" t="s">
        <v>2592</v>
      </c>
    </row>
    <row r="2619" customFormat="false" ht="60" hidden="false" customHeight="false" outlineLevel="0" collapsed="false">
      <c r="A2619" s="1" t="s">
        <v>2593</v>
      </c>
    </row>
    <row r="2620" customFormat="false" ht="45" hidden="false" customHeight="false" outlineLevel="0" collapsed="false">
      <c r="A2620" s="1" t="s">
        <v>2594</v>
      </c>
    </row>
    <row r="2621" customFormat="false" ht="45" hidden="false" customHeight="false" outlineLevel="0" collapsed="false">
      <c r="A2621" s="1" t="s">
        <v>2595</v>
      </c>
    </row>
    <row r="2622" customFormat="false" ht="30" hidden="false" customHeight="false" outlineLevel="0" collapsed="false">
      <c r="A2622" s="1" t="s">
        <v>2596</v>
      </c>
    </row>
    <row r="2623" customFormat="false" ht="30" hidden="false" customHeight="false" outlineLevel="0" collapsed="false">
      <c r="A2623" s="1" t="s">
        <v>2597</v>
      </c>
    </row>
    <row r="2624" customFormat="false" ht="30" hidden="false" customHeight="false" outlineLevel="0" collapsed="false">
      <c r="A2624" s="1" t="s">
        <v>2598</v>
      </c>
    </row>
    <row r="2625" customFormat="false" ht="15" hidden="false" customHeight="false" outlineLevel="0" collapsed="false">
      <c r="A2625" s="1" t="s">
        <v>2599</v>
      </c>
    </row>
    <row r="2626" customFormat="false" ht="45" hidden="false" customHeight="false" outlineLevel="0" collapsed="false">
      <c r="A2626" s="1" t="s">
        <v>2600</v>
      </c>
    </row>
    <row r="2627" customFormat="false" ht="45" hidden="false" customHeight="false" outlineLevel="0" collapsed="false">
      <c r="A2627" s="1" t="s">
        <v>2601</v>
      </c>
    </row>
    <row r="2628" customFormat="false" ht="30" hidden="false" customHeight="false" outlineLevel="0" collapsed="false">
      <c r="A2628" s="1" t="s">
        <v>2602</v>
      </c>
    </row>
    <row r="2629" customFormat="false" ht="15" hidden="false" customHeight="false" outlineLevel="0" collapsed="false">
      <c r="A2629" s="1" t="s">
        <v>2603</v>
      </c>
    </row>
    <row r="2630" customFormat="false" ht="30" hidden="false" customHeight="false" outlineLevel="0" collapsed="false">
      <c r="A2630" s="1" t="s">
        <v>2604</v>
      </c>
    </row>
    <row r="2631" customFormat="false" ht="30" hidden="false" customHeight="false" outlineLevel="0" collapsed="false">
      <c r="A2631" s="1" t="s">
        <v>2605</v>
      </c>
    </row>
    <row r="2632" customFormat="false" ht="30" hidden="false" customHeight="false" outlineLevel="0" collapsed="false">
      <c r="A2632" s="1" t="s">
        <v>2606</v>
      </c>
    </row>
    <row r="2633" customFormat="false" ht="30" hidden="false" customHeight="false" outlineLevel="0" collapsed="false">
      <c r="A2633" s="1" t="s">
        <v>2607</v>
      </c>
    </row>
    <row r="2634" customFormat="false" ht="30" hidden="false" customHeight="false" outlineLevel="0" collapsed="false">
      <c r="A2634" s="1" t="s">
        <v>2608</v>
      </c>
    </row>
    <row r="2635" customFormat="false" ht="30" hidden="false" customHeight="false" outlineLevel="0" collapsed="false">
      <c r="A2635" s="1" t="s">
        <v>2609</v>
      </c>
    </row>
    <row r="2636" customFormat="false" ht="15" hidden="false" customHeight="false" outlineLevel="0" collapsed="false">
      <c r="A2636" s="1" t="s">
        <v>2610</v>
      </c>
    </row>
    <row r="2637" customFormat="false" ht="30" hidden="false" customHeight="false" outlineLevel="0" collapsed="false">
      <c r="A2637" s="1" t="s">
        <v>2611</v>
      </c>
    </row>
    <row r="2638" customFormat="false" ht="30" hidden="false" customHeight="false" outlineLevel="0" collapsed="false">
      <c r="A2638" s="1" t="s">
        <v>2612</v>
      </c>
    </row>
    <row r="2639" customFormat="false" ht="45" hidden="false" customHeight="false" outlineLevel="0" collapsed="false">
      <c r="A2639" s="1" t="s">
        <v>2613</v>
      </c>
    </row>
    <row r="2640" customFormat="false" ht="30" hidden="false" customHeight="false" outlineLevel="0" collapsed="false">
      <c r="A2640" s="1" t="s">
        <v>2614</v>
      </c>
    </row>
    <row r="2641" customFormat="false" ht="30" hidden="false" customHeight="false" outlineLevel="0" collapsed="false">
      <c r="A2641" s="1" t="s">
        <v>2615</v>
      </c>
    </row>
    <row r="2642" customFormat="false" ht="60" hidden="false" customHeight="false" outlineLevel="0" collapsed="false">
      <c r="A2642" s="1" t="s">
        <v>2616</v>
      </c>
    </row>
    <row r="2643" customFormat="false" ht="30" hidden="false" customHeight="false" outlineLevel="0" collapsed="false">
      <c r="A2643" s="1" t="s">
        <v>2617</v>
      </c>
    </row>
    <row r="2644" customFormat="false" ht="15" hidden="false" customHeight="false" outlineLevel="0" collapsed="false">
      <c r="A2644" s="1" t="s">
        <v>2618</v>
      </c>
    </row>
    <row r="2645" customFormat="false" ht="30" hidden="false" customHeight="false" outlineLevel="0" collapsed="false">
      <c r="A2645" s="1" t="s">
        <v>2619</v>
      </c>
    </row>
    <row r="2646" customFormat="false" ht="30" hidden="false" customHeight="false" outlineLevel="0" collapsed="false">
      <c r="A2646" s="1" t="s">
        <v>2620</v>
      </c>
    </row>
    <row r="2647" customFormat="false" ht="30" hidden="false" customHeight="false" outlineLevel="0" collapsed="false">
      <c r="A2647" s="1" t="s">
        <v>2621</v>
      </c>
    </row>
    <row r="2648" customFormat="false" ht="30" hidden="false" customHeight="false" outlineLevel="0" collapsed="false">
      <c r="A2648" s="1" t="s">
        <v>2622</v>
      </c>
    </row>
    <row r="2649" customFormat="false" ht="30" hidden="false" customHeight="false" outlineLevel="0" collapsed="false">
      <c r="A2649" s="1" t="s">
        <v>2623</v>
      </c>
    </row>
    <row r="2650" customFormat="false" ht="30" hidden="false" customHeight="false" outlineLevel="0" collapsed="false">
      <c r="A2650" s="1" t="s">
        <v>2624</v>
      </c>
    </row>
    <row r="2651" customFormat="false" ht="30" hidden="false" customHeight="false" outlineLevel="0" collapsed="false">
      <c r="A2651" s="1" t="s">
        <v>2625</v>
      </c>
    </row>
    <row r="2652" customFormat="false" ht="45" hidden="false" customHeight="false" outlineLevel="0" collapsed="false">
      <c r="A2652" s="1" t="s">
        <v>2626</v>
      </c>
    </row>
    <row r="2653" customFormat="false" ht="30" hidden="false" customHeight="false" outlineLevel="0" collapsed="false">
      <c r="A2653" s="1" t="s">
        <v>2627</v>
      </c>
    </row>
    <row r="2654" customFormat="false" ht="30" hidden="false" customHeight="false" outlineLevel="0" collapsed="false">
      <c r="A2654" s="1" t="s">
        <v>2628</v>
      </c>
    </row>
    <row r="2655" customFormat="false" ht="30" hidden="false" customHeight="false" outlineLevel="0" collapsed="false">
      <c r="A2655" s="1" t="s">
        <v>2629</v>
      </c>
    </row>
    <row r="2656" customFormat="false" ht="30" hidden="false" customHeight="false" outlineLevel="0" collapsed="false">
      <c r="A2656" s="1" t="s">
        <v>2630</v>
      </c>
    </row>
    <row r="2657" customFormat="false" ht="45" hidden="false" customHeight="false" outlineLevel="0" collapsed="false">
      <c r="A2657" s="1" t="s">
        <v>2631</v>
      </c>
    </row>
    <row r="2658" customFormat="false" ht="30" hidden="false" customHeight="false" outlineLevel="0" collapsed="false">
      <c r="A2658" s="1" t="s">
        <v>2632</v>
      </c>
    </row>
    <row r="2659" customFormat="false" ht="30" hidden="false" customHeight="false" outlineLevel="0" collapsed="false">
      <c r="A2659" s="1" t="s">
        <v>2633</v>
      </c>
    </row>
    <row r="2660" customFormat="false" ht="15" hidden="false" customHeight="false" outlineLevel="0" collapsed="false">
      <c r="A2660" s="1" t="s">
        <v>2634</v>
      </c>
    </row>
    <row r="2661" customFormat="false" ht="45" hidden="false" customHeight="false" outlineLevel="0" collapsed="false">
      <c r="A2661" s="1" t="s">
        <v>2635</v>
      </c>
    </row>
    <row r="2662" customFormat="false" ht="30" hidden="false" customHeight="false" outlineLevel="0" collapsed="false">
      <c r="A2662" s="1" t="s">
        <v>2636</v>
      </c>
    </row>
    <row r="2663" customFormat="false" ht="30" hidden="false" customHeight="false" outlineLevel="0" collapsed="false">
      <c r="A2663" s="1" t="s">
        <v>2637</v>
      </c>
    </row>
    <row r="2664" customFormat="false" ht="30" hidden="false" customHeight="false" outlineLevel="0" collapsed="false">
      <c r="A2664" s="1" t="s">
        <v>2638</v>
      </c>
    </row>
    <row r="2665" customFormat="false" ht="30" hidden="false" customHeight="false" outlineLevel="0" collapsed="false">
      <c r="A2665" s="1" t="s">
        <v>2639</v>
      </c>
    </row>
    <row r="2666" customFormat="false" ht="15" hidden="false" customHeight="false" outlineLevel="0" collapsed="false">
      <c r="A2666" s="1" t="s">
        <v>2640</v>
      </c>
    </row>
    <row r="2667" customFormat="false" ht="30" hidden="false" customHeight="false" outlineLevel="0" collapsed="false">
      <c r="A2667" s="1" t="s">
        <v>2641</v>
      </c>
    </row>
    <row r="2668" customFormat="false" ht="60" hidden="false" customHeight="false" outlineLevel="0" collapsed="false">
      <c r="A2668" s="1" t="s">
        <v>2642</v>
      </c>
    </row>
    <row r="2669" customFormat="false" ht="45" hidden="false" customHeight="false" outlineLevel="0" collapsed="false">
      <c r="A2669" s="1" t="s">
        <v>2643</v>
      </c>
    </row>
    <row r="2670" customFormat="false" ht="30" hidden="false" customHeight="false" outlineLevel="0" collapsed="false">
      <c r="A2670" s="1" t="s">
        <v>2644</v>
      </c>
    </row>
    <row r="2671" customFormat="false" ht="30" hidden="false" customHeight="false" outlineLevel="0" collapsed="false">
      <c r="A2671" s="1" t="s">
        <v>2645</v>
      </c>
    </row>
    <row r="2672" customFormat="false" ht="15" hidden="false" customHeight="false" outlineLevel="0" collapsed="false">
      <c r="A2672" s="1" t="s">
        <v>2646</v>
      </c>
    </row>
    <row r="2673" customFormat="false" ht="30" hidden="false" customHeight="false" outlineLevel="0" collapsed="false">
      <c r="A2673" s="1" t="s">
        <v>2647</v>
      </c>
    </row>
    <row r="2674" customFormat="false" ht="15" hidden="false" customHeight="false" outlineLevel="0" collapsed="false">
      <c r="A2674" s="1" t="s">
        <v>2648</v>
      </c>
    </row>
    <row r="2675" customFormat="false" ht="30" hidden="false" customHeight="false" outlineLevel="0" collapsed="false">
      <c r="A2675" s="1" t="s">
        <v>2649</v>
      </c>
    </row>
    <row r="2676" customFormat="false" ht="30" hidden="false" customHeight="false" outlineLevel="0" collapsed="false">
      <c r="A2676" s="1" t="s">
        <v>2650</v>
      </c>
    </row>
    <row r="2677" customFormat="false" ht="30" hidden="false" customHeight="false" outlineLevel="0" collapsed="false">
      <c r="A2677" s="1" t="s">
        <v>2651</v>
      </c>
    </row>
    <row r="2678" customFormat="false" ht="15" hidden="false" customHeight="false" outlineLevel="0" collapsed="false">
      <c r="A2678" s="1" t="s">
        <v>2652</v>
      </c>
    </row>
    <row r="2679" customFormat="false" ht="30" hidden="false" customHeight="false" outlineLevel="0" collapsed="false">
      <c r="A2679" s="1" t="s">
        <v>2653</v>
      </c>
    </row>
    <row r="2680" customFormat="false" ht="15" hidden="false" customHeight="false" outlineLevel="0" collapsed="false">
      <c r="A2680" s="1" t="s">
        <v>2654</v>
      </c>
    </row>
    <row r="2681" customFormat="false" ht="15" hidden="false" customHeight="false" outlineLevel="0" collapsed="false">
      <c r="A2681" s="1" t="s">
        <v>2655</v>
      </c>
    </row>
    <row r="2682" customFormat="false" ht="45" hidden="false" customHeight="false" outlineLevel="0" collapsed="false">
      <c r="A2682" s="1" t="s">
        <v>2656</v>
      </c>
    </row>
    <row r="2683" customFormat="false" ht="15" hidden="false" customHeight="false" outlineLevel="0" collapsed="false">
      <c r="A2683" s="1" t="s">
        <v>2657</v>
      </c>
    </row>
    <row r="2684" customFormat="false" ht="30" hidden="false" customHeight="false" outlineLevel="0" collapsed="false">
      <c r="A2684" s="1" t="s">
        <v>2658</v>
      </c>
    </row>
    <row r="2685" customFormat="false" ht="30" hidden="false" customHeight="false" outlineLevel="0" collapsed="false">
      <c r="A2685" s="1" t="s">
        <v>2659</v>
      </c>
    </row>
    <row r="2686" customFormat="false" ht="30" hidden="false" customHeight="false" outlineLevel="0" collapsed="false">
      <c r="A2686" s="1" t="s">
        <v>2660</v>
      </c>
    </row>
    <row r="2687" customFormat="false" ht="30" hidden="false" customHeight="false" outlineLevel="0" collapsed="false">
      <c r="A2687" s="1" t="s">
        <v>2661</v>
      </c>
    </row>
    <row r="2688" customFormat="false" ht="60" hidden="false" customHeight="false" outlineLevel="0" collapsed="false">
      <c r="A2688" s="1" t="s">
        <v>2662</v>
      </c>
    </row>
    <row r="2689" customFormat="false" ht="60" hidden="false" customHeight="false" outlineLevel="0" collapsed="false">
      <c r="A2689" s="1" t="s">
        <v>2663</v>
      </c>
    </row>
    <row r="2690" customFormat="false" ht="15" hidden="false" customHeight="false" outlineLevel="0" collapsed="false">
      <c r="A2690" s="1" t="s">
        <v>2664</v>
      </c>
    </row>
    <row r="2691" customFormat="false" ht="45" hidden="false" customHeight="false" outlineLevel="0" collapsed="false">
      <c r="A2691" s="1" t="s">
        <v>2665</v>
      </c>
    </row>
    <row r="2692" customFormat="false" ht="30" hidden="false" customHeight="false" outlineLevel="0" collapsed="false">
      <c r="A2692" s="1" t="s">
        <v>2666</v>
      </c>
    </row>
    <row r="2693" customFormat="false" ht="15" hidden="false" customHeight="false" outlineLevel="0" collapsed="false">
      <c r="A2693" s="1" t="s">
        <v>2667</v>
      </c>
    </row>
    <row r="2694" customFormat="false" ht="30" hidden="false" customHeight="false" outlineLevel="0" collapsed="false">
      <c r="A2694" s="1" t="s">
        <v>2668</v>
      </c>
    </row>
    <row r="2695" customFormat="false" ht="30" hidden="false" customHeight="false" outlineLevel="0" collapsed="false">
      <c r="A2695" s="1" t="s">
        <v>2669</v>
      </c>
    </row>
    <row r="2696" customFormat="false" ht="15" hidden="false" customHeight="false" outlineLevel="0" collapsed="false">
      <c r="A2696" s="1" t="s">
        <v>2670</v>
      </c>
    </row>
    <row r="2697" customFormat="false" ht="30" hidden="false" customHeight="false" outlineLevel="0" collapsed="false">
      <c r="A2697" s="1" t="s">
        <v>2671</v>
      </c>
    </row>
    <row r="2698" customFormat="false" ht="30" hidden="false" customHeight="false" outlineLevel="0" collapsed="false">
      <c r="A2698" s="1" t="s">
        <v>2672</v>
      </c>
    </row>
    <row r="2699" customFormat="false" ht="30" hidden="false" customHeight="false" outlineLevel="0" collapsed="false">
      <c r="A2699" s="1" t="s">
        <v>2673</v>
      </c>
    </row>
    <row r="2700" customFormat="false" ht="45" hidden="false" customHeight="false" outlineLevel="0" collapsed="false">
      <c r="A2700" s="1" t="s">
        <v>2674</v>
      </c>
    </row>
    <row r="2701" customFormat="false" ht="45" hidden="false" customHeight="false" outlineLevel="0" collapsed="false">
      <c r="A2701" s="1" t="s">
        <v>2675</v>
      </c>
    </row>
    <row r="2702" customFormat="false" ht="30" hidden="false" customHeight="false" outlineLevel="0" collapsed="false">
      <c r="A2702" s="1" t="s">
        <v>2676</v>
      </c>
    </row>
    <row r="2703" customFormat="false" ht="30" hidden="false" customHeight="false" outlineLevel="0" collapsed="false">
      <c r="A2703" s="1" t="s">
        <v>2677</v>
      </c>
    </row>
    <row r="2704" customFormat="false" ht="30" hidden="false" customHeight="false" outlineLevel="0" collapsed="false">
      <c r="A2704" s="1" t="s">
        <v>2678</v>
      </c>
    </row>
    <row r="2705" customFormat="false" ht="60" hidden="false" customHeight="false" outlineLevel="0" collapsed="false">
      <c r="A2705" s="1" t="s">
        <v>2679</v>
      </c>
    </row>
    <row r="2706" customFormat="false" ht="30" hidden="false" customHeight="false" outlineLevel="0" collapsed="false">
      <c r="A2706" s="1" t="s">
        <v>2680</v>
      </c>
    </row>
    <row r="2707" customFormat="false" ht="15" hidden="false" customHeight="false" outlineLevel="0" collapsed="false">
      <c r="A2707" s="1" t="s">
        <v>2681</v>
      </c>
    </row>
    <row r="2708" customFormat="false" ht="30" hidden="false" customHeight="false" outlineLevel="0" collapsed="false">
      <c r="A2708" s="1" t="s">
        <v>2682</v>
      </c>
    </row>
    <row r="2709" customFormat="false" ht="45" hidden="false" customHeight="false" outlineLevel="0" collapsed="false">
      <c r="A2709" s="1" t="s">
        <v>2683</v>
      </c>
    </row>
    <row r="2710" customFormat="false" ht="30" hidden="false" customHeight="false" outlineLevel="0" collapsed="false">
      <c r="A2710" s="1" t="s">
        <v>2684</v>
      </c>
    </row>
    <row r="2711" customFormat="false" ht="45" hidden="false" customHeight="false" outlineLevel="0" collapsed="false">
      <c r="A2711" s="1" t="s">
        <v>2685</v>
      </c>
    </row>
    <row r="2712" customFormat="false" ht="30" hidden="false" customHeight="false" outlineLevel="0" collapsed="false">
      <c r="A2712" s="1" t="s">
        <v>2686</v>
      </c>
    </row>
    <row r="2713" customFormat="false" ht="30" hidden="false" customHeight="false" outlineLevel="0" collapsed="false">
      <c r="A2713" s="1" t="s">
        <v>2687</v>
      </c>
    </row>
    <row r="2714" customFormat="false" ht="30" hidden="false" customHeight="false" outlineLevel="0" collapsed="false">
      <c r="A2714" s="1" t="s">
        <v>2688</v>
      </c>
    </row>
    <row r="2715" customFormat="false" ht="15" hidden="false" customHeight="false" outlineLevel="0" collapsed="false">
      <c r="A2715" s="1" t="s">
        <v>2689</v>
      </c>
    </row>
    <row r="2716" customFormat="false" ht="60" hidden="false" customHeight="false" outlineLevel="0" collapsed="false">
      <c r="A2716" s="1" t="s">
        <v>2690</v>
      </c>
    </row>
    <row r="2717" customFormat="false" ht="30" hidden="false" customHeight="false" outlineLevel="0" collapsed="false">
      <c r="A2717" s="1" t="s">
        <v>2691</v>
      </c>
    </row>
    <row r="2718" customFormat="false" ht="30" hidden="false" customHeight="false" outlineLevel="0" collapsed="false">
      <c r="A2718" s="1" t="s">
        <v>2692</v>
      </c>
    </row>
    <row r="2719" customFormat="false" ht="45" hidden="false" customHeight="false" outlineLevel="0" collapsed="false">
      <c r="A2719" s="1" t="s">
        <v>2693</v>
      </c>
    </row>
    <row r="2720" customFormat="false" ht="30" hidden="false" customHeight="false" outlineLevel="0" collapsed="false">
      <c r="A2720" s="1" t="s">
        <v>2694</v>
      </c>
    </row>
    <row r="2721" customFormat="false" ht="60" hidden="false" customHeight="false" outlineLevel="0" collapsed="false">
      <c r="A2721" s="1" t="s">
        <v>2695</v>
      </c>
    </row>
    <row r="2722" customFormat="false" ht="30" hidden="false" customHeight="false" outlineLevel="0" collapsed="false">
      <c r="A2722" s="1" t="s">
        <v>2696</v>
      </c>
    </row>
    <row r="2723" customFormat="false" ht="45" hidden="false" customHeight="false" outlineLevel="0" collapsed="false">
      <c r="A2723" s="1" t="s">
        <v>2697</v>
      </c>
    </row>
    <row r="2724" customFormat="false" ht="30" hidden="false" customHeight="false" outlineLevel="0" collapsed="false">
      <c r="A2724" s="1" t="s">
        <v>2698</v>
      </c>
    </row>
    <row r="2725" customFormat="false" ht="45" hidden="false" customHeight="false" outlineLevel="0" collapsed="false">
      <c r="A2725" s="1" t="s">
        <v>2699</v>
      </c>
    </row>
    <row r="2726" customFormat="false" ht="45" hidden="false" customHeight="false" outlineLevel="0" collapsed="false">
      <c r="A2726" s="1" t="s">
        <v>2700</v>
      </c>
    </row>
    <row r="2727" customFormat="false" ht="30" hidden="false" customHeight="false" outlineLevel="0" collapsed="false">
      <c r="A2727" s="1" t="s">
        <v>2701</v>
      </c>
    </row>
    <row r="2728" customFormat="false" ht="15" hidden="false" customHeight="false" outlineLevel="0" collapsed="false">
      <c r="A2728" s="1" t="s">
        <v>2702</v>
      </c>
    </row>
    <row r="2729" customFormat="false" ht="30" hidden="false" customHeight="false" outlineLevel="0" collapsed="false">
      <c r="A2729" s="1" t="s">
        <v>2703</v>
      </c>
    </row>
    <row r="2730" customFormat="false" ht="30" hidden="false" customHeight="false" outlineLevel="0" collapsed="false">
      <c r="A2730" s="1" t="s">
        <v>2704</v>
      </c>
    </row>
    <row r="2731" customFormat="false" ht="30" hidden="false" customHeight="false" outlineLevel="0" collapsed="false">
      <c r="A2731" s="1" t="s">
        <v>2705</v>
      </c>
    </row>
    <row r="2732" customFormat="false" ht="45" hidden="false" customHeight="false" outlineLevel="0" collapsed="false">
      <c r="A2732" s="1" t="s">
        <v>2706</v>
      </c>
    </row>
    <row r="2733" customFormat="false" ht="30" hidden="false" customHeight="false" outlineLevel="0" collapsed="false">
      <c r="A2733" s="1" t="s">
        <v>2707</v>
      </c>
    </row>
    <row r="2734" customFormat="false" ht="30" hidden="false" customHeight="false" outlineLevel="0" collapsed="false">
      <c r="A2734" s="1" t="s">
        <v>2708</v>
      </c>
    </row>
    <row r="2735" customFormat="false" ht="30" hidden="false" customHeight="false" outlineLevel="0" collapsed="false">
      <c r="A2735" s="1" t="s">
        <v>2709</v>
      </c>
    </row>
    <row r="2736" customFormat="false" ht="15" hidden="false" customHeight="false" outlineLevel="0" collapsed="false">
      <c r="A2736" s="1" t="s">
        <v>2710</v>
      </c>
    </row>
    <row r="2737" customFormat="false" ht="30" hidden="false" customHeight="false" outlineLevel="0" collapsed="false">
      <c r="A2737" s="1" t="s">
        <v>2711</v>
      </c>
    </row>
    <row r="2738" customFormat="false" ht="15" hidden="false" customHeight="false" outlineLevel="0" collapsed="false">
      <c r="A2738" s="1" t="s">
        <v>2712</v>
      </c>
    </row>
    <row r="2739" customFormat="false" ht="45" hidden="false" customHeight="false" outlineLevel="0" collapsed="false">
      <c r="A2739" s="1" t="s">
        <v>2713</v>
      </c>
    </row>
    <row r="2740" customFormat="false" ht="30" hidden="false" customHeight="false" outlineLevel="0" collapsed="false">
      <c r="A2740" s="1" t="s">
        <v>2714</v>
      </c>
    </row>
    <row r="2741" customFormat="false" ht="15" hidden="false" customHeight="false" outlineLevel="0" collapsed="false">
      <c r="A2741" s="1" t="s">
        <v>2715</v>
      </c>
    </row>
    <row r="2742" customFormat="false" ht="45" hidden="false" customHeight="false" outlineLevel="0" collapsed="false">
      <c r="A2742" s="1" t="s">
        <v>2716</v>
      </c>
    </row>
    <row r="2743" customFormat="false" ht="30" hidden="false" customHeight="false" outlineLevel="0" collapsed="false">
      <c r="A2743" s="1" t="s">
        <v>2717</v>
      </c>
    </row>
    <row r="2744" customFormat="false" ht="30" hidden="false" customHeight="false" outlineLevel="0" collapsed="false">
      <c r="A2744" s="1" t="s">
        <v>2718</v>
      </c>
    </row>
    <row r="2745" customFormat="false" ht="30" hidden="false" customHeight="false" outlineLevel="0" collapsed="false">
      <c r="A2745" s="1" t="s">
        <v>2719</v>
      </c>
    </row>
    <row r="2746" customFormat="false" ht="30" hidden="false" customHeight="false" outlineLevel="0" collapsed="false">
      <c r="A2746" s="1" t="s">
        <v>2720</v>
      </c>
    </row>
    <row r="2747" customFormat="false" ht="30" hidden="false" customHeight="false" outlineLevel="0" collapsed="false">
      <c r="A2747" s="1" t="s">
        <v>2721</v>
      </c>
    </row>
    <row r="2748" customFormat="false" ht="30" hidden="false" customHeight="false" outlineLevel="0" collapsed="false">
      <c r="A2748" s="1" t="s">
        <v>2722</v>
      </c>
    </row>
    <row r="2749" customFormat="false" ht="15" hidden="false" customHeight="false" outlineLevel="0" collapsed="false">
      <c r="A2749" s="1" t="s">
        <v>2723</v>
      </c>
    </row>
    <row r="2750" customFormat="false" ht="45" hidden="false" customHeight="false" outlineLevel="0" collapsed="false">
      <c r="A2750" s="1" t="s">
        <v>2724</v>
      </c>
    </row>
    <row r="2751" customFormat="false" ht="30" hidden="false" customHeight="false" outlineLevel="0" collapsed="false">
      <c r="A2751" s="1" t="s">
        <v>2725</v>
      </c>
    </row>
    <row r="2752" customFormat="false" ht="30" hidden="false" customHeight="false" outlineLevel="0" collapsed="false">
      <c r="A2752" s="1" t="s">
        <v>2726</v>
      </c>
    </row>
    <row r="2753" customFormat="false" ht="30" hidden="false" customHeight="false" outlineLevel="0" collapsed="false">
      <c r="A2753" s="1" t="s">
        <v>2727</v>
      </c>
    </row>
    <row r="2754" customFormat="false" ht="30" hidden="false" customHeight="false" outlineLevel="0" collapsed="false">
      <c r="A2754" s="1" t="s">
        <v>2728</v>
      </c>
    </row>
    <row r="2755" customFormat="false" ht="30" hidden="false" customHeight="false" outlineLevel="0" collapsed="false">
      <c r="A2755" s="1" t="s">
        <v>2729</v>
      </c>
    </row>
    <row r="2756" customFormat="false" ht="30" hidden="false" customHeight="false" outlineLevel="0" collapsed="false">
      <c r="A2756" s="1" t="s">
        <v>2730</v>
      </c>
    </row>
    <row r="2757" customFormat="false" ht="45" hidden="false" customHeight="false" outlineLevel="0" collapsed="false">
      <c r="A2757" s="1" t="s">
        <v>2731</v>
      </c>
    </row>
    <row r="2758" customFormat="false" ht="30" hidden="false" customHeight="false" outlineLevel="0" collapsed="false">
      <c r="A2758" s="1" t="s">
        <v>2732</v>
      </c>
    </row>
    <row r="2759" customFormat="false" ht="45" hidden="false" customHeight="false" outlineLevel="0" collapsed="false">
      <c r="A2759" s="1" t="s">
        <v>2733</v>
      </c>
    </row>
    <row r="2760" customFormat="false" ht="45" hidden="false" customHeight="false" outlineLevel="0" collapsed="false">
      <c r="A2760" s="1" t="s">
        <v>2734</v>
      </c>
    </row>
    <row r="2761" customFormat="false" ht="30" hidden="false" customHeight="false" outlineLevel="0" collapsed="false">
      <c r="A2761" s="1" t="s">
        <v>2735</v>
      </c>
    </row>
    <row r="2762" customFormat="false" ht="30" hidden="false" customHeight="false" outlineLevel="0" collapsed="false">
      <c r="A2762" s="1" t="s">
        <v>2736</v>
      </c>
    </row>
    <row r="2763" customFormat="false" ht="30" hidden="false" customHeight="false" outlineLevel="0" collapsed="false">
      <c r="A2763" s="1" t="s">
        <v>2737</v>
      </c>
    </row>
    <row r="2764" customFormat="false" ht="30" hidden="false" customHeight="false" outlineLevel="0" collapsed="false">
      <c r="A2764" s="1" t="s">
        <v>2738</v>
      </c>
    </row>
    <row r="2765" customFormat="false" ht="30" hidden="false" customHeight="false" outlineLevel="0" collapsed="false">
      <c r="A2765" s="1" t="s">
        <v>2739</v>
      </c>
    </row>
    <row r="2766" customFormat="false" ht="45" hidden="false" customHeight="false" outlineLevel="0" collapsed="false">
      <c r="A2766" s="1" t="s">
        <v>2740</v>
      </c>
    </row>
    <row r="2767" customFormat="false" ht="45" hidden="false" customHeight="false" outlineLevel="0" collapsed="false">
      <c r="A2767" s="1" t="s">
        <v>2741</v>
      </c>
    </row>
    <row r="2768" customFormat="false" ht="45" hidden="false" customHeight="false" outlineLevel="0" collapsed="false">
      <c r="A2768" s="1" t="s">
        <v>2742</v>
      </c>
    </row>
    <row r="2769" customFormat="false" ht="15" hidden="false" customHeight="false" outlineLevel="0" collapsed="false">
      <c r="A2769" s="1" t="s">
        <v>2743</v>
      </c>
    </row>
    <row r="2770" customFormat="false" ht="15" hidden="false" customHeight="false" outlineLevel="0" collapsed="false">
      <c r="A2770" s="1" t="s">
        <v>2744</v>
      </c>
    </row>
    <row r="2771" customFormat="false" ht="30" hidden="false" customHeight="false" outlineLevel="0" collapsed="false">
      <c r="A2771" s="1" t="s">
        <v>2745</v>
      </c>
    </row>
    <row r="2772" customFormat="false" ht="30" hidden="false" customHeight="false" outlineLevel="0" collapsed="false">
      <c r="A2772" s="1" t="s">
        <v>2746</v>
      </c>
    </row>
    <row r="2773" customFormat="false" ht="30" hidden="false" customHeight="false" outlineLevel="0" collapsed="false">
      <c r="A2773" s="1" t="s">
        <v>2747</v>
      </c>
    </row>
    <row r="2774" customFormat="false" ht="15" hidden="false" customHeight="false" outlineLevel="0" collapsed="false">
      <c r="A2774" s="1" t="s">
        <v>2748</v>
      </c>
    </row>
    <row r="2775" customFormat="false" ht="15" hidden="false" customHeight="false" outlineLevel="0" collapsed="false">
      <c r="A2775" s="1" t="s">
        <v>2749</v>
      </c>
    </row>
    <row r="2776" customFormat="false" ht="30" hidden="false" customHeight="false" outlineLevel="0" collapsed="false">
      <c r="A2776" s="1" t="s">
        <v>2750</v>
      </c>
    </row>
    <row r="2777" customFormat="false" ht="45" hidden="false" customHeight="false" outlineLevel="0" collapsed="false">
      <c r="A2777" s="1" t="s">
        <v>2751</v>
      </c>
    </row>
    <row r="2778" customFormat="false" ht="30" hidden="false" customHeight="false" outlineLevel="0" collapsed="false">
      <c r="A2778" s="1" t="s">
        <v>2752</v>
      </c>
    </row>
    <row r="2779" customFormat="false" ht="30" hidden="false" customHeight="false" outlineLevel="0" collapsed="false">
      <c r="A2779" s="1" t="s">
        <v>2753</v>
      </c>
    </row>
    <row r="2780" customFormat="false" ht="30" hidden="false" customHeight="false" outlineLevel="0" collapsed="false">
      <c r="A2780" s="1" t="s">
        <v>2754</v>
      </c>
    </row>
    <row r="2781" customFormat="false" ht="45" hidden="false" customHeight="false" outlineLevel="0" collapsed="false">
      <c r="A2781" s="1" t="s">
        <v>2755</v>
      </c>
    </row>
    <row r="2782" customFormat="false" ht="15" hidden="false" customHeight="false" outlineLevel="0" collapsed="false">
      <c r="A2782" s="1" t="s">
        <v>2756</v>
      </c>
    </row>
    <row r="2783" customFormat="false" ht="45" hidden="false" customHeight="false" outlineLevel="0" collapsed="false">
      <c r="A2783" s="1" t="s">
        <v>2757</v>
      </c>
    </row>
    <row r="2784" customFormat="false" ht="45" hidden="false" customHeight="false" outlineLevel="0" collapsed="false">
      <c r="A2784" s="1" t="s">
        <v>2758</v>
      </c>
    </row>
    <row r="2785" customFormat="false" ht="30" hidden="false" customHeight="false" outlineLevel="0" collapsed="false">
      <c r="A2785" s="1" t="s">
        <v>2759</v>
      </c>
    </row>
    <row r="2786" customFormat="false" ht="15" hidden="false" customHeight="false" outlineLevel="0" collapsed="false">
      <c r="A2786" s="1" t="s">
        <v>2760</v>
      </c>
    </row>
    <row r="2787" customFormat="false" ht="15" hidden="false" customHeight="false" outlineLevel="0" collapsed="false">
      <c r="A2787" s="1" t="s">
        <v>2761</v>
      </c>
    </row>
    <row r="2788" customFormat="false" ht="15" hidden="false" customHeight="false" outlineLevel="0" collapsed="false">
      <c r="A2788" s="1" t="s">
        <v>164</v>
      </c>
    </row>
    <row r="2789" customFormat="false" ht="30" hidden="false" customHeight="false" outlineLevel="0" collapsed="false">
      <c r="A2789" s="1" t="s">
        <v>2762</v>
      </c>
    </row>
    <row r="2790" customFormat="false" ht="15" hidden="false" customHeight="false" outlineLevel="0" collapsed="false">
      <c r="A2790" s="1" t="s">
        <v>2763</v>
      </c>
    </row>
    <row r="2791" customFormat="false" ht="30" hidden="false" customHeight="false" outlineLevel="0" collapsed="false">
      <c r="A2791" s="1" t="s">
        <v>2764</v>
      </c>
    </row>
    <row r="2792" customFormat="false" ht="30" hidden="false" customHeight="false" outlineLevel="0" collapsed="false">
      <c r="A2792" s="1" t="s">
        <v>2765</v>
      </c>
    </row>
    <row r="2793" customFormat="false" ht="30" hidden="false" customHeight="false" outlineLevel="0" collapsed="false">
      <c r="A2793" s="1" t="s">
        <v>160</v>
      </c>
    </row>
    <row r="2794" customFormat="false" ht="30" hidden="false" customHeight="false" outlineLevel="0" collapsed="false">
      <c r="A2794" s="1" t="s">
        <v>161</v>
      </c>
    </row>
    <row r="2795" customFormat="false" ht="30" hidden="false" customHeight="false" outlineLevel="0" collapsed="false">
      <c r="A2795" s="1" t="s">
        <v>162</v>
      </c>
    </row>
    <row r="2796" customFormat="false" ht="30" hidden="false" customHeight="false" outlineLevel="0" collapsed="false">
      <c r="A2796" s="1" t="s">
        <v>163</v>
      </c>
    </row>
    <row r="2797" customFormat="false" ht="45" hidden="false" customHeight="false" outlineLevel="0" collapsed="false">
      <c r="A2797" s="1" t="s">
        <v>2766</v>
      </c>
    </row>
    <row r="2798" customFormat="false" ht="30" hidden="false" customHeight="false" outlineLevel="0" collapsed="false">
      <c r="A2798" s="1" t="s">
        <v>2767</v>
      </c>
    </row>
    <row r="2799" customFormat="false" ht="30" hidden="false" customHeight="false" outlineLevel="0" collapsed="false">
      <c r="A2799" s="1" t="s">
        <v>2768</v>
      </c>
    </row>
    <row r="2800" customFormat="false" ht="15" hidden="false" customHeight="false" outlineLevel="0" collapsed="false">
      <c r="A2800" s="1" t="s">
        <v>2769</v>
      </c>
    </row>
    <row r="2801" customFormat="false" ht="60" hidden="false" customHeight="false" outlineLevel="0" collapsed="false">
      <c r="A2801" s="1" t="s">
        <v>2770</v>
      </c>
    </row>
    <row r="2802" customFormat="false" ht="30" hidden="false" customHeight="false" outlineLevel="0" collapsed="false">
      <c r="A2802" s="1" t="s">
        <v>2771</v>
      </c>
    </row>
    <row r="2803" customFormat="false" ht="30" hidden="false" customHeight="false" outlineLevel="0" collapsed="false">
      <c r="A2803" s="1" t="s">
        <v>2772</v>
      </c>
    </row>
    <row r="2804" customFormat="false" ht="45" hidden="false" customHeight="false" outlineLevel="0" collapsed="false">
      <c r="A2804" s="1" t="s">
        <v>2773</v>
      </c>
    </row>
    <row r="2805" customFormat="false" ht="30" hidden="false" customHeight="false" outlineLevel="0" collapsed="false">
      <c r="A2805" s="1" t="s">
        <v>2774</v>
      </c>
    </row>
    <row r="2806" customFormat="false" ht="45" hidden="false" customHeight="false" outlineLevel="0" collapsed="false">
      <c r="A2806" s="1" t="s">
        <v>2775</v>
      </c>
    </row>
    <row r="2807" customFormat="false" ht="15" hidden="false" customHeight="false" outlineLevel="0" collapsed="false">
      <c r="A2807" s="1" t="s">
        <v>2776</v>
      </c>
    </row>
    <row r="2808" customFormat="false" ht="30" hidden="false" customHeight="false" outlineLevel="0" collapsed="false">
      <c r="A2808" s="1" t="s">
        <v>2777</v>
      </c>
    </row>
    <row r="2809" customFormat="false" ht="45" hidden="false" customHeight="false" outlineLevel="0" collapsed="false">
      <c r="A2809" s="1" t="s">
        <v>2778</v>
      </c>
    </row>
    <row r="2810" customFormat="false" ht="30" hidden="false" customHeight="false" outlineLevel="0" collapsed="false">
      <c r="A2810" s="1" t="s">
        <v>2779</v>
      </c>
    </row>
    <row r="2811" customFormat="false" ht="45" hidden="false" customHeight="false" outlineLevel="0" collapsed="false">
      <c r="A2811" s="1" t="s">
        <v>2780</v>
      </c>
    </row>
    <row r="2812" customFormat="false" ht="30" hidden="false" customHeight="false" outlineLevel="0" collapsed="false">
      <c r="A2812" s="1" t="s">
        <v>2781</v>
      </c>
    </row>
    <row r="2813" customFormat="false" ht="30" hidden="false" customHeight="false" outlineLevel="0" collapsed="false">
      <c r="A2813" s="1" t="s">
        <v>2782</v>
      </c>
    </row>
    <row r="2814" customFormat="false" ht="45" hidden="false" customHeight="false" outlineLevel="0" collapsed="false">
      <c r="A2814" s="1" t="s">
        <v>2783</v>
      </c>
    </row>
    <row r="2815" customFormat="false" ht="30" hidden="false" customHeight="false" outlineLevel="0" collapsed="false">
      <c r="A2815" s="1" t="s">
        <v>2784</v>
      </c>
    </row>
    <row r="2816" customFormat="false" ht="30" hidden="false" customHeight="false" outlineLevel="0" collapsed="false">
      <c r="A2816" s="1" t="s">
        <v>2785</v>
      </c>
    </row>
    <row r="2817" customFormat="false" ht="15" hidden="false" customHeight="false" outlineLevel="0" collapsed="false">
      <c r="A2817" s="1" t="s">
        <v>2786</v>
      </c>
    </row>
    <row r="2818" customFormat="false" ht="75" hidden="false" customHeight="false" outlineLevel="0" collapsed="false">
      <c r="A2818" s="1" t="s">
        <v>2787</v>
      </c>
    </row>
    <row r="2819" customFormat="false" ht="15" hidden="false" customHeight="false" outlineLevel="0" collapsed="false">
      <c r="A2819" s="1" t="s">
        <v>2788</v>
      </c>
    </row>
    <row r="2820" customFormat="false" ht="30" hidden="false" customHeight="false" outlineLevel="0" collapsed="false">
      <c r="A2820" s="1" t="s">
        <v>2789</v>
      </c>
    </row>
    <row r="2821" customFormat="false" ht="30" hidden="false" customHeight="false" outlineLevel="0" collapsed="false">
      <c r="A2821" s="1" t="s">
        <v>2790</v>
      </c>
    </row>
    <row r="2822" customFormat="false" ht="30" hidden="false" customHeight="false" outlineLevel="0" collapsed="false">
      <c r="A2822" s="1" t="s">
        <v>2791</v>
      </c>
    </row>
    <row r="2823" customFormat="false" ht="45" hidden="false" customHeight="false" outlineLevel="0" collapsed="false">
      <c r="A2823" s="1" t="s">
        <v>2792</v>
      </c>
    </row>
    <row r="2824" customFormat="false" ht="45" hidden="false" customHeight="false" outlineLevel="0" collapsed="false">
      <c r="A2824" s="1" t="s">
        <v>2793</v>
      </c>
    </row>
    <row r="2825" customFormat="false" ht="45" hidden="false" customHeight="false" outlineLevel="0" collapsed="false">
      <c r="A2825" s="1" t="s">
        <v>2794</v>
      </c>
    </row>
    <row r="2826" customFormat="false" ht="30" hidden="false" customHeight="false" outlineLevel="0" collapsed="false">
      <c r="A2826" s="1" t="s">
        <v>2795</v>
      </c>
    </row>
    <row r="2827" customFormat="false" ht="30" hidden="false" customHeight="false" outlineLevel="0" collapsed="false">
      <c r="A2827" s="1" t="s">
        <v>2796</v>
      </c>
    </row>
    <row r="2828" customFormat="false" ht="30" hidden="false" customHeight="false" outlineLevel="0" collapsed="false">
      <c r="A2828" s="1" t="s">
        <v>2797</v>
      </c>
    </row>
    <row r="2829" customFormat="false" ht="15" hidden="false" customHeight="false" outlineLevel="0" collapsed="false">
      <c r="A2829" s="1" t="s">
        <v>2798</v>
      </c>
    </row>
    <row r="2830" customFormat="false" ht="45" hidden="false" customHeight="false" outlineLevel="0" collapsed="false">
      <c r="A2830" s="1" t="s">
        <v>2799</v>
      </c>
    </row>
    <row r="2831" customFormat="false" ht="30" hidden="false" customHeight="false" outlineLevel="0" collapsed="false">
      <c r="A2831" s="1" t="s">
        <v>2800</v>
      </c>
    </row>
    <row r="2832" customFormat="false" ht="45" hidden="false" customHeight="false" outlineLevel="0" collapsed="false">
      <c r="A2832" s="1" t="s">
        <v>2801</v>
      </c>
    </row>
    <row r="2833" customFormat="false" ht="30" hidden="false" customHeight="false" outlineLevel="0" collapsed="false">
      <c r="A2833" s="1" t="s">
        <v>2802</v>
      </c>
    </row>
    <row r="2834" customFormat="false" ht="45" hidden="false" customHeight="false" outlineLevel="0" collapsed="false">
      <c r="A2834" s="1" t="s">
        <v>2803</v>
      </c>
    </row>
    <row r="2835" customFormat="false" ht="30" hidden="false" customHeight="false" outlineLevel="0" collapsed="false">
      <c r="A2835" s="1" t="s">
        <v>2804</v>
      </c>
    </row>
    <row r="2836" customFormat="false" ht="45" hidden="false" customHeight="false" outlineLevel="0" collapsed="false">
      <c r="A2836" s="1" t="s">
        <v>2805</v>
      </c>
    </row>
    <row r="2837" customFormat="false" ht="15" hidden="false" customHeight="false" outlineLevel="0" collapsed="false">
      <c r="A2837" s="1" t="s">
        <v>2806</v>
      </c>
    </row>
    <row r="2838" customFormat="false" ht="30" hidden="false" customHeight="false" outlineLevel="0" collapsed="false">
      <c r="A2838" s="1" t="s">
        <v>2807</v>
      </c>
    </row>
    <row r="2839" customFormat="false" ht="15" hidden="false" customHeight="false" outlineLevel="0" collapsed="false">
      <c r="A2839" s="1" t="s">
        <v>2808</v>
      </c>
    </row>
    <row r="2840" customFormat="false" ht="60" hidden="false" customHeight="false" outlineLevel="0" collapsed="false">
      <c r="A2840" s="1" t="s">
        <v>2809</v>
      </c>
    </row>
    <row r="2841" customFormat="false" ht="15" hidden="false" customHeight="false" outlineLevel="0" collapsed="false">
      <c r="A2841" s="1" t="s">
        <v>2810</v>
      </c>
    </row>
    <row r="2842" customFormat="false" ht="30" hidden="false" customHeight="false" outlineLevel="0" collapsed="false">
      <c r="A2842" s="1" t="s">
        <v>2811</v>
      </c>
    </row>
    <row r="2843" customFormat="false" ht="30" hidden="false" customHeight="false" outlineLevel="0" collapsed="false">
      <c r="A2843" s="1" t="s">
        <v>2812</v>
      </c>
    </row>
    <row r="2844" customFormat="false" ht="30" hidden="false" customHeight="false" outlineLevel="0" collapsed="false">
      <c r="A2844" s="1" t="s">
        <v>2813</v>
      </c>
    </row>
    <row r="2845" customFormat="false" ht="15" hidden="false" customHeight="false" outlineLevel="0" collapsed="false">
      <c r="A2845" s="1" t="s">
        <v>2814</v>
      </c>
    </row>
    <row r="2846" customFormat="false" ht="45" hidden="false" customHeight="false" outlineLevel="0" collapsed="false">
      <c r="A2846" s="1" t="s">
        <v>2815</v>
      </c>
    </row>
    <row r="2847" customFormat="false" ht="45" hidden="false" customHeight="false" outlineLevel="0" collapsed="false">
      <c r="A2847" s="1" t="s">
        <v>2816</v>
      </c>
    </row>
    <row r="2848" customFormat="false" ht="60" hidden="false" customHeight="false" outlineLevel="0" collapsed="false">
      <c r="A2848" s="1" t="s">
        <v>2817</v>
      </c>
    </row>
    <row r="2849" customFormat="false" ht="60" hidden="false" customHeight="false" outlineLevel="0" collapsed="false">
      <c r="A2849" s="1" t="s">
        <v>2818</v>
      </c>
    </row>
    <row r="2850" customFormat="false" ht="45" hidden="false" customHeight="false" outlineLevel="0" collapsed="false">
      <c r="A2850" s="1" t="s">
        <v>2819</v>
      </c>
    </row>
    <row r="2851" customFormat="false" ht="30" hidden="false" customHeight="false" outlineLevel="0" collapsed="false">
      <c r="A2851" s="1" t="s">
        <v>2820</v>
      </c>
    </row>
    <row r="2852" customFormat="false" ht="30" hidden="false" customHeight="false" outlineLevel="0" collapsed="false">
      <c r="A2852" s="1" t="s">
        <v>2821</v>
      </c>
    </row>
    <row r="2853" customFormat="false" ht="15" hidden="false" customHeight="false" outlineLevel="0" collapsed="false">
      <c r="A2853" s="1" t="s">
        <v>2822</v>
      </c>
    </row>
    <row r="2854" customFormat="false" ht="15" hidden="false" customHeight="false" outlineLevel="0" collapsed="false">
      <c r="A2854" s="1" t="s">
        <v>2823</v>
      </c>
    </row>
    <row r="2855" customFormat="false" ht="30" hidden="false" customHeight="false" outlineLevel="0" collapsed="false">
      <c r="A2855" s="1" t="s">
        <v>2824</v>
      </c>
    </row>
    <row r="2856" customFormat="false" ht="30" hidden="false" customHeight="false" outlineLevel="0" collapsed="false">
      <c r="A2856" s="1" t="s">
        <v>2825</v>
      </c>
    </row>
    <row r="2857" customFormat="false" ht="30" hidden="false" customHeight="false" outlineLevel="0" collapsed="false">
      <c r="A2857" s="1" t="s">
        <v>2826</v>
      </c>
    </row>
    <row r="2858" customFormat="false" ht="30" hidden="false" customHeight="false" outlineLevel="0" collapsed="false">
      <c r="A2858" s="1" t="s">
        <v>2827</v>
      </c>
    </row>
    <row r="2859" customFormat="false" ht="15" hidden="false" customHeight="false" outlineLevel="0" collapsed="false">
      <c r="A2859" s="1" t="s">
        <v>2828</v>
      </c>
    </row>
    <row r="2860" customFormat="false" ht="15" hidden="false" customHeight="false" outlineLevel="0" collapsed="false">
      <c r="A2860" s="1" t="s">
        <v>2829</v>
      </c>
    </row>
    <row r="2861" customFormat="false" ht="30" hidden="false" customHeight="false" outlineLevel="0" collapsed="false">
      <c r="A2861" s="1" t="s">
        <v>2830</v>
      </c>
    </row>
    <row r="2862" customFormat="false" ht="15" hidden="false" customHeight="false" outlineLevel="0" collapsed="false">
      <c r="A2862" s="1" t="s">
        <v>2831</v>
      </c>
    </row>
    <row r="2863" customFormat="false" ht="30" hidden="false" customHeight="false" outlineLevel="0" collapsed="false">
      <c r="A2863" s="1" t="s">
        <v>2832</v>
      </c>
    </row>
    <row r="2864" customFormat="false" ht="45" hidden="false" customHeight="false" outlineLevel="0" collapsed="false">
      <c r="A2864" s="1" t="s">
        <v>2833</v>
      </c>
    </row>
    <row r="2865" customFormat="false" ht="30" hidden="false" customHeight="false" outlineLevel="0" collapsed="false">
      <c r="A2865" s="1" t="s">
        <v>2834</v>
      </c>
    </row>
    <row r="2866" customFormat="false" ht="15" hidden="false" customHeight="false" outlineLevel="0" collapsed="false">
      <c r="A2866" s="1" t="s">
        <v>2835</v>
      </c>
    </row>
    <row r="2867" customFormat="false" ht="30" hidden="false" customHeight="false" outlineLevel="0" collapsed="false">
      <c r="A2867" s="1" t="s">
        <v>2836</v>
      </c>
    </row>
    <row r="2868" customFormat="false" ht="60" hidden="false" customHeight="false" outlineLevel="0" collapsed="false">
      <c r="A2868" s="1" t="s">
        <v>2837</v>
      </c>
    </row>
    <row r="2869" customFormat="false" ht="15" hidden="false" customHeight="false" outlineLevel="0" collapsed="false">
      <c r="A2869" s="1" t="s">
        <v>2838</v>
      </c>
    </row>
    <row r="2870" customFormat="false" ht="45" hidden="false" customHeight="false" outlineLevel="0" collapsed="false">
      <c r="A2870" s="1" t="s">
        <v>2839</v>
      </c>
    </row>
    <row r="2871" customFormat="false" ht="15" hidden="false" customHeight="false" outlineLevel="0" collapsed="false">
      <c r="A2871" s="1" t="s">
        <v>2840</v>
      </c>
    </row>
    <row r="2872" customFormat="false" ht="30" hidden="false" customHeight="false" outlineLevel="0" collapsed="false">
      <c r="A2872" s="1" t="s">
        <v>2841</v>
      </c>
    </row>
    <row r="2873" customFormat="false" ht="30" hidden="false" customHeight="false" outlineLevel="0" collapsed="false">
      <c r="A2873" s="1" t="s">
        <v>2842</v>
      </c>
    </row>
    <row r="2874" customFormat="false" ht="60" hidden="false" customHeight="false" outlineLevel="0" collapsed="false">
      <c r="A2874" s="1" t="s">
        <v>2843</v>
      </c>
    </row>
    <row r="2875" customFormat="false" ht="30" hidden="false" customHeight="false" outlineLevel="0" collapsed="false">
      <c r="A2875" s="1" t="s">
        <v>2844</v>
      </c>
    </row>
    <row r="2876" customFormat="false" ht="30" hidden="false" customHeight="false" outlineLevel="0" collapsed="false">
      <c r="A2876" s="1" t="s">
        <v>2845</v>
      </c>
    </row>
    <row r="2877" customFormat="false" ht="30" hidden="false" customHeight="false" outlineLevel="0" collapsed="false">
      <c r="A2877" s="1" t="s">
        <v>2846</v>
      </c>
    </row>
    <row r="2878" customFormat="false" ht="15" hidden="false" customHeight="false" outlineLevel="0" collapsed="false">
      <c r="A2878" s="1" t="s">
        <v>2847</v>
      </c>
    </row>
    <row r="2879" customFormat="false" ht="30" hidden="false" customHeight="false" outlineLevel="0" collapsed="false">
      <c r="A2879" s="1" t="s">
        <v>2848</v>
      </c>
    </row>
    <row r="2880" customFormat="false" ht="15" hidden="false" customHeight="false" outlineLevel="0" collapsed="false">
      <c r="A2880" s="1" t="s">
        <v>2849</v>
      </c>
    </row>
    <row r="2881" customFormat="false" ht="15" hidden="false" customHeight="false" outlineLevel="0" collapsed="false">
      <c r="A2881" s="1" t="s">
        <v>2850</v>
      </c>
    </row>
    <row r="2882" customFormat="false" ht="30" hidden="false" customHeight="false" outlineLevel="0" collapsed="false">
      <c r="A2882" s="1" t="s">
        <v>2851</v>
      </c>
    </row>
    <row r="2883" customFormat="false" ht="15" hidden="false" customHeight="false" outlineLevel="0" collapsed="false">
      <c r="A2883" s="1" t="s">
        <v>2852</v>
      </c>
    </row>
    <row r="2884" customFormat="false" ht="30" hidden="false" customHeight="false" outlineLevel="0" collapsed="false">
      <c r="A2884" s="1" t="s">
        <v>2853</v>
      </c>
    </row>
    <row r="2885" customFormat="false" ht="30" hidden="false" customHeight="false" outlineLevel="0" collapsed="false">
      <c r="A2885" s="1" t="s">
        <v>2854</v>
      </c>
    </row>
    <row r="2886" customFormat="false" ht="30" hidden="false" customHeight="false" outlineLevel="0" collapsed="false">
      <c r="A2886" s="1" t="s">
        <v>2855</v>
      </c>
    </row>
    <row r="2887" customFormat="false" ht="15" hidden="false" customHeight="false" outlineLevel="0" collapsed="false">
      <c r="A2887" s="1" t="s">
        <v>2856</v>
      </c>
    </row>
    <row r="2888" customFormat="false" ht="30" hidden="false" customHeight="false" outlineLevel="0" collapsed="false">
      <c r="A2888" s="1" t="s">
        <v>2857</v>
      </c>
    </row>
    <row r="2889" customFormat="false" ht="30" hidden="false" customHeight="false" outlineLevel="0" collapsed="false">
      <c r="A2889" s="1" t="s">
        <v>2858</v>
      </c>
    </row>
    <row r="2890" customFormat="false" ht="15" hidden="false" customHeight="false" outlineLevel="0" collapsed="false">
      <c r="A2890" s="1" t="s">
        <v>2859</v>
      </c>
    </row>
    <row r="2891" customFormat="false" ht="30" hidden="false" customHeight="false" outlineLevel="0" collapsed="false">
      <c r="A2891" s="1" t="s">
        <v>2860</v>
      </c>
    </row>
    <row r="2892" customFormat="false" ht="30" hidden="false" customHeight="false" outlineLevel="0" collapsed="false">
      <c r="A2892" s="1" t="s">
        <v>2861</v>
      </c>
    </row>
    <row r="2893" customFormat="false" ht="30" hidden="false" customHeight="false" outlineLevel="0" collapsed="false">
      <c r="A2893" s="1" t="s">
        <v>2862</v>
      </c>
    </row>
    <row r="2894" customFormat="false" ht="45" hidden="false" customHeight="false" outlineLevel="0" collapsed="false">
      <c r="A2894" s="1" t="s">
        <v>2863</v>
      </c>
    </row>
    <row r="2895" customFormat="false" ht="30" hidden="false" customHeight="false" outlineLevel="0" collapsed="false">
      <c r="A2895" s="1" t="s">
        <v>2864</v>
      </c>
    </row>
    <row r="2896" customFormat="false" ht="45" hidden="false" customHeight="false" outlineLevel="0" collapsed="false">
      <c r="A2896" s="1" t="s">
        <v>2865</v>
      </c>
    </row>
    <row r="2897" customFormat="false" ht="30" hidden="false" customHeight="false" outlineLevel="0" collapsed="false">
      <c r="A2897" s="1" t="s">
        <v>2866</v>
      </c>
    </row>
    <row r="2898" customFormat="false" ht="45" hidden="false" customHeight="false" outlineLevel="0" collapsed="false">
      <c r="A2898" s="1" t="s">
        <v>2867</v>
      </c>
    </row>
    <row r="2899" customFormat="false" ht="45" hidden="false" customHeight="false" outlineLevel="0" collapsed="false">
      <c r="A2899" s="1" t="s">
        <v>2868</v>
      </c>
    </row>
    <row r="2900" customFormat="false" ht="60" hidden="false" customHeight="false" outlineLevel="0" collapsed="false">
      <c r="A2900" s="1" t="s">
        <v>2869</v>
      </c>
    </row>
    <row r="2901" customFormat="false" ht="45" hidden="false" customHeight="false" outlineLevel="0" collapsed="false">
      <c r="A2901" s="1" t="s">
        <v>2870</v>
      </c>
    </row>
    <row r="2902" customFormat="false" ht="30" hidden="false" customHeight="false" outlineLevel="0" collapsed="false">
      <c r="A2902" s="1" t="s">
        <v>2871</v>
      </c>
    </row>
    <row r="2903" customFormat="false" ht="30" hidden="false" customHeight="false" outlineLevel="0" collapsed="false">
      <c r="A2903" s="1" t="s">
        <v>2872</v>
      </c>
    </row>
    <row r="2904" customFormat="false" ht="30" hidden="false" customHeight="false" outlineLevel="0" collapsed="false">
      <c r="A2904" s="1" t="s">
        <v>2873</v>
      </c>
    </row>
    <row r="2905" customFormat="false" ht="45" hidden="false" customHeight="false" outlineLevel="0" collapsed="false">
      <c r="A2905" s="1" t="s">
        <v>2874</v>
      </c>
    </row>
    <row r="2906" customFormat="false" ht="45" hidden="false" customHeight="false" outlineLevel="0" collapsed="false">
      <c r="A2906" s="1" t="s">
        <v>2073</v>
      </c>
    </row>
    <row r="2907" customFormat="false" ht="45" hidden="false" customHeight="false" outlineLevel="0" collapsed="false">
      <c r="A2907" s="1" t="s">
        <v>2875</v>
      </c>
    </row>
    <row r="2908" customFormat="false" ht="45" hidden="false" customHeight="false" outlineLevel="0" collapsed="false">
      <c r="A2908" s="1" t="s">
        <v>2876</v>
      </c>
    </row>
    <row r="2909" customFormat="false" ht="45" hidden="false" customHeight="false" outlineLevel="0" collapsed="false">
      <c r="A2909" s="1" t="s">
        <v>2877</v>
      </c>
    </row>
    <row r="2910" customFormat="false" ht="45" hidden="false" customHeight="false" outlineLevel="0" collapsed="false">
      <c r="A2910" s="1" t="s">
        <v>2878</v>
      </c>
    </row>
    <row r="2911" customFormat="false" ht="30" hidden="false" customHeight="false" outlineLevel="0" collapsed="false">
      <c r="A2911" s="1" t="s">
        <v>2879</v>
      </c>
    </row>
    <row r="2912" customFormat="false" ht="30" hidden="false" customHeight="false" outlineLevel="0" collapsed="false">
      <c r="A2912" s="1" t="s">
        <v>2880</v>
      </c>
    </row>
    <row r="2913" customFormat="false" ht="30" hidden="false" customHeight="false" outlineLevel="0" collapsed="false">
      <c r="A2913" s="1" t="s">
        <v>2881</v>
      </c>
    </row>
    <row r="2914" customFormat="false" ht="90" hidden="false" customHeight="false" outlineLevel="0" collapsed="false">
      <c r="A2914" s="1" t="s">
        <v>2882</v>
      </c>
    </row>
    <row r="2915" customFormat="false" ht="30" hidden="false" customHeight="false" outlineLevel="0" collapsed="false">
      <c r="A2915" s="1" t="s">
        <v>2883</v>
      </c>
    </row>
    <row r="2916" customFormat="false" ht="30" hidden="false" customHeight="false" outlineLevel="0" collapsed="false">
      <c r="A2916" s="1" t="s">
        <v>2884</v>
      </c>
    </row>
    <row r="2917" customFormat="false" ht="30" hidden="false" customHeight="false" outlineLevel="0" collapsed="false">
      <c r="A2917" s="1" t="s">
        <v>2885</v>
      </c>
    </row>
    <row r="2918" customFormat="false" ht="60" hidden="false" customHeight="false" outlineLevel="0" collapsed="false">
      <c r="A2918" s="1" t="s">
        <v>2886</v>
      </c>
    </row>
    <row r="2919" customFormat="false" ht="45" hidden="false" customHeight="false" outlineLevel="0" collapsed="false">
      <c r="A2919" s="1" t="s">
        <v>2887</v>
      </c>
    </row>
    <row r="2920" customFormat="false" ht="45" hidden="false" customHeight="false" outlineLevel="0" collapsed="false">
      <c r="A2920" s="1" t="s">
        <v>2888</v>
      </c>
    </row>
    <row r="2921" customFormat="false" ht="30" hidden="false" customHeight="false" outlineLevel="0" collapsed="false">
      <c r="A2921" s="1" t="s">
        <v>2889</v>
      </c>
    </row>
    <row r="2922" customFormat="false" ht="15" hidden="false" customHeight="false" outlineLevel="0" collapsed="false">
      <c r="A2922" s="1" t="s">
        <v>2890</v>
      </c>
    </row>
    <row r="2923" customFormat="false" ht="15" hidden="false" customHeight="false" outlineLevel="0" collapsed="false">
      <c r="A2923" s="1" t="s">
        <v>2891</v>
      </c>
    </row>
    <row r="2924" customFormat="false" ht="75" hidden="false" customHeight="false" outlineLevel="0" collapsed="false">
      <c r="A2924" s="1" t="s">
        <v>2892</v>
      </c>
    </row>
    <row r="2925" customFormat="false" ht="60" hidden="false" customHeight="false" outlineLevel="0" collapsed="false">
      <c r="A2925" s="1" t="s">
        <v>2893</v>
      </c>
    </row>
    <row r="2926" customFormat="false" ht="30" hidden="false" customHeight="false" outlineLevel="0" collapsed="false">
      <c r="A2926" s="1" t="s">
        <v>2894</v>
      </c>
    </row>
    <row r="2927" customFormat="false" ht="60" hidden="false" customHeight="false" outlineLevel="0" collapsed="false">
      <c r="A2927" s="1" t="s">
        <v>2895</v>
      </c>
    </row>
    <row r="2928" customFormat="false" ht="45" hidden="false" customHeight="false" outlineLevel="0" collapsed="false">
      <c r="A2928" s="1" t="s">
        <v>2896</v>
      </c>
    </row>
    <row r="2929" customFormat="false" ht="45" hidden="false" customHeight="false" outlineLevel="0" collapsed="false">
      <c r="A2929" s="1" t="s">
        <v>2897</v>
      </c>
    </row>
    <row r="2930" customFormat="false" ht="45" hidden="false" customHeight="false" outlineLevel="0" collapsed="false">
      <c r="A2930" s="1" t="s">
        <v>2898</v>
      </c>
    </row>
    <row r="2931" customFormat="false" ht="30" hidden="false" customHeight="false" outlineLevel="0" collapsed="false">
      <c r="A2931" s="1" t="s">
        <v>2899</v>
      </c>
    </row>
    <row r="2932" customFormat="false" ht="45" hidden="false" customHeight="false" outlineLevel="0" collapsed="false">
      <c r="A2932" s="1" t="s">
        <v>2900</v>
      </c>
    </row>
    <row r="2933" customFormat="false" ht="45" hidden="false" customHeight="false" outlineLevel="0" collapsed="false">
      <c r="A2933" s="1" t="s">
        <v>2901</v>
      </c>
    </row>
    <row r="2934" customFormat="false" ht="30" hidden="false" customHeight="false" outlineLevel="0" collapsed="false">
      <c r="A2934" s="1" t="s">
        <v>2902</v>
      </c>
    </row>
    <row r="2935" customFormat="false" ht="30" hidden="false" customHeight="false" outlineLevel="0" collapsed="false">
      <c r="A2935" s="1" t="s">
        <v>2903</v>
      </c>
    </row>
    <row r="2936" customFormat="false" ht="30" hidden="false" customHeight="false" outlineLevel="0" collapsed="false">
      <c r="A2936" s="1" t="s">
        <v>2904</v>
      </c>
    </row>
    <row r="2937" customFormat="false" ht="45" hidden="false" customHeight="false" outlineLevel="0" collapsed="false">
      <c r="A2937" s="1" t="s">
        <v>2905</v>
      </c>
    </row>
    <row r="2938" customFormat="false" ht="30" hidden="false" customHeight="false" outlineLevel="0" collapsed="false">
      <c r="A2938" s="1" t="s">
        <v>2906</v>
      </c>
    </row>
    <row r="2939" customFormat="false" ht="75" hidden="false" customHeight="false" outlineLevel="0" collapsed="false">
      <c r="A2939" s="1" t="s">
        <v>2907</v>
      </c>
    </row>
    <row r="2940" customFormat="false" ht="30" hidden="false" customHeight="false" outlineLevel="0" collapsed="false">
      <c r="A2940" s="1" t="s">
        <v>2908</v>
      </c>
    </row>
    <row r="2941" customFormat="false" ht="60" hidden="false" customHeight="false" outlineLevel="0" collapsed="false">
      <c r="A2941" s="1" t="s">
        <v>2909</v>
      </c>
    </row>
    <row r="2942" customFormat="false" ht="30" hidden="false" customHeight="false" outlineLevel="0" collapsed="false">
      <c r="A2942" s="1" t="s">
        <v>2910</v>
      </c>
    </row>
    <row r="2943" customFormat="false" ht="60" hidden="false" customHeight="false" outlineLevel="0" collapsed="false">
      <c r="A2943" s="1" t="s">
        <v>2911</v>
      </c>
    </row>
    <row r="2944" customFormat="false" ht="45" hidden="false" customHeight="false" outlineLevel="0" collapsed="false">
      <c r="A2944" s="1" t="s">
        <v>2912</v>
      </c>
    </row>
    <row r="2945" customFormat="false" ht="30" hidden="false" customHeight="false" outlineLevel="0" collapsed="false">
      <c r="A2945" s="1" t="s">
        <v>2913</v>
      </c>
    </row>
    <row r="2946" customFormat="false" ht="45" hidden="false" customHeight="false" outlineLevel="0" collapsed="false">
      <c r="A2946" s="1" t="s">
        <v>2914</v>
      </c>
    </row>
    <row r="2947" customFormat="false" ht="30" hidden="false" customHeight="false" outlineLevel="0" collapsed="false">
      <c r="A2947" s="1" t="s">
        <v>2915</v>
      </c>
    </row>
    <row r="2948" customFormat="false" ht="15" hidden="false" customHeight="false" outlineLevel="0" collapsed="false">
      <c r="A2948" s="1" t="s">
        <v>2916</v>
      </c>
    </row>
    <row r="2949" customFormat="false" ht="30" hidden="false" customHeight="false" outlineLevel="0" collapsed="false">
      <c r="A2949" s="1" t="s">
        <v>2917</v>
      </c>
    </row>
    <row r="2950" customFormat="false" ht="15" hidden="false" customHeight="false" outlineLevel="0" collapsed="false">
      <c r="A2950" s="1" t="s">
        <v>2918</v>
      </c>
    </row>
    <row r="2951" customFormat="false" ht="60" hidden="false" customHeight="false" outlineLevel="0" collapsed="false">
      <c r="A2951" s="1" t="s">
        <v>2919</v>
      </c>
    </row>
    <row r="2952" customFormat="false" ht="30" hidden="false" customHeight="false" outlineLevel="0" collapsed="false">
      <c r="A2952" s="1" t="s">
        <v>2920</v>
      </c>
    </row>
    <row r="2953" customFormat="false" ht="45" hidden="false" customHeight="false" outlineLevel="0" collapsed="false">
      <c r="A2953" s="1" t="s">
        <v>2921</v>
      </c>
    </row>
    <row r="2954" customFormat="false" ht="30" hidden="false" customHeight="false" outlineLevel="0" collapsed="false">
      <c r="A2954" s="1" t="s">
        <v>2922</v>
      </c>
    </row>
    <row r="2955" customFormat="false" ht="45" hidden="false" customHeight="false" outlineLevel="0" collapsed="false">
      <c r="A2955" s="1" t="s">
        <v>2923</v>
      </c>
    </row>
    <row r="2956" customFormat="false" ht="30" hidden="false" customHeight="false" outlineLevel="0" collapsed="false">
      <c r="A2956" s="1" t="s">
        <v>2924</v>
      </c>
    </row>
    <row r="2957" customFormat="false" ht="45" hidden="false" customHeight="false" outlineLevel="0" collapsed="false">
      <c r="A2957" s="1" t="s">
        <v>2925</v>
      </c>
    </row>
    <row r="2958" customFormat="false" ht="30" hidden="false" customHeight="false" outlineLevel="0" collapsed="false">
      <c r="A2958" s="1" t="s">
        <v>2926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2487"/>
  <sheetViews>
    <sheetView showFormulas="false" showGridLines="true" showRowColHeaders="true" showZeros="true" rightToLeft="false" tabSelected="false" showOutlineSymbols="true" defaultGridColor="true" view="normal" topLeftCell="A139" colorId="64" zoomScale="85" zoomScaleNormal="85" zoomScalePageLayoutView="100" workbookViewId="0">
      <selection pane="topLeft" activeCell="F143" activeCellId="0" sqref="F143"/>
    </sheetView>
  </sheetViews>
  <sheetFormatPr defaultRowHeight="15" zeroHeight="false" outlineLevelRow="0" outlineLevelCol="0"/>
  <cols>
    <col collapsed="false" customWidth="true" hidden="false" outlineLevel="0" max="5" min="1" style="0" width="20.42"/>
    <col collapsed="false" customWidth="true" hidden="false" outlineLevel="0" max="6" min="6" style="0" width="49.57"/>
    <col collapsed="false" customWidth="true" hidden="false" outlineLevel="0" max="7" min="7" style="0" width="12.86"/>
    <col collapsed="false" customWidth="true" hidden="false" outlineLevel="0" max="8" min="8" style="0" width="15.71"/>
    <col collapsed="false" customWidth="false" hidden="false" outlineLevel="0" max="9" min="9" style="0" width="11.44"/>
    <col collapsed="false" customWidth="true" hidden="false" outlineLevel="0" max="13" min="10" style="0" width="8.67"/>
    <col collapsed="false" customWidth="true" hidden="false" outlineLevel="0" max="14" min="14" style="0" width="39.86"/>
    <col collapsed="false" customWidth="true" hidden="false" outlineLevel="0" max="15" min="15" style="0" width="15.57"/>
    <col collapsed="false" customWidth="true" hidden="false" outlineLevel="0" max="1025" min="16" style="0" width="8.67"/>
  </cols>
  <sheetData>
    <row r="1" customFormat="false" ht="31.5" hidden="false" customHeight="false" outlineLevel="0" collapsed="false">
      <c r="C1" s="2" t="n">
        <f aca="false">COUNTIF(Πίνακας2[more],"Yes")</f>
        <v>22</v>
      </c>
      <c r="D1" s="2" t="n">
        <f aca="false">COUNTIF(Πίνακας2[more],"No")</f>
        <v>98</v>
      </c>
      <c r="E1" s="2" t="n">
        <f aca="false">COUNTIF(Πίνακας2[more],"Not Sure")</f>
        <v>11</v>
      </c>
      <c r="F1" s="3" t="s">
        <v>2927</v>
      </c>
      <c r="G1" s="4" t="s">
        <v>2928</v>
      </c>
      <c r="O1" s="5" t="n">
        <f aca="false">SUBTOTAL(9,Πίνακας2[HasAnnotator])</f>
        <v>367</v>
      </c>
    </row>
    <row r="2" customFormat="false" ht="15" hidden="false" customHeight="false" outlineLevel="0" collapsed="false">
      <c r="A2" s="6" t="s">
        <v>2929</v>
      </c>
      <c r="B2" s="7" t="s">
        <v>2930</v>
      </c>
      <c r="C2" s="7" t="s">
        <v>2931</v>
      </c>
      <c r="D2" s="7" t="s">
        <v>2932</v>
      </c>
      <c r="E2" s="7" t="s">
        <v>2933</v>
      </c>
      <c r="F2" s="7" t="s">
        <v>2934</v>
      </c>
      <c r="G2" s="8" t="s">
        <v>2935</v>
      </c>
      <c r="H2" s="8" t="s">
        <v>2936</v>
      </c>
      <c r="I2" s="8" t="s">
        <v>2937</v>
      </c>
      <c r="J2" s="8" t="s">
        <v>2938</v>
      </c>
      <c r="K2" s="8" t="s">
        <v>2939</v>
      </c>
      <c r="L2" s="8" t="s">
        <v>2940</v>
      </c>
      <c r="M2" s="8" t="s">
        <v>2941</v>
      </c>
      <c r="N2" s="9" t="s">
        <v>2942</v>
      </c>
      <c r="O2" s="10" t="s">
        <v>2943</v>
      </c>
    </row>
    <row r="3" customFormat="false" ht="75" hidden="false" customHeight="false" outlineLevel="0" collapsed="false">
      <c r="A3" s="0" t="s">
        <v>2944</v>
      </c>
      <c r="B3" s="0" t="s">
        <v>2945</v>
      </c>
      <c r="E3" s="0" t="str">
        <f aca="false">IF(Πίνακας2[[#This Row],[Result1]]="",Πίνακας2[[#This Row],[Result2]],Πίνακας2[[#This Row],[Result1]])</f>
        <v>No</v>
      </c>
      <c r="F3" s="11" t="s">
        <v>2946</v>
      </c>
      <c r="G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 s="13" t="s">
        <v>2947</v>
      </c>
      <c r="I3" s="13" t="s">
        <v>2948</v>
      </c>
      <c r="J3" s="13" t="s">
        <v>2949</v>
      </c>
      <c r="K3" s="13"/>
      <c r="L3" s="13"/>
      <c r="M3" s="13"/>
      <c r="N3" s="14"/>
      <c r="O3" s="15" t="n">
        <f aca="false">IF(AND(Πίνακας2[[#This Row],[Annotator1]]="",Πίνακας2[[#This Row],[Annotator2]]=""),0,1)</f>
        <v>1</v>
      </c>
    </row>
    <row r="4" customFormat="false" ht="105" hidden="false" customHeight="false" outlineLevel="0" collapsed="false">
      <c r="C4" s="0" t="s">
        <v>2950</v>
      </c>
      <c r="D4" s="0" t="s">
        <v>2951</v>
      </c>
      <c r="E4" s="0" t="str">
        <f aca="false">IF(Πίνακας2[[#This Row],[Result1]]="",Πίνακας2[[#This Row],[Result2]],Πίνακας2[[#This Row],[Result1]])</f>
        <v>Yes</v>
      </c>
      <c r="F4" s="16" t="s">
        <v>2952</v>
      </c>
      <c r="G4" s="17"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4" s="18" t="s">
        <v>2953</v>
      </c>
      <c r="I4" s="18" t="s">
        <v>2947</v>
      </c>
      <c r="J4" s="18" t="s">
        <v>2928</v>
      </c>
      <c r="K4" s="18" t="s">
        <v>2948</v>
      </c>
      <c r="L4" s="18" t="s">
        <v>2949</v>
      </c>
      <c r="M4" s="18"/>
      <c r="N4" s="14"/>
      <c r="O4" s="15" t="n">
        <f aca="false">IF(AND(Πίνακας2[[#This Row],[Annotator1]]="",Πίνακας2[[#This Row],[Annotator2]]=""),0,1)</f>
        <v>1</v>
      </c>
    </row>
    <row r="5" customFormat="false" ht="30" hidden="false" customHeight="false" outlineLevel="0" collapsed="false">
      <c r="A5" s="0" t="s">
        <v>2944</v>
      </c>
      <c r="B5" s="0" t="s">
        <v>2951</v>
      </c>
      <c r="E5" s="0" t="str">
        <f aca="false">IF(Πίνακας2[[#This Row],[Result1]]="",Πίνακας2[[#This Row],[Result2]],Πίνακας2[[#This Row],[Result1]])</f>
        <v>Yes</v>
      </c>
      <c r="F5" s="11" t="s">
        <v>2954</v>
      </c>
      <c r="G5"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5" s="13" t="s">
        <v>2928</v>
      </c>
      <c r="I5" s="13"/>
      <c r="J5" s="13"/>
      <c r="K5" s="13"/>
      <c r="L5" s="13"/>
      <c r="M5" s="13"/>
      <c r="N5" s="14"/>
      <c r="O5" s="15" t="n">
        <f aca="false">IF(AND(Πίνακας2[[#This Row],[Annotator1]]="",Πίνακας2[[#This Row],[Annotator2]]=""),0,1)</f>
        <v>1</v>
      </c>
    </row>
    <row r="6" customFormat="false" ht="60" hidden="false" customHeight="false" outlineLevel="0" collapsed="false">
      <c r="A6" s="0" t="s">
        <v>2944</v>
      </c>
      <c r="B6" s="0" t="s">
        <v>2945</v>
      </c>
      <c r="E6" s="0" t="str">
        <f aca="false">IF(Πίνακας2[[#This Row],[Result1]]="",Πίνακας2[[#This Row],[Result2]],Πίνακας2[[#This Row],[Result1]])</f>
        <v>No</v>
      </c>
      <c r="F6" s="16" t="s">
        <v>2955</v>
      </c>
      <c r="G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 s="18" t="s">
        <v>2947</v>
      </c>
      <c r="I6" s="18" t="s">
        <v>2949</v>
      </c>
      <c r="J6" s="18"/>
      <c r="K6" s="18"/>
      <c r="L6" s="18"/>
      <c r="M6" s="18"/>
      <c r="N6" s="14"/>
      <c r="O6" s="15" t="n">
        <f aca="false">IF(AND(Πίνακας2[[#This Row],[Annotator1]]="",Πίνακας2[[#This Row],[Annotator2]]=""),0,1)</f>
        <v>1</v>
      </c>
    </row>
    <row r="7" customFormat="false" ht="30" hidden="false" customHeight="false" outlineLevel="0" collapsed="false">
      <c r="A7" s="0" t="s">
        <v>2944</v>
      </c>
      <c r="B7" s="0" t="s">
        <v>2951</v>
      </c>
      <c r="E7" s="0" t="str">
        <f aca="false">IF(Πίνακας2[[#This Row],[Result1]]="",Πίνακας2[[#This Row],[Result2]],Πίνακας2[[#This Row],[Result1]])</f>
        <v>Yes</v>
      </c>
      <c r="F7" s="11" t="s">
        <v>2956</v>
      </c>
      <c r="G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 s="13" t="s">
        <v>2957</v>
      </c>
      <c r="I7" s="13"/>
      <c r="J7" s="13"/>
      <c r="K7" s="13"/>
      <c r="L7" s="13"/>
      <c r="M7" s="13"/>
      <c r="N7" s="14"/>
      <c r="O7" s="15" t="n">
        <f aca="false">IF(AND(Πίνακας2[[#This Row],[Annotator1]]="",Πίνακας2[[#This Row],[Annotator2]]=""),0,1)</f>
        <v>1</v>
      </c>
    </row>
    <row r="8" customFormat="false" ht="90" hidden="false" customHeight="false" outlineLevel="0" collapsed="false">
      <c r="C8" s="0" t="s">
        <v>2950</v>
      </c>
      <c r="D8" s="0" t="s">
        <v>2945</v>
      </c>
      <c r="E8" s="0" t="str">
        <f aca="false">IF(Πίνακας2[[#This Row],[Result1]]="",Πίνακας2[[#This Row],[Result2]],Πίνακας2[[#This Row],[Result1]])</f>
        <v>No</v>
      </c>
      <c r="F8" s="16" t="s">
        <v>2958</v>
      </c>
      <c r="G8"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8" s="18" t="s">
        <v>2928</v>
      </c>
      <c r="I8" s="18"/>
      <c r="J8" s="18"/>
      <c r="K8" s="18"/>
      <c r="L8" s="18"/>
      <c r="M8" s="18"/>
      <c r="N8" s="14" t="s">
        <v>2959</v>
      </c>
      <c r="O8" s="15" t="n">
        <f aca="false">IF(AND(Πίνακας2[[#This Row],[Annotator1]]="",Πίνακας2[[#This Row],[Annotator2]]=""),0,1)</f>
        <v>1</v>
      </c>
    </row>
    <row r="9" customFormat="false" ht="60" hidden="false" customHeight="false" outlineLevel="0" collapsed="false">
      <c r="A9" s="0" t="s">
        <v>2944</v>
      </c>
      <c r="B9" s="0" t="s">
        <v>2945</v>
      </c>
      <c r="E9" s="0" t="str">
        <f aca="false">IF(Πίνακας2[[#This Row],[Result1]]="",Πίνακας2[[#This Row],[Result2]],Πίνακας2[[#This Row],[Result1]])</f>
        <v>No</v>
      </c>
      <c r="F9" s="11" t="s">
        <v>2960</v>
      </c>
      <c r="G9"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9" s="13" t="s">
        <v>2961</v>
      </c>
      <c r="I9" s="13" t="s">
        <v>2928</v>
      </c>
      <c r="J9" s="13" t="s">
        <v>2962</v>
      </c>
      <c r="K9" s="13"/>
      <c r="L9" s="13"/>
      <c r="M9" s="13"/>
      <c r="N9" s="14"/>
      <c r="O9" s="15" t="n">
        <f aca="false">IF(AND(Πίνακας2[[#This Row],[Annotator1]]="",Πίνακας2[[#This Row],[Annotator2]]=""),0,1)</f>
        <v>1</v>
      </c>
    </row>
    <row r="10" customFormat="false" ht="90" hidden="false" customHeight="false" outlineLevel="0" collapsed="false">
      <c r="C10" s="0" t="s">
        <v>2950</v>
      </c>
      <c r="D10" s="0" t="s">
        <v>2945</v>
      </c>
      <c r="E10" s="0" t="str">
        <f aca="false">IF(Πίνακας2[[#This Row],[Result1]]="",Πίνακας2[[#This Row],[Result2]],Πίνακας2[[#This Row],[Result1]])</f>
        <v>No</v>
      </c>
      <c r="F10" s="16" t="s">
        <v>2963</v>
      </c>
      <c r="G10"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0" s="18" t="s">
        <v>2928</v>
      </c>
      <c r="I10" s="18"/>
      <c r="J10" s="18"/>
      <c r="K10" s="18"/>
      <c r="L10" s="18"/>
      <c r="M10" s="18"/>
      <c r="N10" s="14"/>
      <c r="O10" s="15" t="n">
        <f aca="false">IF(AND(Πίνακας2[[#This Row],[Annotator1]]="",Πίνακας2[[#This Row],[Annotator2]]=""),0,1)</f>
        <v>1</v>
      </c>
    </row>
    <row r="11" customFormat="false" ht="60" hidden="false" customHeight="false" outlineLevel="0" collapsed="false">
      <c r="A11" s="0" t="s">
        <v>2944</v>
      </c>
      <c r="B11" s="0" t="s">
        <v>2951</v>
      </c>
      <c r="E11" s="0" t="str">
        <f aca="false">IF(Πίνακας2[[#This Row],[Result1]]="",Πίνακας2[[#This Row],[Result2]],Πίνακας2[[#This Row],[Result1]])</f>
        <v>Yes</v>
      </c>
      <c r="F11" s="11" t="s">
        <v>2964</v>
      </c>
      <c r="G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 s="13" t="s">
        <v>2965</v>
      </c>
      <c r="I11" s="13"/>
      <c r="J11" s="13"/>
      <c r="K11" s="13"/>
      <c r="L11" s="13"/>
      <c r="M11" s="13"/>
      <c r="N11" s="14"/>
      <c r="O11" s="15" t="n">
        <f aca="false">IF(AND(Πίνακας2[[#This Row],[Annotator1]]="",Πίνακας2[[#This Row],[Annotator2]]=""),0,1)</f>
        <v>1</v>
      </c>
    </row>
    <row r="12" customFormat="false" ht="45" hidden="false" customHeight="false" outlineLevel="0" collapsed="false">
      <c r="A12" s="0" t="s">
        <v>2944</v>
      </c>
      <c r="B12" s="0" t="s">
        <v>2945</v>
      </c>
      <c r="E12" s="0" t="str">
        <f aca="false">IF(Πίνακας2[[#This Row],[Result1]]="",Πίνακας2[[#This Row],[Result2]],Πίνακας2[[#This Row],[Result1]])</f>
        <v>No</v>
      </c>
      <c r="F12" s="16" t="s">
        <v>2966</v>
      </c>
      <c r="G12"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2" s="18" t="s">
        <v>2928</v>
      </c>
      <c r="I12" s="18"/>
      <c r="J12" s="18"/>
      <c r="K12" s="18"/>
      <c r="L12" s="18"/>
      <c r="M12" s="18"/>
      <c r="N12" s="14"/>
      <c r="O12" s="15" t="n">
        <f aca="false">IF(AND(Πίνακας2[[#This Row],[Annotator1]]="",Πίνακας2[[#This Row],[Annotator2]]=""),0,1)</f>
        <v>1</v>
      </c>
    </row>
    <row r="13" customFormat="false" ht="60" hidden="false" customHeight="false" outlineLevel="0" collapsed="false">
      <c r="A13" s="0" t="s">
        <v>2944</v>
      </c>
      <c r="B13" s="0" t="s">
        <v>2945</v>
      </c>
      <c r="E13" s="0" t="str">
        <f aca="false">IF(Πίνακας2[[#This Row],[Result1]]="",Πίνακας2[[#This Row],[Result2]],Πίνακας2[[#This Row],[Result1]])</f>
        <v>No</v>
      </c>
      <c r="F13" s="11" t="s">
        <v>2967</v>
      </c>
      <c r="G13"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3" s="13" t="s">
        <v>2928</v>
      </c>
      <c r="I13" s="13"/>
      <c r="J13" s="13"/>
      <c r="K13" s="13"/>
      <c r="L13" s="13"/>
      <c r="M13" s="13"/>
      <c r="N13" s="14"/>
      <c r="O13" s="15" t="n">
        <f aca="false">IF(AND(Πίνακας2[[#This Row],[Annotator1]]="",Πίνακας2[[#This Row],[Annotator2]]=""),0,1)</f>
        <v>1</v>
      </c>
    </row>
    <row r="14" customFormat="false" ht="60" hidden="true" customHeight="false" outlineLevel="0" collapsed="false">
      <c r="E14" s="0" t="n">
        <f aca="false">IF(Πίνακας2[[#This Row],[Result1]]="",Πίνακας2[[#This Row],[Result2]],Πίνακας2[[#This Row],[Result1]])</f>
        <v>0</v>
      </c>
      <c r="F14" s="16" t="s">
        <v>2968</v>
      </c>
      <c r="G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 s="18" t="s">
        <v>2969</v>
      </c>
      <c r="I14" s="18"/>
      <c r="J14" s="18"/>
      <c r="K14" s="18"/>
      <c r="L14" s="18"/>
      <c r="M14" s="18"/>
      <c r="N14" s="14"/>
      <c r="O14" s="15" t="n">
        <f aca="false">IF(AND(Πίνακας2[[#This Row],[Annotator1]]="",Πίνακας2[[#This Row],[Annotator2]]=""),0,1)</f>
        <v>0</v>
      </c>
    </row>
    <row r="15" customFormat="false" ht="105" hidden="true" customHeight="false" outlineLevel="0" collapsed="false">
      <c r="E15" s="0" t="n">
        <f aca="false">IF(Πίνακας2[[#This Row],[Result1]]="",Πίνακας2[[#This Row],[Result2]],Πίνακας2[[#This Row],[Result1]])</f>
        <v>0</v>
      </c>
      <c r="F15" s="11" t="s">
        <v>2970</v>
      </c>
      <c r="G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 s="13" t="s">
        <v>2971</v>
      </c>
      <c r="I15" s="13" t="s">
        <v>2972</v>
      </c>
      <c r="J15" s="13"/>
      <c r="K15" s="13"/>
      <c r="L15" s="13"/>
      <c r="M15" s="13"/>
      <c r="N15" s="14"/>
      <c r="O15" s="15" t="n">
        <f aca="false">IF(AND(Πίνακας2[[#This Row],[Annotator1]]="",Πίνακας2[[#This Row],[Annotator2]]=""),0,1)</f>
        <v>0</v>
      </c>
    </row>
    <row r="16" customFormat="false" ht="165" hidden="true" customHeight="false" outlineLevel="0" collapsed="false">
      <c r="E16" s="0" t="n">
        <f aca="false">IF(Πίνακας2[[#This Row],[Result1]]="",Πίνακας2[[#This Row],[Result2]],Πίνακας2[[#This Row],[Result1]])</f>
        <v>0</v>
      </c>
      <c r="F16" s="16" t="s">
        <v>2973</v>
      </c>
      <c r="G1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 s="18" t="s">
        <v>2928</v>
      </c>
      <c r="I16" s="18"/>
      <c r="J16" s="18"/>
      <c r="K16" s="18"/>
      <c r="L16" s="18"/>
      <c r="M16" s="18"/>
      <c r="N16" s="14"/>
      <c r="O16" s="15" t="n">
        <f aca="false">IF(AND(Πίνακας2[[#This Row],[Annotator1]]="",Πίνακας2[[#This Row],[Annotator2]]=""),0,1)</f>
        <v>0</v>
      </c>
    </row>
    <row r="17" customFormat="false" ht="60" hidden="false" customHeight="false" outlineLevel="0" collapsed="false">
      <c r="A17" s="0" t="s">
        <v>2944</v>
      </c>
      <c r="B17" s="0" t="s">
        <v>2945</v>
      </c>
      <c r="E17" s="0" t="str">
        <f aca="false">IF(Πίνακας2[[#This Row],[Result1]]="",Πίνακας2[[#This Row],[Result2]],Πίνακας2[[#This Row],[Result1]])</f>
        <v>No</v>
      </c>
      <c r="F17" s="11" t="s">
        <v>2974</v>
      </c>
      <c r="G17"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7" s="13" t="s">
        <v>2975</v>
      </c>
      <c r="I17" s="13" t="s">
        <v>2928</v>
      </c>
      <c r="J17" s="13"/>
      <c r="K17" s="13"/>
      <c r="L17" s="13"/>
      <c r="M17" s="13"/>
      <c r="N17" s="14"/>
      <c r="O17" s="15" t="n">
        <f aca="false">IF(AND(Πίνακας2[[#This Row],[Annotator1]]="",Πίνακας2[[#This Row],[Annotator2]]=""),0,1)</f>
        <v>1</v>
      </c>
    </row>
    <row r="18" customFormat="false" ht="45" hidden="false" customHeight="false" outlineLevel="0" collapsed="false">
      <c r="A18" s="0" t="s">
        <v>2944</v>
      </c>
      <c r="B18" s="0" t="s">
        <v>2945</v>
      </c>
      <c r="E18" s="0" t="str">
        <f aca="false">IF(Πίνακας2[[#This Row],[Result1]]="",Πίνακας2[[#This Row],[Result2]],Πίνακας2[[#This Row],[Result1]])</f>
        <v>No</v>
      </c>
      <c r="F18" s="16" t="s">
        <v>2976</v>
      </c>
      <c r="G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 s="18" t="s">
        <v>2977</v>
      </c>
      <c r="I18" s="18" t="s">
        <v>2972</v>
      </c>
      <c r="J18" s="18"/>
      <c r="K18" s="18"/>
      <c r="L18" s="18"/>
      <c r="M18" s="18"/>
      <c r="N18" s="14"/>
      <c r="O18" s="15" t="n">
        <f aca="false">IF(AND(Πίνακας2[[#This Row],[Annotator1]]="",Πίνακας2[[#This Row],[Annotator2]]=""),0,1)</f>
        <v>1</v>
      </c>
    </row>
    <row r="19" customFormat="false" ht="120" hidden="true" customHeight="false" outlineLevel="0" collapsed="false">
      <c r="E19" s="0" t="n">
        <f aca="false">IF(Πίνακας2[[#This Row],[Result1]]="",Πίνακας2[[#This Row],[Result2]],Πίνακας2[[#This Row],[Result1]])</f>
        <v>0</v>
      </c>
      <c r="F19" s="11" t="s">
        <v>2978</v>
      </c>
      <c r="G1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 s="13" t="s">
        <v>2928</v>
      </c>
      <c r="I19" s="13"/>
      <c r="J19" s="13"/>
      <c r="K19" s="13"/>
      <c r="L19" s="13"/>
      <c r="M19" s="13"/>
      <c r="N19" s="14"/>
      <c r="O19" s="15" t="n">
        <f aca="false">IF(AND(Πίνακας2[[#This Row],[Annotator1]]="",Πίνακας2[[#This Row],[Annotator2]]=""),0,1)</f>
        <v>0</v>
      </c>
    </row>
    <row r="20" customFormat="false" ht="90" hidden="true" customHeight="false" outlineLevel="0" collapsed="false">
      <c r="E20" s="0" t="n">
        <f aca="false">IF(Πίνακας2[[#This Row],[Result1]]="",Πίνακας2[[#This Row],[Result2]],Πίνακας2[[#This Row],[Result1]])</f>
        <v>0</v>
      </c>
      <c r="F20" s="16" t="s">
        <v>2979</v>
      </c>
      <c r="G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 s="18" t="s">
        <v>2980</v>
      </c>
      <c r="I20" s="18" t="s">
        <v>2957</v>
      </c>
      <c r="J20" s="18"/>
      <c r="K20" s="18"/>
      <c r="L20" s="18"/>
      <c r="M20" s="18"/>
      <c r="N20" s="14"/>
      <c r="O20" s="15" t="n">
        <f aca="false">IF(AND(Πίνακας2[[#This Row],[Annotator1]]="",Πίνακας2[[#This Row],[Annotator2]]=""),0,1)</f>
        <v>0</v>
      </c>
    </row>
    <row r="21" customFormat="false" ht="30" hidden="false" customHeight="false" outlineLevel="0" collapsed="false">
      <c r="A21" s="0" t="s">
        <v>2944</v>
      </c>
      <c r="B21" s="0" t="s">
        <v>2945</v>
      </c>
      <c r="E21" s="0" t="str">
        <f aca="false">IF(Πίνακας2[[#This Row],[Result1]]="",Πίνακας2[[#This Row],[Result2]],Πίνακας2[[#This Row],[Result1]])</f>
        <v>No</v>
      </c>
      <c r="F21" s="11" t="s">
        <v>2981</v>
      </c>
      <c r="G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 s="13" t="s">
        <v>2977</v>
      </c>
      <c r="I21" s="13" t="s">
        <v>2982</v>
      </c>
      <c r="J21" s="13"/>
      <c r="K21" s="13"/>
      <c r="L21" s="13"/>
      <c r="M21" s="13"/>
      <c r="N21" s="14"/>
      <c r="O21" s="15" t="n">
        <f aca="false">IF(AND(Πίνακας2[[#This Row],[Annotator1]]="",Πίνακας2[[#This Row],[Annotator2]]=""),0,1)</f>
        <v>1</v>
      </c>
    </row>
    <row r="22" customFormat="false" ht="45" hidden="false" customHeight="false" outlineLevel="0" collapsed="false">
      <c r="A22" s="0" t="s">
        <v>2944</v>
      </c>
      <c r="B22" s="0" t="s">
        <v>2945</v>
      </c>
      <c r="E22" s="0" t="str">
        <f aca="false">IF(Πίνακας2[[#This Row],[Result1]]="",Πίνακας2[[#This Row],[Result2]],Πίνακας2[[#This Row],[Result1]])</f>
        <v>No</v>
      </c>
      <c r="F22" s="16" t="s">
        <v>2983</v>
      </c>
      <c r="G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 s="18" t="s">
        <v>2977</v>
      </c>
      <c r="I22" s="18"/>
      <c r="J22" s="18"/>
      <c r="K22" s="18"/>
      <c r="L22" s="18"/>
      <c r="M22" s="18"/>
      <c r="N22" s="14"/>
      <c r="O22" s="15" t="n">
        <f aca="false">IF(AND(Πίνακας2[[#This Row],[Annotator1]]="",Πίνακας2[[#This Row],[Annotator2]]=""),0,1)</f>
        <v>1</v>
      </c>
    </row>
    <row r="23" customFormat="false" ht="45" hidden="false" customHeight="false" outlineLevel="0" collapsed="false">
      <c r="A23" s="0" t="s">
        <v>2944</v>
      </c>
      <c r="B23" s="0" t="s">
        <v>2945</v>
      </c>
      <c r="E23" s="0" t="str">
        <f aca="false">IF(Πίνακας2[[#This Row],[Result1]]="",Πίνακας2[[#This Row],[Result2]],Πίνακας2[[#This Row],[Result1]])</f>
        <v>No</v>
      </c>
      <c r="F23" s="11" t="s">
        <v>2984</v>
      </c>
      <c r="G2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 s="13" t="s">
        <v>2977</v>
      </c>
      <c r="I23" s="13"/>
      <c r="J23" s="13"/>
      <c r="K23" s="13"/>
      <c r="L23" s="13"/>
      <c r="M23" s="13"/>
      <c r="N23" s="14"/>
      <c r="O23" s="15" t="n">
        <f aca="false">IF(AND(Πίνακας2[[#This Row],[Annotator1]]="",Πίνακας2[[#This Row],[Annotator2]]=""),0,1)</f>
        <v>1</v>
      </c>
    </row>
    <row r="24" customFormat="false" ht="60" hidden="false" customHeight="false" outlineLevel="0" collapsed="false">
      <c r="C24" s="0" t="s">
        <v>2950</v>
      </c>
      <c r="D24" s="0" t="s">
        <v>2945</v>
      </c>
      <c r="E24" s="0" t="str">
        <f aca="false">IF(Πίνακας2[[#This Row],[Result1]]="",Πίνακας2[[#This Row],[Result2]],Πίνακας2[[#This Row],[Result1]])</f>
        <v>No</v>
      </c>
      <c r="F24" s="16" t="s">
        <v>2985</v>
      </c>
      <c r="G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 s="18" t="s">
        <v>2975</v>
      </c>
      <c r="I24" s="18" t="s">
        <v>2977</v>
      </c>
      <c r="J24" s="18" t="s">
        <v>2957</v>
      </c>
      <c r="K24" s="18"/>
      <c r="L24" s="18"/>
      <c r="M24" s="18"/>
      <c r="N24" s="14"/>
      <c r="O24" s="15" t="n">
        <f aca="false">IF(AND(Πίνακας2[[#This Row],[Annotator1]]="",Πίνακας2[[#This Row],[Annotator2]]=""),0,1)</f>
        <v>1</v>
      </c>
    </row>
    <row r="25" customFormat="false" ht="60" hidden="true" customHeight="false" outlineLevel="0" collapsed="false">
      <c r="E25" s="0" t="n">
        <f aca="false">IF(Πίνακας2[[#This Row],[Result1]]="",Πίνακας2[[#This Row],[Result2]],Πίνακας2[[#This Row],[Result1]])</f>
        <v>0</v>
      </c>
      <c r="F25" s="11" t="s">
        <v>2986</v>
      </c>
      <c r="G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5" s="13" t="s">
        <v>2977</v>
      </c>
      <c r="I25" s="13"/>
      <c r="J25" s="13"/>
      <c r="K25" s="13"/>
      <c r="L25" s="13"/>
      <c r="M25" s="13"/>
      <c r="N25" s="14"/>
      <c r="O25" s="15" t="n">
        <f aca="false">IF(AND(Πίνακας2[[#This Row],[Annotator1]]="",Πίνακας2[[#This Row],[Annotator2]]=""),0,1)</f>
        <v>0</v>
      </c>
    </row>
    <row r="26" customFormat="false" ht="75" hidden="false" customHeight="false" outlineLevel="0" collapsed="false">
      <c r="A26" s="0" t="s">
        <v>2944</v>
      </c>
      <c r="B26" s="0" t="s">
        <v>2945</v>
      </c>
      <c r="E26" s="0" t="str">
        <f aca="false">IF(Πίνακας2[[#This Row],[Result1]]="",Πίνακας2[[#This Row],[Result2]],Πίνακας2[[#This Row],[Result1]])</f>
        <v>No</v>
      </c>
      <c r="F26" s="16" t="s">
        <v>2987</v>
      </c>
      <c r="G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6" s="18" t="s">
        <v>2977</v>
      </c>
      <c r="I26" s="18"/>
      <c r="J26" s="18"/>
      <c r="K26" s="18"/>
      <c r="L26" s="18"/>
      <c r="M26" s="18"/>
      <c r="N26" s="14"/>
      <c r="O26" s="15" t="n">
        <f aca="false">IF(AND(Πίνακας2[[#This Row],[Annotator1]]="",Πίνακας2[[#This Row],[Annotator2]]=""),0,1)</f>
        <v>1</v>
      </c>
    </row>
    <row r="27" customFormat="false" ht="75" hidden="false" customHeight="false" outlineLevel="0" collapsed="false">
      <c r="A27" s="0" t="s">
        <v>2944</v>
      </c>
      <c r="B27" s="0" t="s">
        <v>2945</v>
      </c>
      <c r="E27" s="0" t="str">
        <f aca="false">IF(Πίνακας2[[#This Row],[Result1]]="",Πίνακας2[[#This Row],[Result2]],Πίνακας2[[#This Row],[Result1]])</f>
        <v>No</v>
      </c>
      <c r="F27" s="11" t="s">
        <v>2988</v>
      </c>
      <c r="G2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7" s="13" t="s">
        <v>2989</v>
      </c>
      <c r="I27" s="13" t="s">
        <v>2977</v>
      </c>
      <c r="J27" s="13"/>
      <c r="K27" s="13"/>
      <c r="L27" s="13"/>
      <c r="M27" s="13"/>
      <c r="N27" s="14"/>
      <c r="O27" s="15" t="n">
        <f aca="false">IF(AND(Πίνακας2[[#This Row],[Annotator1]]="",Πίνακας2[[#This Row],[Annotator2]]=""),0,1)</f>
        <v>1</v>
      </c>
    </row>
    <row r="28" customFormat="false" ht="30" hidden="true" customHeight="false" outlineLevel="0" collapsed="false">
      <c r="E28" s="0" t="n">
        <f aca="false">IF(Πίνακας2[[#This Row],[Result1]]="",Πίνακας2[[#This Row],[Result2]],Πίνακας2[[#This Row],[Result1]])</f>
        <v>0</v>
      </c>
      <c r="F28" s="16" t="s">
        <v>2990</v>
      </c>
      <c r="G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8" s="18" t="s">
        <v>2977</v>
      </c>
      <c r="I28" s="18"/>
      <c r="J28" s="18"/>
      <c r="K28" s="18"/>
      <c r="L28" s="18"/>
      <c r="M28" s="18"/>
      <c r="N28" s="14"/>
      <c r="O28" s="15" t="n">
        <f aca="false">IF(AND(Πίνακας2[[#This Row],[Annotator1]]="",Πίνακας2[[#This Row],[Annotator2]]=""),0,1)</f>
        <v>0</v>
      </c>
    </row>
    <row r="29" customFormat="false" ht="15" hidden="false" customHeight="false" outlineLevel="0" collapsed="false">
      <c r="A29" s="0" t="s">
        <v>2944</v>
      </c>
      <c r="B29" s="0" t="s">
        <v>2951</v>
      </c>
      <c r="E29" s="0" t="str">
        <f aca="false">IF(Πίνακας2[[#This Row],[Result1]]="",Πίνακας2[[#This Row],[Result2]],Πίνακας2[[#This Row],[Result1]])</f>
        <v>Yes</v>
      </c>
      <c r="F29" s="11" t="s">
        <v>2991</v>
      </c>
      <c r="G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9" s="13" t="s">
        <v>2957</v>
      </c>
      <c r="I29" s="13"/>
      <c r="J29" s="13"/>
      <c r="K29" s="13"/>
      <c r="L29" s="13"/>
      <c r="M29" s="13"/>
      <c r="N29" s="14"/>
      <c r="O29" s="15" t="n">
        <f aca="false">IF(AND(Πίνακας2[[#This Row],[Annotator1]]="",Πίνακας2[[#This Row],[Annotator2]]=""),0,1)</f>
        <v>1</v>
      </c>
    </row>
    <row r="30" customFormat="false" ht="60" hidden="false" customHeight="false" outlineLevel="0" collapsed="false">
      <c r="A30" s="0" t="s">
        <v>2944</v>
      </c>
      <c r="B30" s="0" t="s">
        <v>2945</v>
      </c>
      <c r="E30" s="0" t="str">
        <f aca="false">IF(Πίνακας2[[#This Row],[Result1]]="",Πίνακας2[[#This Row],[Result2]],Πίνακας2[[#This Row],[Result1]])</f>
        <v>No</v>
      </c>
      <c r="F30" s="16" t="s">
        <v>2992</v>
      </c>
      <c r="G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0" s="18" t="s">
        <v>2977</v>
      </c>
      <c r="I30" s="18"/>
      <c r="J30" s="18"/>
      <c r="K30" s="18"/>
      <c r="L30" s="18"/>
      <c r="M30" s="18"/>
      <c r="N30" s="14"/>
      <c r="O30" s="15" t="n">
        <f aca="false">IF(AND(Πίνακας2[[#This Row],[Annotator1]]="",Πίνακας2[[#This Row],[Annotator2]]=""),0,1)</f>
        <v>1</v>
      </c>
    </row>
    <row r="31" customFormat="false" ht="75" hidden="false" customHeight="false" outlineLevel="0" collapsed="false">
      <c r="A31" s="0" t="s">
        <v>2944</v>
      </c>
      <c r="B31" s="0" t="s">
        <v>2945</v>
      </c>
      <c r="E31" s="0" t="str">
        <f aca="false">IF(Πίνακας2[[#This Row],[Result1]]="",Πίνακας2[[#This Row],[Result2]],Πίνακας2[[#This Row],[Result1]])</f>
        <v>No</v>
      </c>
      <c r="F31" s="11" t="s">
        <v>2993</v>
      </c>
      <c r="G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1" s="13" t="s">
        <v>2977</v>
      </c>
      <c r="I31" s="13"/>
      <c r="J31" s="13"/>
      <c r="K31" s="13"/>
      <c r="L31" s="13"/>
      <c r="M31" s="13"/>
      <c r="N31" s="14"/>
      <c r="O31" s="15" t="n">
        <f aca="false">IF(AND(Πίνακας2[[#This Row],[Annotator1]]="",Πίνακας2[[#This Row],[Annotator2]]=""),0,1)</f>
        <v>1</v>
      </c>
    </row>
    <row r="32" customFormat="false" ht="45" hidden="true" customHeight="false" outlineLevel="0" collapsed="false">
      <c r="E32" s="0" t="n">
        <f aca="false">IF(Πίνακας2[[#This Row],[Result1]]="",Πίνακας2[[#This Row],[Result2]],Πίνακας2[[#This Row],[Result1]])</f>
        <v>0</v>
      </c>
      <c r="F32" s="16" t="s">
        <v>2994</v>
      </c>
      <c r="G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2" s="18" t="s">
        <v>2975</v>
      </c>
      <c r="I32" s="18"/>
      <c r="J32" s="18"/>
      <c r="K32" s="18"/>
      <c r="L32" s="18"/>
      <c r="M32" s="18"/>
      <c r="N32" s="14"/>
      <c r="O32" s="15" t="n">
        <f aca="false">IF(AND(Πίνακας2[[#This Row],[Annotator1]]="",Πίνακας2[[#This Row],[Annotator2]]=""),0,1)</f>
        <v>0</v>
      </c>
    </row>
    <row r="33" customFormat="false" ht="30" hidden="false" customHeight="false" outlineLevel="0" collapsed="false">
      <c r="A33" s="0" t="s">
        <v>2944</v>
      </c>
      <c r="B33" s="0" t="s">
        <v>2945</v>
      </c>
      <c r="E33" s="0" t="str">
        <f aca="false">IF(Πίνακας2[[#This Row],[Result1]]="",Πίνακας2[[#This Row],[Result2]],Πίνακας2[[#This Row],[Result1]])</f>
        <v>No</v>
      </c>
      <c r="F33" s="11" t="s">
        <v>2995</v>
      </c>
      <c r="G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3" s="13" t="s">
        <v>2996</v>
      </c>
      <c r="I33" s="13"/>
      <c r="J33" s="13"/>
      <c r="K33" s="13"/>
      <c r="L33" s="13"/>
      <c r="M33" s="13"/>
      <c r="N33" s="14"/>
      <c r="O33" s="15" t="n">
        <f aca="false">IF(AND(Πίνακας2[[#This Row],[Annotator1]]="",Πίνακας2[[#This Row],[Annotator2]]=""),0,1)</f>
        <v>1</v>
      </c>
    </row>
    <row r="34" customFormat="false" ht="120" hidden="true" customHeight="false" outlineLevel="0" collapsed="false">
      <c r="E34" s="0" t="n">
        <f aca="false">IF(Πίνακας2[[#This Row],[Result1]]="",Πίνακας2[[#This Row],[Result2]],Πίνακας2[[#This Row],[Result1]])</f>
        <v>0</v>
      </c>
      <c r="F34" s="16" t="s">
        <v>2997</v>
      </c>
      <c r="G3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4" s="18" t="s">
        <v>2928</v>
      </c>
      <c r="I34" s="18" t="s">
        <v>2998</v>
      </c>
      <c r="J34" s="18"/>
      <c r="K34" s="18"/>
      <c r="L34" s="18"/>
      <c r="M34" s="18"/>
      <c r="N34" s="14"/>
      <c r="O34" s="15" t="n">
        <f aca="false">IF(AND(Πίνακας2[[#This Row],[Annotator1]]="",Πίνακας2[[#This Row],[Annotator2]]=""),0,1)</f>
        <v>0</v>
      </c>
    </row>
    <row r="35" customFormat="false" ht="105" hidden="true" customHeight="false" outlineLevel="0" collapsed="false">
      <c r="E35" s="0" t="n">
        <f aca="false">IF(Πίνακας2[[#This Row],[Result1]]="",Πίνακας2[[#This Row],[Result2]],Πίνακας2[[#This Row],[Result1]])</f>
        <v>0</v>
      </c>
      <c r="F35" s="11" t="s">
        <v>2999</v>
      </c>
      <c r="G3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5" s="13" t="s">
        <v>2977</v>
      </c>
      <c r="I35" s="13"/>
      <c r="J35" s="13"/>
      <c r="K35" s="13"/>
      <c r="L35" s="13"/>
      <c r="M35" s="13"/>
      <c r="N35" s="14"/>
      <c r="O35" s="15" t="n">
        <f aca="false">IF(AND(Πίνακας2[[#This Row],[Annotator1]]="",Πίνακας2[[#This Row],[Annotator2]]=""),0,1)</f>
        <v>0</v>
      </c>
    </row>
    <row r="36" customFormat="false" ht="60" hidden="false" customHeight="false" outlineLevel="0" collapsed="false">
      <c r="A36" s="0" t="s">
        <v>2944</v>
      </c>
      <c r="B36" s="0" t="s">
        <v>2945</v>
      </c>
      <c r="E36" s="0" t="str">
        <f aca="false">IF(Πίνακας2[[#This Row],[Result1]]="",Πίνακας2[[#This Row],[Result2]],Πίνακας2[[#This Row],[Result1]])</f>
        <v>No</v>
      </c>
      <c r="F36" s="16" t="s">
        <v>3000</v>
      </c>
      <c r="G3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36" s="18" t="s">
        <v>2928</v>
      </c>
      <c r="I36" s="18" t="s">
        <v>3001</v>
      </c>
      <c r="J36" s="18"/>
      <c r="K36" s="18"/>
      <c r="L36" s="18"/>
      <c r="M36" s="18"/>
      <c r="N36" s="14"/>
      <c r="O36" s="15" t="n">
        <f aca="false">IF(AND(Πίνακας2[[#This Row],[Annotator1]]="",Πίνακας2[[#This Row],[Annotator2]]=""),0,1)</f>
        <v>1</v>
      </c>
    </row>
    <row r="37" customFormat="false" ht="165" hidden="true" customHeight="false" outlineLevel="0" collapsed="false">
      <c r="E37" s="0" t="n">
        <f aca="false">IF(Πίνακας2[[#This Row],[Result1]]="",Πίνακας2[[#This Row],[Result2]],Πίνακας2[[#This Row],[Result1]])</f>
        <v>0</v>
      </c>
      <c r="F37" s="11" t="s">
        <v>3002</v>
      </c>
      <c r="G3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7" s="13" t="s">
        <v>2971</v>
      </c>
      <c r="I37" s="13" t="s">
        <v>2928</v>
      </c>
      <c r="J37" s="13" t="s">
        <v>2962</v>
      </c>
      <c r="K37" s="13" t="s">
        <v>3001</v>
      </c>
      <c r="L37" s="13"/>
      <c r="M37" s="13"/>
      <c r="N37" s="14"/>
      <c r="O37" s="15" t="n">
        <f aca="false">IF(AND(Πίνακας2[[#This Row],[Annotator1]]="",Πίνακας2[[#This Row],[Annotator2]]=""),0,1)</f>
        <v>0</v>
      </c>
    </row>
    <row r="38" customFormat="false" ht="45" hidden="false" customHeight="false" outlineLevel="0" collapsed="false">
      <c r="A38" s="0" t="s">
        <v>2944</v>
      </c>
      <c r="B38" s="0" t="s">
        <v>2945</v>
      </c>
      <c r="E38" s="0" t="str">
        <f aca="false">IF(Πίνακας2[[#This Row],[Result1]]="",Πίνακας2[[#This Row],[Result2]],Πίνακας2[[#This Row],[Result1]])</f>
        <v>No</v>
      </c>
      <c r="F38" s="16" t="s">
        <v>3003</v>
      </c>
      <c r="G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8" s="18" t="s">
        <v>3004</v>
      </c>
      <c r="I38" s="18"/>
      <c r="J38" s="18"/>
      <c r="K38" s="18"/>
      <c r="L38" s="18"/>
      <c r="M38" s="18"/>
      <c r="N38" s="14"/>
      <c r="O38" s="15" t="n">
        <f aca="false">IF(AND(Πίνακας2[[#This Row],[Annotator1]]="",Πίνακας2[[#This Row],[Annotator2]]=""),0,1)</f>
        <v>1</v>
      </c>
    </row>
    <row r="39" customFormat="false" ht="45" hidden="false" customHeight="false" outlineLevel="0" collapsed="false">
      <c r="A39" s="0" t="s">
        <v>2944</v>
      </c>
      <c r="B39" s="0" t="s">
        <v>2945</v>
      </c>
      <c r="E39" s="0" t="str">
        <f aca="false">IF(Πίνακας2[[#This Row],[Result1]]="",Πίνακας2[[#This Row],[Result2]],Πίνακας2[[#This Row],[Result1]])</f>
        <v>No</v>
      </c>
      <c r="F39" s="11" t="s">
        <v>3005</v>
      </c>
      <c r="G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9" s="13" t="s">
        <v>2957</v>
      </c>
      <c r="I39" s="13"/>
      <c r="J39" s="13"/>
      <c r="K39" s="13"/>
      <c r="L39" s="13"/>
      <c r="M39" s="13"/>
      <c r="N39" s="14"/>
      <c r="O39" s="15" t="n">
        <f aca="false">IF(AND(Πίνακας2[[#This Row],[Annotator1]]="",Πίνακας2[[#This Row],[Annotator2]]=""),0,1)</f>
        <v>1</v>
      </c>
    </row>
    <row r="40" customFormat="false" ht="90" hidden="false" customHeight="false" outlineLevel="0" collapsed="false">
      <c r="C40" s="0" t="s">
        <v>2950</v>
      </c>
      <c r="D40" s="0" t="s">
        <v>2945</v>
      </c>
      <c r="E40" s="0" t="str">
        <f aca="false">IF(Πίνακας2[[#This Row],[Result1]]="",Πίνακας2[[#This Row],[Result2]],Πίνακας2[[#This Row],[Result1]])</f>
        <v>No</v>
      </c>
      <c r="F40" s="16" t="s">
        <v>3006</v>
      </c>
      <c r="G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0" s="18" t="s">
        <v>2980</v>
      </c>
      <c r="I40" s="18" t="s">
        <v>2977</v>
      </c>
      <c r="J40" s="18" t="s">
        <v>2965</v>
      </c>
      <c r="K40" s="18" t="s">
        <v>2972</v>
      </c>
      <c r="L40" s="18"/>
      <c r="M40" s="18"/>
      <c r="N40" s="14"/>
      <c r="O40" s="15" t="n">
        <f aca="false">IF(AND(Πίνακας2[[#This Row],[Annotator1]]="",Πίνακας2[[#This Row],[Annotator2]]=""),0,1)</f>
        <v>1</v>
      </c>
    </row>
    <row r="41" customFormat="false" ht="45" hidden="false" customHeight="false" outlineLevel="0" collapsed="false">
      <c r="C41" s="0" t="s">
        <v>2950</v>
      </c>
      <c r="D41" s="0" t="s">
        <v>2945</v>
      </c>
      <c r="E41" s="0" t="str">
        <f aca="false">IF(Πίνακας2[[#This Row],[Result1]]="",Πίνακας2[[#This Row],[Result2]],Πίνακας2[[#This Row],[Result1]])</f>
        <v>No</v>
      </c>
      <c r="F41" s="11" t="s">
        <v>3007</v>
      </c>
      <c r="G41"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41" s="13" t="s">
        <v>2928</v>
      </c>
      <c r="I41" s="13"/>
      <c r="J41" s="13"/>
      <c r="K41" s="13"/>
      <c r="L41" s="13"/>
      <c r="M41" s="13"/>
      <c r="N41" s="14" t="s">
        <v>2959</v>
      </c>
      <c r="O41" s="15" t="n">
        <f aca="false">IF(AND(Πίνακας2[[#This Row],[Annotator1]]="",Πίνακας2[[#This Row],[Annotator2]]=""),0,1)</f>
        <v>1</v>
      </c>
    </row>
    <row r="42" customFormat="false" ht="60" hidden="false" customHeight="false" outlineLevel="0" collapsed="false">
      <c r="A42" s="0" t="s">
        <v>2944</v>
      </c>
      <c r="B42" s="0" t="s">
        <v>2951</v>
      </c>
      <c r="E42" s="0" t="str">
        <f aca="false">IF(Πίνακας2[[#This Row],[Result1]]="",Πίνακας2[[#This Row],[Result2]],Πίνακας2[[#This Row],[Result1]])</f>
        <v>Yes</v>
      </c>
      <c r="F42" s="16" t="s">
        <v>3008</v>
      </c>
      <c r="G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2" s="18" t="s">
        <v>3009</v>
      </c>
      <c r="I42" s="18"/>
      <c r="J42" s="18"/>
      <c r="K42" s="18"/>
      <c r="L42" s="18"/>
      <c r="M42" s="18"/>
      <c r="N42" s="14"/>
      <c r="O42" s="15" t="n">
        <f aca="false">IF(AND(Πίνακας2[[#This Row],[Annotator1]]="",Πίνακας2[[#This Row],[Annotator2]]=""),0,1)</f>
        <v>1</v>
      </c>
    </row>
    <row r="43" customFormat="false" ht="45" hidden="false" customHeight="false" outlineLevel="0" collapsed="false">
      <c r="A43" s="0" t="s">
        <v>2944</v>
      </c>
      <c r="B43" s="0" t="s">
        <v>2945</v>
      </c>
      <c r="E43" s="0" t="str">
        <f aca="false">IF(Πίνακας2[[#This Row],[Result1]]="",Πίνακας2[[#This Row],[Result2]],Πίνακας2[[#This Row],[Result1]])</f>
        <v>No</v>
      </c>
      <c r="F43" s="11" t="s">
        <v>3010</v>
      </c>
      <c r="G43"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43" s="13" t="s">
        <v>2928</v>
      </c>
      <c r="I43" s="13"/>
      <c r="J43" s="13"/>
      <c r="K43" s="13"/>
      <c r="L43" s="13"/>
      <c r="M43" s="13"/>
      <c r="N43" s="14"/>
      <c r="O43" s="15" t="n">
        <f aca="false">IF(AND(Πίνακας2[[#This Row],[Annotator1]]="",Πίνακας2[[#This Row],[Annotator2]]=""),0,1)</f>
        <v>1</v>
      </c>
    </row>
    <row r="44" customFormat="false" ht="90" hidden="true" customHeight="false" outlineLevel="0" collapsed="false">
      <c r="E44" s="0" t="n">
        <f aca="false">IF(Πίνακας2[[#This Row],[Result1]]="",Πίνακας2[[#This Row],[Result2]],Πίνακας2[[#This Row],[Result1]])</f>
        <v>0</v>
      </c>
      <c r="F44" s="16" t="s">
        <v>3011</v>
      </c>
      <c r="G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4" s="18" t="s">
        <v>2977</v>
      </c>
      <c r="I44" s="18"/>
      <c r="J44" s="18"/>
      <c r="K44" s="18"/>
      <c r="L44" s="18"/>
      <c r="M44" s="18"/>
      <c r="N44" s="14"/>
      <c r="O44" s="15" t="n">
        <f aca="false">IF(AND(Πίνακας2[[#This Row],[Annotator1]]="",Πίνακας2[[#This Row],[Annotator2]]=""),0,1)</f>
        <v>0</v>
      </c>
    </row>
    <row r="45" customFormat="false" ht="45" hidden="false" customHeight="false" outlineLevel="0" collapsed="false">
      <c r="A45" s="0" t="s">
        <v>2944</v>
      </c>
      <c r="B45" s="0" t="s">
        <v>2945</v>
      </c>
      <c r="E45" s="0" t="str">
        <f aca="false">IF(Πίνακας2[[#This Row],[Result1]]="",Πίνακας2[[#This Row],[Result2]],Πίνακας2[[#This Row],[Result1]])</f>
        <v>No</v>
      </c>
      <c r="F45" s="11" t="s">
        <v>3012</v>
      </c>
      <c r="G4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45" s="13" t="s">
        <v>2928</v>
      </c>
      <c r="I45" s="13"/>
      <c r="J45" s="13"/>
      <c r="K45" s="13"/>
      <c r="L45" s="13"/>
      <c r="M45" s="13"/>
      <c r="N45" s="14"/>
      <c r="O45" s="15" t="n">
        <f aca="false">IF(AND(Πίνακας2[[#This Row],[Annotator1]]="",Πίνακας2[[#This Row],[Annotator2]]=""),0,1)</f>
        <v>1</v>
      </c>
    </row>
    <row r="46" customFormat="false" ht="75" hidden="false" customHeight="false" outlineLevel="0" collapsed="false">
      <c r="A46" s="0" t="s">
        <v>2944</v>
      </c>
      <c r="B46" s="0" t="s">
        <v>2945</v>
      </c>
      <c r="E46" s="0" t="str">
        <f aca="false">IF(Πίνακας2[[#This Row],[Result1]]="",Πίνακας2[[#This Row],[Result2]],Πίνακας2[[#This Row],[Result1]])</f>
        <v>No</v>
      </c>
      <c r="F46" s="16" t="s">
        <v>3013</v>
      </c>
      <c r="G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6" s="18" t="s">
        <v>2977</v>
      </c>
      <c r="I46" s="18" t="s">
        <v>2957</v>
      </c>
      <c r="J46" s="18" t="s">
        <v>2962</v>
      </c>
      <c r="K46" s="18"/>
      <c r="L46" s="18"/>
      <c r="M46" s="18"/>
      <c r="N46" s="14"/>
      <c r="O46" s="15" t="n">
        <f aca="false">IF(AND(Πίνακας2[[#This Row],[Annotator1]]="",Πίνακας2[[#This Row],[Annotator2]]=""),0,1)</f>
        <v>1</v>
      </c>
    </row>
    <row r="47" customFormat="false" ht="75" hidden="false" customHeight="false" outlineLevel="0" collapsed="false">
      <c r="A47" s="0" t="s">
        <v>2944</v>
      </c>
      <c r="B47" s="0" t="s">
        <v>2951</v>
      </c>
      <c r="E47" s="0" t="str">
        <f aca="false">IF(Πίνακας2[[#This Row],[Result1]]="",Πίνακας2[[#This Row],[Result2]],Πίνακας2[[#This Row],[Result1]])</f>
        <v>Yes</v>
      </c>
      <c r="F47" s="11" t="s">
        <v>3014</v>
      </c>
      <c r="G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7" s="13" t="s">
        <v>2948</v>
      </c>
      <c r="I47" s="13"/>
      <c r="J47" s="13"/>
      <c r="K47" s="13"/>
      <c r="L47" s="13"/>
      <c r="M47" s="13"/>
      <c r="N47" s="14"/>
      <c r="O47" s="15" t="n">
        <f aca="false">IF(AND(Πίνακας2[[#This Row],[Annotator1]]="",Πίνακας2[[#This Row],[Annotator2]]=""),0,1)</f>
        <v>1</v>
      </c>
    </row>
    <row r="48" customFormat="false" ht="75" hidden="true" customHeight="false" outlineLevel="0" collapsed="false">
      <c r="E48" s="0" t="n">
        <f aca="false">IF(Πίνακας2[[#This Row],[Result1]]="",Πίνακας2[[#This Row],[Result2]],Πίνακας2[[#This Row],[Result1]])</f>
        <v>0</v>
      </c>
      <c r="F48" s="16" t="s">
        <v>3015</v>
      </c>
      <c r="G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8" s="18" t="s">
        <v>3016</v>
      </c>
      <c r="I48" s="18"/>
      <c r="J48" s="18"/>
      <c r="K48" s="18"/>
      <c r="L48" s="18"/>
      <c r="M48" s="18"/>
      <c r="N48" s="14"/>
      <c r="O48" s="15" t="n">
        <f aca="false">IF(AND(Πίνακας2[[#This Row],[Annotator1]]="",Πίνακας2[[#This Row],[Annotator2]]=""),0,1)</f>
        <v>0</v>
      </c>
    </row>
    <row r="49" customFormat="false" ht="30" hidden="true" customHeight="false" outlineLevel="0" collapsed="false">
      <c r="E49" s="0" t="n">
        <f aca="false">IF(Πίνακας2[[#This Row],[Result1]]="",Πίνακας2[[#This Row],[Result2]],Πίνακας2[[#This Row],[Result1]])</f>
        <v>0</v>
      </c>
      <c r="F49" s="11" t="s">
        <v>3017</v>
      </c>
      <c r="G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9" s="13" t="s">
        <v>2957</v>
      </c>
      <c r="I49" s="13"/>
      <c r="J49" s="13"/>
      <c r="K49" s="13"/>
      <c r="L49" s="13"/>
      <c r="M49" s="13"/>
      <c r="N49" s="14"/>
      <c r="O49" s="15" t="n">
        <f aca="false">IF(AND(Πίνακας2[[#This Row],[Annotator1]]="",Πίνακας2[[#This Row],[Annotator2]]=""),0,1)</f>
        <v>0</v>
      </c>
    </row>
    <row r="50" customFormat="false" ht="45" hidden="true" customHeight="false" outlineLevel="0" collapsed="false">
      <c r="E50" s="0" t="n">
        <f aca="false">IF(Πίνακας2[[#This Row],[Result1]]="",Πίνακας2[[#This Row],[Result2]],Πίνακας2[[#This Row],[Result1]])</f>
        <v>0</v>
      </c>
      <c r="F50" s="16" t="s">
        <v>3018</v>
      </c>
      <c r="G5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0" s="18" t="s">
        <v>2928</v>
      </c>
      <c r="I50" s="18"/>
      <c r="J50" s="18"/>
      <c r="K50" s="18"/>
      <c r="L50" s="18"/>
      <c r="M50" s="18"/>
      <c r="N50" s="14"/>
      <c r="O50" s="15" t="n">
        <f aca="false">IF(AND(Πίνακας2[[#This Row],[Annotator1]]="",Πίνακας2[[#This Row],[Annotator2]]=""),0,1)</f>
        <v>0</v>
      </c>
    </row>
    <row r="51" customFormat="false" ht="75" hidden="true" customHeight="false" outlineLevel="0" collapsed="false">
      <c r="E51" s="0" t="n">
        <f aca="false">IF(Πίνακας2[[#This Row],[Result1]]="",Πίνακας2[[#This Row],[Result2]],Πίνακας2[[#This Row],[Result1]])</f>
        <v>0</v>
      </c>
      <c r="F51" s="11" t="s">
        <v>3019</v>
      </c>
      <c r="G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1" s="13" t="s">
        <v>2980</v>
      </c>
      <c r="I51" s="13" t="s">
        <v>2957</v>
      </c>
      <c r="J51" s="13"/>
      <c r="K51" s="13"/>
      <c r="L51" s="13"/>
      <c r="M51" s="13"/>
      <c r="N51" s="14"/>
      <c r="O51" s="15" t="n">
        <f aca="false">IF(AND(Πίνακας2[[#This Row],[Annotator1]]="",Πίνακας2[[#This Row],[Annotator2]]=""),0,1)</f>
        <v>0</v>
      </c>
    </row>
    <row r="52" customFormat="false" ht="60" hidden="false" customHeight="false" outlineLevel="0" collapsed="false">
      <c r="C52" s="0" t="s">
        <v>2950</v>
      </c>
      <c r="D52" s="0" t="s">
        <v>2951</v>
      </c>
      <c r="E52" s="0" t="str">
        <f aca="false">IF(Πίνακας2[[#This Row],[Result1]]="",Πίνακας2[[#This Row],[Result2]],Πίνακας2[[#This Row],[Result1]])</f>
        <v>Yes</v>
      </c>
      <c r="F52" s="16" t="s">
        <v>3020</v>
      </c>
      <c r="G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2" s="18" t="s">
        <v>2972</v>
      </c>
      <c r="I52" s="18"/>
      <c r="J52" s="18"/>
      <c r="K52" s="18"/>
      <c r="L52" s="18"/>
      <c r="M52" s="18"/>
      <c r="N52" s="14"/>
      <c r="O52" s="15" t="n">
        <f aca="false">IF(AND(Πίνακας2[[#This Row],[Annotator1]]="",Πίνακας2[[#This Row],[Annotator2]]=""),0,1)</f>
        <v>1</v>
      </c>
    </row>
    <row r="53" customFormat="false" ht="45" hidden="true" customHeight="false" outlineLevel="0" collapsed="false">
      <c r="E53" s="0" t="n">
        <f aca="false">IF(Πίνακας2[[#This Row],[Result1]]="",Πίνακας2[[#This Row],[Result2]],Πίνακας2[[#This Row],[Result1]])</f>
        <v>0</v>
      </c>
      <c r="F53" s="11" t="s">
        <v>3021</v>
      </c>
      <c r="G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3" s="13" t="s">
        <v>2972</v>
      </c>
      <c r="I53" s="13" t="s">
        <v>3022</v>
      </c>
      <c r="J53" s="13"/>
      <c r="K53" s="13"/>
      <c r="L53" s="13"/>
      <c r="M53" s="13"/>
      <c r="N53" s="14"/>
      <c r="O53" s="15" t="n">
        <f aca="false">IF(AND(Πίνακας2[[#This Row],[Annotator1]]="",Πίνακας2[[#This Row],[Annotator2]]=""),0,1)</f>
        <v>0</v>
      </c>
    </row>
    <row r="54" customFormat="false" ht="45" hidden="true" customHeight="false" outlineLevel="0" collapsed="false">
      <c r="E54" s="0" t="n">
        <f aca="false">IF(Πίνακας2[[#This Row],[Result1]]="",Πίνακας2[[#This Row],[Result2]],Πίνακας2[[#This Row],[Result1]])</f>
        <v>0</v>
      </c>
      <c r="F54" s="16" t="s">
        <v>3023</v>
      </c>
      <c r="G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4" s="18" t="s">
        <v>2977</v>
      </c>
      <c r="I54" s="18"/>
      <c r="J54" s="18"/>
      <c r="K54" s="18"/>
      <c r="L54" s="18"/>
      <c r="M54" s="18"/>
      <c r="N54" s="14"/>
      <c r="O54" s="15" t="n">
        <f aca="false">IF(AND(Πίνακας2[[#This Row],[Annotator1]]="",Πίνακας2[[#This Row],[Annotator2]]=""),0,1)</f>
        <v>0</v>
      </c>
    </row>
    <row r="55" customFormat="false" ht="45" hidden="true" customHeight="false" outlineLevel="0" collapsed="false">
      <c r="E55" s="0" t="n">
        <f aca="false">IF(Πίνακας2[[#This Row],[Result1]]="",Πίνακας2[[#This Row],[Result2]],Πίνακας2[[#This Row],[Result1]])</f>
        <v>0</v>
      </c>
      <c r="F55" s="11" t="s">
        <v>3024</v>
      </c>
      <c r="G5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55" s="13" t="s">
        <v>2928</v>
      </c>
      <c r="I55" s="13"/>
      <c r="J55" s="13"/>
      <c r="K55" s="13"/>
      <c r="L55" s="13"/>
      <c r="M55" s="13"/>
      <c r="N55" s="14"/>
      <c r="O55" s="15" t="n">
        <f aca="false">IF(AND(Πίνακας2[[#This Row],[Annotator1]]="",Πίνακας2[[#This Row],[Annotator2]]=""),0,1)</f>
        <v>0</v>
      </c>
    </row>
    <row r="56" customFormat="false" ht="30" hidden="false" customHeight="false" outlineLevel="0" collapsed="false">
      <c r="C56" s="0" t="s">
        <v>2950</v>
      </c>
      <c r="D56" s="0" t="s">
        <v>2945</v>
      </c>
      <c r="E56" s="0" t="str">
        <f aca="false">IF(Πίνακας2[[#This Row],[Result1]]="",Πίνακας2[[#This Row],[Result2]],Πίνακας2[[#This Row],[Result1]])</f>
        <v>No</v>
      </c>
      <c r="F56" s="16" t="s">
        <v>3025</v>
      </c>
      <c r="G5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56" s="18" t="s">
        <v>2928</v>
      </c>
      <c r="I56" s="18"/>
      <c r="J56" s="18"/>
      <c r="K56" s="18"/>
      <c r="L56" s="18"/>
      <c r="M56" s="18"/>
      <c r="N56" s="14"/>
      <c r="O56" s="15" t="n">
        <f aca="false">IF(AND(Πίνακας2[[#This Row],[Annotator1]]="",Πίνακας2[[#This Row],[Annotator2]]=""),0,1)</f>
        <v>1</v>
      </c>
    </row>
    <row r="57" customFormat="false" ht="105" hidden="false" customHeight="false" outlineLevel="0" collapsed="false">
      <c r="C57" s="0" t="s">
        <v>2950</v>
      </c>
      <c r="D57" s="0" t="s">
        <v>3026</v>
      </c>
      <c r="E57" s="0" t="str">
        <f aca="false">IF(Πίνακας2[[#This Row],[Result1]]="",Πίνακας2[[#This Row],[Result2]],Πίνακας2[[#This Row],[Result1]])</f>
        <v>Not Sure</v>
      </c>
      <c r="F57" s="11" t="s">
        <v>3027</v>
      </c>
      <c r="G57" s="12"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57" s="13" t="s">
        <v>3028</v>
      </c>
      <c r="I57" s="13" t="s">
        <v>2977</v>
      </c>
      <c r="J57" s="13" t="s">
        <v>2928</v>
      </c>
      <c r="K57" s="13"/>
      <c r="L57" s="13"/>
      <c r="M57" s="13"/>
      <c r="N57" s="14"/>
      <c r="O57" s="15" t="n">
        <f aca="false">IF(AND(Πίνακας2[[#This Row],[Annotator1]]="",Πίνακας2[[#This Row],[Annotator2]]=""),0,1)</f>
        <v>1</v>
      </c>
    </row>
    <row r="58" customFormat="false" ht="75" hidden="false" customHeight="false" outlineLevel="0" collapsed="false">
      <c r="C58" s="0" t="s">
        <v>2950</v>
      </c>
      <c r="D58" s="0" t="s">
        <v>3026</v>
      </c>
      <c r="E58" s="0" t="str">
        <f aca="false">IF(Πίνακας2[[#This Row],[Result1]]="",Πίνακας2[[#This Row],[Result2]],Πίνακας2[[#This Row],[Result1]])</f>
        <v>Not Sure</v>
      </c>
      <c r="F58" s="16" t="s">
        <v>3029</v>
      </c>
      <c r="G58" s="17"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58" s="18" t="s">
        <v>2928</v>
      </c>
      <c r="I58" s="18"/>
      <c r="J58" s="18"/>
      <c r="K58" s="18"/>
      <c r="L58" s="18"/>
      <c r="M58" s="18"/>
      <c r="N58" s="14"/>
      <c r="O58" s="15" t="n">
        <f aca="false">IF(AND(Πίνακας2[[#This Row],[Annotator1]]="",Πίνακας2[[#This Row],[Annotator2]]=""),0,1)</f>
        <v>1</v>
      </c>
    </row>
    <row r="59" customFormat="false" ht="90" hidden="true" customHeight="false" outlineLevel="0" collapsed="false">
      <c r="E59" s="0" t="n">
        <f aca="false">IF(Πίνακας2[[#This Row],[Result1]]="",Πίνακας2[[#This Row],[Result2]],Πίνακας2[[#This Row],[Result1]])</f>
        <v>0</v>
      </c>
      <c r="F59" s="11" t="s">
        <v>3030</v>
      </c>
      <c r="G5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59" s="13" t="s">
        <v>2928</v>
      </c>
      <c r="I59" s="13"/>
      <c r="J59" s="13"/>
      <c r="K59" s="13"/>
      <c r="L59" s="13"/>
      <c r="M59" s="13"/>
      <c r="N59" s="14"/>
      <c r="O59" s="15" t="n">
        <f aca="false">IF(AND(Πίνακας2[[#This Row],[Annotator1]]="",Πίνακας2[[#This Row],[Annotator2]]=""),0,1)</f>
        <v>0</v>
      </c>
    </row>
    <row r="60" customFormat="false" ht="45" hidden="true" customHeight="false" outlineLevel="0" collapsed="false">
      <c r="E60" s="0" t="n">
        <f aca="false">IF(Πίνακας2[[#This Row],[Result1]]="",Πίνακας2[[#This Row],[Result2]],Πίνακας2[[#This Row],[Result1]])</f>
        <v>0</v>
      </c>
      <c r="F60" s="16" t="s">
        <v>3031</v>
      </c>
      <c r="G6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0" s="18" t="s">
        <v>2928</v>
      </c>
      <c r="I60" s="18"/>
      <c r="J60" s="18"/>
      <c r="K60" s="18"/>
      <c r="L60" s="18"/>
      <c r="M60" s="18"/>
      <c r="N60" s="14"/>
      <c r="O60" s="15" t="n">
        <f aca="false">IF(AND(Πίνακας2[[#This Row],[Annotator1]]="",Πίνακας2[[#This Row],[Annotator2]]=""),0,1)</f>
        <v>0</v>
      </c>
    </row>
    <row r="61" customFormat="false" ht="90" hidden="true" customHeight="false" outlineLevel="0" collapsed="false">
      <c r="E61" s="0" t="n">
        <f aca="false">IF(Πίνακας2[[#This Row],[Result1]]="",Πίνακας2[[#This Row],[Result2]],Πίνακας2[[#This Row],[Result1]])</f>
        <v>0</v>
      </c>
      <c r="F61" s="11" t="s">
        <v>3032</v>
      </c>
      <c r="G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1" s="13" t="s">
        <v>3033</v>
      </c>
      <c r="I61" s="13" t="s">
        <v>2977</v>
      </c>
      <c r="J61" s="13" t="s">
        <v>3034</v>
      </c>
      <c r="K61" s="13"/>
      <c r="L61" s="13"/>
      <c r="M61" s="13"/>
      <c r="N61" s="14"/>
      <c r="O61" s="15" t="n">
        <f aca="false">IF(AND(Πίνακας2[[#This Row],[Annotator1]]="",Πίνακας2[[#This Row],[Annotator2]]=""),0,1)</f>
        <v>0</v>
      </c>
    </row>
    <row r="62" customFormat="false" ht="45" hidden="true" customHeight="false" outlineLevel="0" collapsed="false">
      <c r="E62" s="0" t="n">
        <f aca="false">IF(Πίνακας2[[#This Row],[Result1]]="",Πίνακας2[[#This Row],[Result2]],Πίνακας2[[#This Row],[Result1]])</f>
        <v>0</v>
      </c>
      <c r="F62" s="16" t="s">
        <v>3035</v>
      </c>
      <c r="G6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2" s="18" t="s">
        <v>2977</v>
      </c>
      <c r="I62" s="18"/>
      <c r="J62" s="18"/>
      <c r="K62" s="18"/>
      <c r="L62" s="18"/>
      <c r="M62" s="18"/>
      <c r="N62" s="14"/>
      <c r="O62" s="15" t="n">
        <f aca="false">IF(AND(Πίνακας2[[#This Row],[Annotator1]]="",Πίνακας2[[#This Row],[Annotator2]]=""),0,1)</f>
        <v>0</v>
      </c>
    </row>
    <row r="63" customFormat="false" ht="45" hidden="false" customHeight="false" outlineLevel="0" collapsed="false">
      <c r="C63" s="0" t="s">
        <v>2950</v>
      </c>
      <c r="D63" s="0" t="s">
        <v>2945</v>
      </c>
      <c r="E63" s="0" t="str">
        <f aca="false">IF(Πίνακας2[[#This Row],[Result1]]="",Πίνακας2[[#This Row],[Result2]],Πίνακας2[[#This Row],[Result1]])</f>
        <v>No</v>
      </c>
      <c r="F63" s="11" t="s">
        <v>3036</v>
      </c>
      <c r="G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3" s="13" t="s">
        <v>2980</v>
      </c>
      <c r="I63" s="13"/>
      <c r="J63" s="13"/>
      <c r="K63" s="13"/>
      <c r="L63" s="13"/>
      <c r="M63" s="13"/>
      <c r="N63" s="14"/>
      <c r="O63" s="15" t="n">
        <f aca="false">IF(AND(Πίνακας2[[#This Row],[Annotator1]]="",Πίνακας2[[#This Row],[Annotator2]]=""),0,1)</f>
        <v>1</v>
      </c>
    </row>
    <row r="64" customFormat="false" ht="135" hidden="true" customHeight="false" outlineLevel="0" collapsed="false">
      <c r="E64" s="0" t="n">
        <f aca="false">IF(Πίνακας2[[#This Row],[Result1]]="",Πίνακας2[[#This Row],[Result2]],Πίνακας2[[#This Row],[Result1]])</f>
        <v>0</v>
      </c>
      <c r="F64" s="16" t="s">
        <v>3037</v>
      </c>
      <c r="G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4" s="18" t="s">
        <v>2977</v>
      </c>
      <c r="I64" s="18" t="s">
        <v>3038</v>
      </c>
      <c r="J64" s="18"/>
      <c r="K64" s="18"/>
      <c r="L64" s="18"/>
      <c r="M64" s="18"/>
      <c r="N64" s="14"/>
      <c r="O64" s="15" t="n">
        <f aca="false">IF(AND(Πίνακας2[[#This Row],[Annotator1]]="",Πίνακας2[[#This Row],[Annotator2]]=""),0,1)</f>
        <v>0</v>
      </c>
    </row>
    <row r="65" customFormat="false" ht="75" hidden="true" customHeight="false" outlineLevel="0" collapsed="false">
      <c r="E65" s="0" t="n">
        <f aca="false">IF(Πίνακας2[[#This Row],[Result1]]="",Πίνακας2[[#This Row],[Result2]],Πίνακας2[[#This Row],[Result1]])</f>
        <v>0</v>
      </c>
      <c r="F65" s="11" t="s">
        <v>3039</v>
      </c>
      <c r="G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5" s="13" t="s">
        <v>2977</v>
      </c>
      <c r="I65" s="13"/>
      <c r="J65" s="13"/>
      <c r="K65" s="13"/>
      <c r="L65" s="13"/>
      <c r="M65" s="13"/>
      <c r="N65" s="14"/>
      <c r="O65" s="15" t="n">
        <f aca="false">IF(AND(Πίνακας2[[#This Row],[Annotator1]]="",Πίνακας2[[#This Row],[Annotator2]]=""),0,1)</f>
        <v>0</v>
      </c>
    </row>
    <row r="66" customFormat="false" ht="60" hidden="true" customHeight="false" outlineLevel="0" collapsed="false">
      <c r="E66" s="0" t="n">
        <f aca="false">IF(Πίνακας2[[#This Row],[Result1]]="",Πίνακας2[[#This Row],[Result2]],Πίνακας2[[#This Row],[Result1]])</f>
        <v>0</v>
      </c>
      <c r="F66" s="16" t="s">
        <v>3040</v>
      </c>
      <c r="G6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6" s="18" t="s">
        <v>2928</v>
      </c>
      <c r="I66" s="18"/>
      <c r="J66" s="18"/>
      <c r="K66" s="18"/>
      <c r="L66" s="18"/>
      <c r="M66" s="18"/>
      <c r="N66" s="14"/>
      <c r="O66" s="15" t="n">
        <f aca="false">IF(AND(Πίνακας2[[#This Row],[Annotator1]]="",Πίνακας2[[#This Row],[Annotator2]]=""),0,1)</f>
        <v>0</v>
      </c>
    </row>
    <row r="67" customFormat="false" ht="45" hidden="true" customHeight="false" outlineLevel="0" collapsed="false">
      <c r="E67" s="0" t="n">
        <f aca="false">IF(Πίνακας2[[#This Row],[Result1]]="",Πίνακας2[[#This Row],[Result2]],Πίνακας2[[#This Row],[Result1]])</f>
        <v>0</v>
      </c>
      <c r="F67" s="11" t="s">
        <v>3041</v>
      </c>
      <c r="G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7" s="13" t="s">
        <v>3038</v>
      </c>
      <c r="I67" s="13"/>
      <c r="J67" s="13"/>
      <c r="K67" s="13"/>
      <c r="L67" s="13"/>
      <c r="M67" s="13"/>
      <c r="N67" s="14"/>
      <c r="O67" s="15" t="n">
        <f aca="false">IF(AND(Πίνακας2[[#This Row],[Annotator1]]="",Πίνακας2[[#This Row],[Annotator2]]=""),0,1)</f>
        <v>0</v>
      </c>
    </row>
    <row r="68" customFormat="false" ht="30" hidden="true" customHeight="false" outlineLevel="0" collapsed="false">
      <c r="E68" s="0" t="n">
        <f aca="false">IF(Πίνακας2[[#This Row],[Result1]]="",Πίνακας2[[#This Row],[Result2]],Πίνακας2[[#This Row],[Result1]])</f>
        <v>0</v>
      </c>
      <c r="F68" s="16" t="s">
        <v>3042</v>
      </c>
      <c r="G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8" s="18" t="s">
        <v>3043</v>
      </c>
      <c r="I68" s="18"/>
      <c r="J68" s="18"/>
      <c r="K68" s="18"/>
      <c r="L68" s="18"/>
      <c r="M68" s="18"/>
      <c r="N68" s="14"/>
      <c r="O68" s="15" t="n">
        <f aca="false">IF(AND(Πίνακας2[[#This Row],[Annotator1]]="",Πίνακας2[[#This Row],[Annotator2]]=""),0,1)</f>
        <v>0</v>
      </c>
    </row>
    <row r="69" customFormat="false" ht="60" hidden="true" customHeight="false" outlineLevel="0" collapsed="false">
      <c r="E69" s="0" t="n">
        <f aca="false">IF(Πίνακας2[[#This Row],[Result1]]="",Πίνακας2[[#This Row],[Result2]],Πίνακας2[[#This Row],[Result1]])</f>
        <v>0</v>
      </c>
      <c r="F69" s="11" t="s">
        <v>3044</v>
      </c>
      <c r="G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9" s="13" t="s">
        <v>2975</v>
      </c>
      <c r="I69" s="13" t="s">
        <v>2957</v>
      </c>
      <c r="J69" s="13"/>
      <c r="K69" s="13"/>
      <c r="L69" s="13"/>
      <c r="M69" s="13"/>
      <c r="N69" s="14"/>
      <c r="O69" s="15" t="n">
        <f aca="false">IF(AND(Πίνακας2[[#This Row],[Annotator1]]="",Πίνακας2[[#This Row],[Annotator2]]=""),0,1)</f>
        <v>0</v>
      </c>
    </row>
    <row r="70" customFormat="false" ht="75" hidden="true" customHeight="false" outlineLevel="0" collapsed="false">
      <c r="E70" s="0" t="n">
        <f aca="false">IF(Πίνακας2[[#This Row],[Result1]]="",Πίνακας2[[#This Row],[Result2]],Πίνακας2[[#This Row],[Result1]])</f>
        <v>0</v>
      </c>
      <c r="F70" s="16" t="s">
        <v>3045</v>
      </c>
      <c r="G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0" s="18" t="s">
        <v>3009</v>
      </c>
      <c r="I70" s="18"/>
      <c r="J70" s="18"/>
      <c r="K70" s="18"/>
      <c r="L70" s="18"/>
      <c r="M70" s="18"/>
      <c r="N70" s="14"/>
      <c r="O70" s="15" t="n">
        <f aca="false">IF(AND(Πίνακας2[[#This Row],[Annotator1]]="",Πίνακας2[[#This Row],[Annotator2]]=""),0,1)</f>
        <v>0</v>
      </c>
    </row>
    <row r="71" customFormat="false" ht="90" hidden="false" customHeight="false" outlineLevel="0" collapsed="false">
      <c r="C71" s="0" t="s">
        <v>2950</v>
      </c>
      <c r="D71" s="0" t="s">
        <v>2945</v>
      </c>
      <c r="E71" s="0" t="str">
        <f aca="false">IF(Πίνακας2[[#This Row],[Result1]]="",Πίνακας2[[#This Row],[Result2]],Πίνακας2[[#This Row],[Result1]])</f>
        <v>No</v>
      </c>
      <c r="F71" s="11" t="s">
        <v>3046</v>
      </c>
      <c r="G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1" s="13" t="s">
        <v>2977</v>
      </c>
      <c r="I71" s="13"/>
      <c r="J71" s="13"/>
      <c r="K71" s="13"/>
      <c r="L71" s="13"/>
      <c r="M71" s="13"/>
      <c r="N71" s="14"/>
      <c r="O71" s="15" t="n">
        <f aca="false">IF(AND(Πίνακας2[[#This Row],[Annotator1]]="",Πίνακας2[[#This Row],[Annotator2]]=""),0,1)</f>
        <v>1</v>
      </c>
    </row>
    <row r="72" customFormat="false" ht="45" hidden="true" customHeight="false" outlineLevel="0" collapsed="false">
      <c r="E72" s="0" t="n">
        <f aca="false">IF(Πίνακας2[[#This Row],[Result1]]="",Πίνακας2[[#This Row],[Result2]],Πίνακας2[[#This Row],[Result1]])</f>
        <v>0</v>
      </c>
      <c r="F72" s="16" t="s">
        <v>3047</v>
      </c>
      <c r="G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2" s="18" t="s">
        <v>3048</v>
      </c>
      <c r="I72" s="18"/>
      <c r="J72" s="18"/>
      <c r="K72" s="18"/>
      <c r="L72" s="18"/>
      <c r="M72" s="18"/>
      <c r="N72" s="14"/>
      <c r="O72" s="15" t="n">
        <f aca="false">IF(AND(Πίνακας2[[#This Row],[Annotator1]]="",Πίνακας2[[#This Row],[Annotator2]]=""),0,1)</f>
        <v>0</v>
      </c>
    </row>
    <row r="73" customFormat="false" ht="30" hidden="true" customHeight="false" outlineLevel="0" collapsed="false">
      <c r="E73" s="0" t="n">
        <f aca="false">IF(Πίνακας2[[#This Row],[Result1]]="",Πίνακας2[[#This Row],[Result2]],Πίνακας2[[#This Row],[Result1]])</f>
        <v>0</v>
      </c>
      <c r="F73" s="11" t="s">
        <v>3049</v>
      </c>
      <c r="G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3" s="13" t="s">
        <v>2977</v>
      </c>
      <c r="I73" s="13"/>
      <c r="J73" s="13"/>
      <c r="K73" s="13"/>
      <c r="L73" s="13"/>
      <c r="M73" s="13"/>
      <c r="N73" s="14"/>
      <c r="O73" s="15" t="n">
        <f aca="false">IF(AND(Πίνακας2[[#This Row],[Annotator1]]="",Πίνακας2[[#This Row],[Annotator2]]=""),0,1)</f>
        <v>0</v>
      </c>
    </row>
    <row r="74" customFormat="false" ht="30" hidden="true" customHeight="false" outlineLevel="0" collapsed="false">
      <c r="E74" s="0" t="n">
        <f aca="false">IF(Πίνακας2[[#This Row],[Result1]]="",Πίνακας2[[#This Row],[Result2]],Πίνακας2[[#This Row],[Result1]])</f>
        <v>0</v>
      </c>
      <c r="F74" s="16" t="s">
        <v>3050</v>
      </c>
      <c r="G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4" s="18" t="s">
        <v>2977</v>
      </c>
      <c r="I74" s="18" t="s">
        <v>3034</v>
      </c>
      <c r="J74" s="18"/>
      <c r="K74" s="18"/>
      <c r="L74" s="18"/>
      <c r="M74" s="18"/>
      <c r="N74" s="14"/>
      <c r="O74" s="15" t="n">
        <f aca="false">IF(AND(Πίνακας2[[#This Row],[Annotator1]]="",Πίνακας2[[#This Row],[Annotator2]]=""),0,1)</f>
        <v>0</v>
      </c>
    </row>
    <row r="75" customFormat="false" ht="30" hidden="false" customHeight="false" outlineLevel="0" collapsed="false">
      <c r="C75" s="0" t="s">
        <v>2950</v>
      </c>
      <c r="D75" s="0" t="s">
        <v>2945</v>
      </c>
      <c r="E75" s="0" t="str">
        <f aca="false">IF(Πίνακας2[[#This Row],[Result1]]="",Πίνακας2[[#This Row],[Result2]],Πίνακας2[[#This Row],[Result1]])</f>
        <v>No</v>
      </c>
      <c r="F75" s="11" t="s">
        <v>3051</v>
      </c>
      <c r="G7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75" s="13" t="s">
        <v>3052</v>
      </c>
      <c r="I75" s="13" t="s">
        <v>2928</v>
      </c>
      <c r="J75" s="13"/>
      <c r="K75" s="13"/>
      <c r="L75" s="13"/>
      <c r="M75" s="13"/>
      <c r="N75" s="15" t="s">
        <v>3053</v>
      </c>
      <c r="O75" s="15" t="n">
        <f aca="false">IF(AND(Πίνακας2[[#This Row],[Annotator1]]="",Πίνακας2[[#This Row],[Annotator2]]=""),0,1)</f>
        <v>1</v>
      </c>
    </row>
    <row r="76" customFormat="false" ht="45" hidden="true" customHeight="false" outlineLevel="0" collapsed="false">
      <c r="E76" s="0" t="n">
        <f aca="false">IF(Πίνακας2[[#This Row],[Result1]]="",Πίνακας2[[#This Row],[Result2]],Πίνακας2[[#This Row],[Result1]])</f>
        <v>0</v>
      </c>
      <c r="F76" s="16" t="s">
        <v>3054</v>
      </c>
      <c r="G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6" s="18" t="s">
        <v>2980</v>
      </c>
      <c r="I76" s="18"/>
      <c r="J76" s="18"/>
      <c r="K76" s="18"/>
      <c r="L76" s="18"/>
      <c r="M76" s="18"/>
      <c r="N76" s="14"/>
      <c r="O76" s="15" t="n">
        <f aca="false">IF(AND(Πίνακας2[[#This Row],[Annotator1]]="",Πίνακας2[[#This Row],[Annotator2]]=""),0,1)</f>
        <v>0</v>
      </c>
    </row>
    <row r="77" customFormat="false" ht="60" hidden="true" customHeight="false" outlineLevel="0" collapsed="false">
      <c r="E77" s="0" t="n">
        <f aca="false">IF(Πίνακας2[[#This Row],[Result1]]="",Πίνακας2[[#This Row],[Result2]],Πίνακας2[[#This Row],[Result1]])</f>
        <v>0</v>
      </c>
      <c r="F77" s="11" t="s">
        <v>3055</v>
      </c>
      <c r="G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7" s="13" t="s">
        <v>2977</v>
      </c>
      <c r="I77" s="13"/>
      <c r="J77" s="13"/>
      <c r="K77" s="13"/>
      <c r="L77" s="13"/>
      <c r="M77" s="13"/>
      <c r="N77" s="14"/>
      <c r="O77" s="15" t="n">
        <f aca="false">IF(AND(Πίνακας2[[#This Row],[Annotator1]]="",Πίνακας2[[#This Row],[Annotator2]]=""),0,1)</f>
        <v>0</v>
      </c>
    </row>
    <row r="78" customFormat="false" ht="75" hidden="false" customHeight="false" outlineLevel="0" collapsed="false">
      <c r="C78" s="0" t="s">
        <v>2950</v>
      </c>
      <c r="D78" s="0" t="s">
        <v>2945</v>
      </c>
      <c r="E78" s="0" t="str">
        <f aca="false">IF(Πίνακας2[[#This Row],[Result1]]="",Πίνακας2[[#This Row],[Result2]],Πίνακας2[[#This Row],[Result1]])</f>
        <v>No</v>
      </c>
      <c r="F78" s="16" t="s">
        <v>3056</v>
      </c>
      <c r="G78"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78" s="18" t="s">
        <v>2928</v>
      </c>
      <c r="I78" s="18" t="s">
        <v>3057</v>
      </c>
      <c r="J78" s="18"/>
      <c r="K78" s="18"/>
      <c r="L78" s="18"/>
      <c r="M78" s="18"/>
      <c r="N78" s="14"/>
      <c r="O78" s="15" t="n">
        <f aca="false">IF(AND(Πίνακας2[[#This Row],[Annotator1]]="",Πίνακας2[[#This Row],[Annotator2]]=""),0,1)</f>
        <v>1</v>
      </c>
    </row>
    <row r="79" customFormat="false" ht="45" hidden="false" customHeight="false" outlineLevel="0" collapsed="false">
      <c r="C79" s="0" t="s">
        <v>2950</v>
      </c>
      <c r="D79" s="0" t="s">
        <v>2945</v>
      </c>
      <c r="E79" s="0" t="str">
        <f aca="false">IF(Πίνακας2[[#This Row],[Result1]]="",Πίνακας2[[#This Row],[Result2]],Πίνακας2[[#This Row],[Result1]])</f>
        <v>No</v>
      </c>
      <c r="F79" s="11" t="s">
        <v>3058</v>
      </c>
      <c r="G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9" s="13" t="s">
        <v>2972</v>
      </c>
      <c r="I79" s="13"/>
      <c r="J79" s="13"/>
      <c r="K79" s="13"/>
      <c r="L79" s="13"/>
      <c r="M79" s="13"/>
      <c r="N79" s="14"/>
      <c r="O79" s="15" t="n">
        <f aca="false">IF(AND(Πίνακας2[[#This Row],[Annotator1]]="",Πίνακας2[[#This Row],[Annotator2]]=""),0,1)</f>
        <v>1</v>
      </c>
    </row>
    <row r="80" customFormat="false" ht="90" hidden="true" customHeight="false" outlineLevel="0" collapsed="false">
      <c r="E80" s="0" t="n">
        <f aca="false">IF(Πίνακας2[[#This Row],[Result1]]="",Πίνακας2[[#This Row],[Result2]],Πίνακας2[[#This Row],[Result1]])</f>
        <v>0</v>
      </c>
      <c r="F80" s="16" t="s">
        <v>3059</v>
      </c>
      <c r="G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0" s="18" t="s">
        <v>2977</v>
      </c>
      <c r="I80" s="18"/>
      <c r="J80" s="18"/>
      <c r="K80" s="18"/>
      <c r="L80" s="18"/>
      <c r="M80" s="18"/>
      <c r="N80" s="14"/>
      <c r="O80" s="15" t="n">
        <f aca="false">IF(AND(Πίνακας2[[#This Row],[Annotator1]]="",Πίνακας2[[#This Row],[Annotator2]]=""),0,1)</f>
        <v>0</v>
      </c>
    </row>
    <row r="81" customFormat="false" ht="75" hidden="false" customHeight="false" outlineLevel="0" collapsed="false">
      <c r="C81" s="0" t="s">
        <v>2950</v>
      </c>
      <c r="D81" s="0" t="s">
        <v>3026</v>
      </c>
      <c r="E81" s="0" t="str">
        <f aca="false">IF(Πίνακας2[[#This Row],[Result1]]="",Πίνακας2[[#This Row],[Result2]],Πίνακας2[[#This Row],[Result1]])</f>
        <v>Not Sure</v>
      </c>
      <c r="F81" s="11" t="s">
        <v>3060</v>
      </c>
      <c r="G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1" s="13" t="s">
        <v>2980</v>
      </c>
      <c r="I81" s="13" t="s">
        <v>2977</v>
      </c>
      <c r="J81" s="13"/>
      <c r="K81" s="13"/>
      <c r="L81" s="13"/>
      <c r="M81" s="13"/>
      <c r="N81" s="14"/>
      <c r="O81" s="15" t="n">
        <f aca="false">IF(AND(Πίνακας2[[#This Row],[Annotator1]]="",Πίνακας2[[#This Row],[Annotator2]]=""),0,1)</f>
        <v>1</v>
      </c>
    </row>
    <row r="82" customFormat="false" ht="75" hidden="false" customHeight="false" outlineLevel="0" collapsed="false">
      <c r="C82" s="0" t="s">
        <v>2950</v>
      </c>
      <c r="D82" s="0" t="s">
        <v>2951</v>
      </c>
      <c r="E82" s="0" t="str">
        <f aca="false">IF(Πίνακας2[[#This Row],[Result1]]="",Πίνακας2[[#This Row],[Result2]],Πίνακας2[[#This Row],[Result1]])</f>
        <v>Yes</v>
      </c>
      <c r="F82" s="16" t="s">
        <v>3061</v>
      </c>
      <c r="G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2" s="18" t="s">
        <v>2977</v>
      </c>
      <c r="I82" s="18"/>
      <c r="J82" s="18"/>
      <c r="K82" s="18"/>
      <c r="L82" s="18"/>
      <c r="M82" s="18"/>
      <c r="N82" s="15" t="s">
        <v>3062</v>
      </c>
      <c r="O82" s="15" t="n">
        <f aca="false">IF(AND(Πίνακας2[[#This Row],[Annotator1]]="",Πίνακας2[[#This Row],[Annotator2]]=""),0,1)</f>
        <v>1</v>
      </c>
    </row>
    <row r="83" customFormat="false" ht="75" hidden="true" customHeight="false" outlineLevel="0" collapsed="false">
      <c r="E83" s="0" t="n">
        <f aca="false">IF(Πίνακας2[[#This Row],[Result1]]="",Πίνακας2[[#This Row],[Result2]],Πίνακας2[[#This Row],[Result1]])</f>
        <v>0</v>
      </c>
      <c r="F83" s="11" t="s">
        <v>3063</v>
      </c>
      <c r="G8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3" s="13" t="s">
        <v>3048</v>
      </c>
      <c r="I83" s="13"/>
      <c r="J83" s="13"/>
      <c r="K83" s="13"/>
      <c r="L83" s="13"/>
      <c r="M83" s="13"/>
      <c r="N83" s="14"/>
      <c r="O83" s="15" t="n">
        <f aca="false">IF(AND(Πίνακας2[[#This Row],[Annotator1]]="",Πίνακας2[[#This Row],[Annotator2]]=""),0,1)</f>
        <v>0</v>
      </c>
    </row>
    <row r="84" customFormat="false" ht="90" hidden="true" customHeight="false" outlineLevel="0" collapsed="false">
      <c r="E84" s="0" t="n">
        <f aca="false">IF(Πίνακας2[[#This Row],[Result1]]="",Πίνακας2[[#This Row],[Result2]],Πίνακας2[[#This Row],[Result1]])</f>
        <v>0</v>
      </c>
      <c r="F84" s="16" t="s">
        <v>3064</v>
      </c>
      <c r="G8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4" s="18" t="s">
        <v>2928</v>
      </c>
      <c r="I84" s="18" t="s">
        <v>2962</v>
      </c>
      <c r="J84" s="18"/>
      <c r="K84" s="18"/>
      <c r="L84" s="18"/>
      <c r="M84" s="18"/>
      <c r="N84" s="14"/>
      <c r="O84" s="15" t="n">
        <f aca="false">IF(AND(Πίνακας2[[#This Row],[Annotator1]]="",Πίνακας2[[#This Row],[Annotator2]]=""),0,1)</f>
        <v>0</v>
      </c>
    </row>
    <row r="85" customFormat="false" ht="60" hidden="true" customHeight="false" outlineLevel="0" collapsed="false">
      <c r="E85" s="0" t="n">
        <f aca="false">IF(Πίνακας2[[#This Row],[Result1]]="",Πίνακας2[[#This Row],[Result2]],Πίνακας2[[#This Row],[Result1]])</f>
        <v>0</v>
      </c>
      <c r="F85" s="11" t="s">
        <v>3065</v>
      </c>
      <c r="G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5" s="13" t="s">
        <v>2977</v>
      </c>
      <c r="I85" s="13"/>
      <c r="J85" s="13"/>
      <c r="K85" s="13"/>
      <c r="L85" s="13"/>
      <c r="M85" s="13"/>
      <c r="N85" s="14"/>
      <c r="O85" s="15" t="n">
        <f aca="false">IF(AND(Πίνακας2[[#This Row],[Annotator1]]="",Πίνακας2[[#This Row],[Annotator2]]=""),0,1)</f>
        <v>0</v>
      </c>
    </row>
    <row r="86" customFormat="false" ht="60" hidden="true" customHeight="false" outlineLevel="0" collapsed="false">
      <c r="E86" s="0" t="n">
        <f aca="false">IF(Πίνακας2[[#This Row],[Result1]]="",Πίνακας2[[#This Row],[Result2]],Πίνακας2[[#This Row],[Result1]])</f>
        <v>0</v>
      </c>
      <c r="F86" s="16" t="s">
        <v>3066</v>
      </c>
      <c r="G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6" s="18" t="s">
        <v>2977</v>
      </c>
      <c r="I86" s="18"/>
      <c r="J86" s="18"/>
      <c r="K86" s="18"/>
      <c r="L86" s="18"/>
      <c r="M86" s="18"/>
      <c r="N86" s="14"/>
      <c r="O86" s="15" t="n">
        <f aca="false">IF(AND(Πίνακας2[[#This Row],[Annotator1]]="",Πίνακας2[[#This Row],[Annotator2]]=""),0,1)</f>
        <v>0</v>
      </c>
    </row>
    <row r="87" customFormat="false" ht="60" hidden="true" customHeight="false" outlineLevel="0" collapsed="false">
      <c r="E87" s="0" t="n">
        <f aca="false">IF(Πίνακας2[[#This Row],[Result1]]="",Πίνακας2[[#This Row],[Result2]],Πίνακας2[[#This Row],[Result1]])</f>
        <v>0</v>
      </c>
      <c r="F87" s="11" t="s">
        <v>3067</v>
      </c>
      <c r="G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7" s="13" t="s">
        <v>2980</v>
      </c>
      <c r="I87" s="13" t="s">
        <v>2957</v>
      </c>
      <c r="J87" s="13"/>
      <c r="K87" s="13"/>
      <c r="L87" s="13"/>
      <c r="M87" s="13"/>
      <c r="N87" s="14"/>
      <c r="O87" s="15" t="n">
        <f aca="false">IF(AND(Πίνακας2[[#This Row],[Annotator1]]="",Πίνακας2[[#This Row],[Annotator2]]=""),0,1)</f>
        <v>0</v>
      </c>
    </row>
    <row r="88" customFormat="false" ht="45" hidden="true" customHeight="false" outlineLevel="0" collapsed="false">
      <c r="E88" s="0" t="n">
        <f aca="false">IF(Πίνακας2[[#This Row],[Result1]]="",Πίνακας2[[#This Row],[Result2]],Πίνακας2[[#This Row],[Result1]])</f>
        <v>0</v>
      </c>
      <c r="F88" s="16" t="s">
        <v>3068</v>
      </c>
      <c r="G8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8" s="18" t="s">
        <v>2928</v>
      </c>
      <c r="I88" s="18"/>
      <c r="J88" s="18"/>
      <c r="K88" s="18"/>
      <c r="L88" s="18"/>
      <c r="M88" s="18"/>
      <c r="N88" s="14"/>
      <c r="O88" s="15" t="n">
        <f aca="false">IF(AND(Πίνακας2[[#This Row],[Annotator1]]="",Πίνακας2[[#This Row],[Annotator2]]=""),0,1)</f>
        <v>0</v>
      </c>
    </row>
    <row r="89" customFormat="false" ht="60" hidden="false" customHeight="false" outlineLevel="0" collapsed="false">
      <c r="C89" s="0" t="s">
        <v>2950</v>
      </c>
      <c r="D89" s="0" t="s">
        <v>2945</v>
      </c>
      <c r="E89" s="0" t="str">
        <f aca="false">IF(Πίνακας2[[#This Row],[Result1]]="",Πίνακας2[[#This Row],[Result2]],Πίνακας2[[#This Row],[Result1]])</f>
        <v>No</v>
      </c>
      <c r="F89" s="11" t="s">
        <v>3069</v>
      </c>
      <c r="G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9" s="13" t="s">
        <v>2977</v>
      </c>
      <c r="I89" s="13" t="s">
        <v>2957</v>
      </c>
      <c r="J89" s="13"/>
      <c r="K89" s="13"/>
      <c r="L89" s="13"/>
      <c r="M89" s="13"/>
      <c r="N89" s="14"/>
      <c r="O89" s="15" t="n">
        <f aca="false">IF(AND(Πίνακας2[[#This Row],[Annotator1]]="",Πίνακας2[[#This Row],[Annotator2]]=""),0,1)</f>
        <v>1</v>
      </c>
    </row>
    <row r="90" customFormat="false" ht="75" hidden="true" customHeight="false" outlineLevel="0" collapsed="false">
      <c r="E90" s="0" t="n">
        <f aca="false">IF(Πίνακας2[[#This Row],[Result1]]="",Πίνακας2[[#This Row],[Result2]],Πίνακας2[[#This Row],[Result1]])</f>
        <v>0</v>
      </c>
      <c r="F90" s="16" t="s">
        <v>3070</v>
      </c>
      <c r="G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0" s="18" t="s">
        <v>2972</v>
      </c>
      <c r="I90" s="18"/>
      <c r="J90" s="18"/>
      <c r="K90" s="18"/>
      <c r="L90" s="18"/>
      <c r="M90" s="18"/>
      <c r="N90" s="14"/>
      <c r="O90" s="15" t="n">
        <f aca="false">IF(AND(Πίνακας2[[#This Row],[Annotator1]]="",Πίνακας2[[#This Row],[Annotator2]]=""),0,1)</f>
        <v>0</v>
      </c>
    </row>
    <row r="91" customFormat="false" ht="30" hidden="false" customHeight="false" outlineLevel="0" collapsed="false">
      <c r="A91" s="0" t="s">
        <v>2944</v>
      </c>
      <c r="B91" s="0" t="s">
        <v>2951</v>
      </c>
      <c r="E91" s="0" t="str">
        <f aca="false">IF(Πίνακας2[[#This Row],[Result1]]="",Πίνακας2[[#This Row],[Result2]],Πίνακας2[[#This Row],[Result1]])</f>
        <v>Yes</v>
      </c>
      <c r="F91" s="11" t="s">
        <v>3071</v>
      </c>
      <c r="G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1" s="13" t="s">
        <v>3072</v>
      </c>
      <c r="I91" s="13"/>
      <c r="J91" s="13"/>
      <c r="K91" s="13"/>
      <c r="L91" s="13"/>
      <c r="M91" s="13"/>
      <c r="N91" s="14"/>
      <c r="O91" s="15" t="n">
        <f aca="false">IF(AND(Πίνακας2[[#This Row],[Annotator1]]="",Πίνακας2[[#This Row],[Annotator2]]=""),0,1)</f>
        <v>1</v>
      </c>
    </row>
    <row r="92" customFormat="false" ht="45" hidden="true" customHeight="false" outlineLevel="0" collapsed="false">
      <c r="E92" s="0" t="n">
        <f aca="false">IF(Πίνακας2[[#This Row],[Result1]]="",Πίνακας2[[#This Row],[Result2]],Πίνακας2[[#This Row],[Result1]])</f>
        <v>0</v>
      </c>
      <c r="F92" s="16" t="s">
        <v>3073</v>
      </c>
      <c r="G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2" s="18" t="s">
        <v>2977</v>
      </c>
      <c r="I92" s="18"/>
      <c r="J92" s="18"/>
      <c r="K92" s="18"/>
      <c r="L92" s="18"/>
      <c r="M92" s="18"/>
      <c r="N92" s="14"/>
      <c r="O92" s="15" t="n">
        <f aca="false">IF(AND(Πίνακας2[[#This Row],[Annotator1]]="",Πίνακας2[[#This Row],[Annotator2]]=""),0,1)</f>
        <v>0</v>
      </c>
    </row>
    <row r="93" customFormat="false" ht="30" hidden="true" customHeight="false" outlineLevel="0" collapsed="false">
      <c r="E93" s="0" t="n">
        <f aca="false">IF(Πίνακας2[[#This Row],[Result1]]="",Πίνακας2[[#This Row],[Result2]],Πίνακας2[[#This Row],[Result1]])</f>
        <v>0</v>
      </c>
      <c r="F93" s="11" t="s">
        <v>3074</v>
      </c>
      <c r="G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3" s="13" t="s">
        <v>2965</v>
      </c>
      <c r="I93" s="13"/>
      <c r="J93" s="13"/>
      <c r="K93" s="13"/>
      <c r="L93" s="13"/>
      <c r="M93" s="13"/>
      <c r="N93" s="14"/>
      <c r="O93" s="15" t="n">
        <f aca="false">IF(AND(Πίνακας2[[#This Row],[Annotator1]]="",Πίνακας2[[#This Row],[Annotator2]]=""),0,1)</f>
        <v>0</v>
      </c>
    </row>
    <row r="94" customFormat="false" ht="75" hidden="false" customHeight="false" outlineLevel="0" collapsed="false">
      <c r="A94" s="0" t="s">
        <v>2944</v>
      </c>
      <c r="B94" s="0" t="s">
        <v>2945</v>
      </c>
      <c r="E94" s="0" t="str">
        <f aca="false">IF(Πίνακας2[[#This Row],[Result1]]="",Πίνακας2[[#This Row],[Result2]],Πίνακας2[[#This Row],[Result1]])</f>
        <v>No</v>
      </c>
      <c r="F94" s="16" t="s">
        <v>3075</v>
      </c>
      <c r="G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4" s="18" t="s">
        <v>2977</v>
      </c>
      <c r="I94" s="18"/>
      <c r="J94" s="18"/>
      <c r="K94" s="18"/>
      <c r="L94" s="18"/>
      <c r="M94" s="18"/>
      <c r="N94" s="14"/>
      <c r="O94" s="15" t="n">
        <f aca="false">IF(AND(Πίνακας2[[#This Row],[Annotator1]]="",Πίνακας2[[#This Row],[Annotator2]]=""),0,1)</f>
        <v>1</v>
      </c>
    </row>
    <row r="95" customFormat="false" ht="60" hidden="false" customHeight="false" outlineLevel="0" collapsed="false">
      <c r="A95" s="0" t="s">
        <v>2944</v>
      </c>
      <c r="B95" s="0" t="s">
        <v>2951</v>
      </c>
      <c r="E95" s="0" t="str">
        <f aca="false">IF(Πίνακας2[[#This Row],[Result1]]="",Πίνακας2[[#This Row],[Result2]],Πίνακας2[[#This Row],[Result1]])</f>
        <v>Yes</v>
      </c>
      <c r="F95" s="11" t="s">
        <v>3076</v>
      </c>
      <c r="G9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5" s="13" t="s">
        <v>2972</v>
      </c>
      <c r="I95" s="13" t="s">
        <v>3077</v>
      </c>
      <c r="J95" s="13"/>
      <c r="K95" s="13"/>
      <c r="L95" s="13"/>
      <c r="M95" s="13"/>
      <c r="N95" s="14"/>
      <c r="O95" s="15" t="n">
        <f aca="false">IF(AND(Πίνακας2[[#This Row],[Annotator1]]="",Πίνακας2[[#This Row],[Annotator2]]=""),0,1)</f>
        <v>1</v>
      </c>
    </row>
    <row r="96" customFormat="false" ht="15" hidden="false" customHeight="false" outlineLevel="0" collapsed="false">
      <c r="A96" s="0" t="s">
        <v>2944</v>
      </c>
      <c r="B96" s="0" t="s">
        <v>2951</v>
      </c>
      <c r="E96" s="0" t="str">
        <f aca="false">IF(Πίνακας2[[#This Row],[Result1]]="",Πίνακας2[[#This Row],[Result2]],Πίνακας2[[#This Row],[Result1]])</f>
        <v>Yes</v>
      </c>
      <c r="F96" s="16" t="s">
        <v>3078</v>
      </c>
      <c r="G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6" s="18" t="s">
        <v>3079</v>
      </c>
      <c r="I96" s="18"/>
      <c r="J96" s="18"/>
      <c r="K96" s="18"/>
      <c r="L96" s="18"/>
      <c r="M96" s="18"/>
      <c r="N96" s="14"/>
      <c r="O96" s="15" t="n">
        <f aca="false">IF(AND(Πίνακας2[[#This Row],[Annotator1]]="",Πίνακας2[[#This Row],[Annotator2]]=""),0,1)</f>
        <v>1</v>
      </c>
    </row>
    <row r="97" customFormat="false" ht="75" hidden="false" customHeight="false" outlineLevel="0" collapsed="false">
      <c r="A97" s="0" t="s">
        <v>2944</v>
      </c>
      <c r="B97" s="0" t="s">
        <v>3026</v>
      </c>
      <c r="E97" s="0" t="str">
        <f aca="false">IF(Πίνακας2[[#This Row],[Result1]]="",Πίνακας2[[#This Row],[Result2]],Πίνακας2[[#This Row],[Result1]])</f>
        <v>Not Sure</v>
      </c>
      <c r="F97" s="11" t="s">
        <v>3080</v>
      </c>
      <c r="G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7" s="13" t="s">
        <v>3081</v>
      </c>
      <c r="I97" s="13"/>
      <c r="J97" s="13"/>
      <c r="K97" s="13"/>
      <c r="L97" s="13"/>
      <c r="M97" s="13"/>
      <c r="N97" s="14"/>
      <c r="O97" s="15" t="n">
        <f aca="false">IF(AND(Πίνακας2[[#This Row],[Annotator1]]="",Πίνακας2[[#This Row],[Annotator2]]=""),0,1)</f>
        <v>1</v>
      </c>
    </row>
    <row r="98" customFormat="false" ht="60" hidden="false" customHeight="false" outlineLevel="0" collapsed="false">
      <c r="A98" s="0" t="s">
        <v>2944</v>
      </c>
      <c r="B98" s="0" t="s">
        <v>3026</v>
      </c>
      <c r="E98" s="0" t="str">
        <f aca="false">IF(Πίνακας2[[#This Row],[Result1]]="",Πίνακας2[[#This Row],[Result2]],Πίνακας2[[#This Row],[Result1]])</f>
        <v>Not Sure</v>
      </c>
      <c r="F98" s="16" t="s">
        <v>3082</v>
      </c>
      <c r="G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8" s="18" t="s">
        <v>2957</v>
      </c>
      <c r="I98" s="18" t="s">
        <v>3038</v>
      </c>
      <c r="J98" s="18"/>
      <c r="K98" s="18"/>
      <c r="L98" s="18"/>
      <c r="M98" s="18"/>
      <c r="N98" s="14"/>
      <c r="O98" s="15" t="n">
        <f aca="false">IF(AND(Πίνακας2[[#This Row],[Annotator1]]="",Πίνακας2[[#This Row],[Annotator2]]=""),0,1)</f>
        <v>1</v>
      </c>
    </row>
    <row r="99" customFormat="false" ht="60" hidden="false" customHeight="false" outlineLevel="0" collapsed="false">
      <c r="A99" s="0" t="s">
        <v>2944</v>
      </c>
      <c r="B99" s="0" t="s">
        <v>2945</v>
      </c>
      <c r="E99" s="0" t="str">
        <f aca="false">IF(Πίνακας2[[#This Row],[Result1]]="",Πίνακας2[[#This Row],[Result2]],Πίνακας2[[#This Row],[Result1]])</f>
        <v>No</v>
      </c>
      <c r="F99" s="11" t="s">
        <v>3083</v>
      </c>
      <c r="G99"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99" s="13" t="s">
        <v>2928</v>
      </c>
      <c r="I99" s="13" t="s">
        <v>3084</v>
      </c>
      <c r="J99" s="13"/>
      <c r="K99" s="13"/>
      <c r="L99" s="13"/>
      <c r="M99" s="13"/>
      <c r="N99" s="14"/>
      <c r="O99" s="15" t="n">
        <f aca="false">IF(AND(Πίνακας2[[#This Row],[Annotator1]]="",Πίνακας2[[#This Row],[Annotator2]]=""),0,1)</f>
        <v>1</v>
      </c>
    </row>
    <row r="100" customFormat="false" ht="45" hidden="false" customHeight="false" outlineLevel="0" collapsed="false">
      <c r="A100" s="0" t="s">
        <v>2944</v>
      </c>
      <c r="B100" s="0" t="s">
        <v>2945</v>
      </c>
      <c r="E100" s="0" t="str">
        <f aca="false">IF(Πίνακας2[[#This Row],[Result1]]="",Πίνακας2[[#This Row],[Result2]],Πίνακας2[[#This Row],[Result1]])</f>
        <v>No</v>
      </c>
      <c r="F100" s="16" t="s">
        <v>3085</v>
      </c>
      <c r="G1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0" s="18" t="s">
        <v>2948</v>
      </c>
      <c r="I100" s="18"/>
      <c r="J100" s="18"/>
      <c r="K100" s="18"/>
      <c r="L100" s="18"/>
      <c r="M100" s="18"/>
      <c r="N100" s="14"/>
      <c r="O100" s="15" t="n">
        <f aca="false">IF(AND(Πίνακας2[[#This Row],[Annotator1]]="",Πίνακας2[[#This Row],[Annotator2]]=""),0,1)</f>
        <v>1</v>
      </c>
    </row>
    <row r="101" customFormat="false" ht="120" hidden="true" customHeight="false" outlineLevel="0" collapsed="false">
      <c r="E101" s="0" t="n">
        <f aca="false">IF(Πίνακας2[[#This Row],[Result1]]="",Πίνακας2[[#This Row],[Result2]],Πίνακας2[[#This Row],[Result1]])</f>
        <v>0</v>
      </c>
      <c r="F101" s="11" t="s">
        <v>3086</v>
      </c>
      <c r="G1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1" s="13" t="s">
        <v>2980</v>
      </c>
      <c r="I101" s="13" t="s">
        <v>2957</v>
      </c>
      <c r="J101" s="13" t="s">
        <v>3038</v>
      </c>
      <c r="K101" s="13" t="s">
        <v>2953</v>
      </c>
      <c r="L101" s="13"/>
      <c r="M101" s="13"/>
      <c r="N101" s="14"/>
      <c r="O101" s="15" t="n">
        <f aca="false">IF(AND(Πίνακας2[[#This Row],[Annotator1]]="",Πίνακας2[[#This Row],[Annotator2]]=""),0,1)</f>
        <v>0</v>
      </c>
    </row>
    <row r="102" customFormat="false" ht="75" hidden="false" customHeight="false" outlineLevel="0" collapsed="false">
      <c r="A102" s="0" t="s">
        <v>2944</v>
      </c>
      <c r="B102" s="0" t="s">
        <v>2951</v>
      </c>
      <c r="E102" s="0" t="str">
        <f aca="false">IF(Πίνακας2[[#This Row],[Result1]]="",Πίνακας2[[#This Row],[Result2]],Πίνακας2[[#This Row],[Result1]])</f>
        <v>Yes</v>
      </c>
      <c r="F102" s="16" t="s">
        <v>3087</v>
      </c>
      <c r="G102" s="17"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02" s="18" t="s">
        <v>2965</v>
      </c>
      <c r="I102" s="18" t="s">
        <v>2928</v>
      </c>
      <c r="J102" s="18"/>
      <c r="K102" s="18"/>
      <c r="L102" s="18"/>
      <c r="M102" s="18"/>
      <c r="N102" s="14"/>
      <c r="O102" s="15" t="n">
        <f aca="false">IF(AND(Πίνακας2[[#This Row],[Annotator1]]="",Πίνακας2[[#This Row],[Annotator2]]=""),0,1)</f>
        <v>1</v>
      </c>
    </row>
    <row r="103" customFormat="false" ht="75" hidden="false" customHeight="false" outlineLevel="0" collapsed="false">
      <c r="A103" s="0" t="s">
        <v>2944</v>
      </c>
      <c r="B103" s="0" t="s">
        <v>2951</v>
      </c>
      <c r="E103" s="0" t="str">
        <f aca="false">IF(Πίνακας2[[#This Row],[Result1]]="",Πίνακας2[[#This Row],[Result2]],Πίνακας2[[#This Row],[Result1]])</f>
        <v>Yes</v>
      </c>
      <c r="F103" s="11" t="s">
        <v>3088</v>
      </c>
      <c r="G103"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03" s="13" t="s">
        <v>2928</v>
      </c>
      <c r="I103" s="13"/>
      <c r="J103" s="13"/>
      <c r="K103" s="13"/>
      <c r="L103" s="13"/>
      <c r="M103" s="13"/>
      <c r="N103" s="14"/>
      <c r="O103" s="15" t="n">
        <f aca="false">IF(AND(Πίνακας2[[#This Row],[Annotator1]]="",Πίνακας2[[#This Row],[Annotator2]]=""),0,1)</f>
        <v>1</v>
      </c>
    </row>
    <row r="104" customFormat="false" ht="45" hidden="false" customHeight="false" outlineLevel="0" collapsed="false">
      <c r="A104" s="0" t="s">
        <v>2944</v>
      </c>
      <c r="B104" s="0" t="s">
        <v>2945</v>
      </c>
      <c r="E104" s="0" t="str">
        <f aca="false">IF(Πίνακας2[[#This Row],[Result1]]="",Πίνακας2[[#This Row],[Result2]],Πίνακας2[[#This Row],[Result1]])</f>
        <v>No</v>
      </c>
      <c r="F104" s="16" t="s">
        <v>3089</v>
      </c>
      <c r="G1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4" s="18" t="s">
        <v>2996</v>
      </c>
      <c r="I104" s="18"/>
      <c r="J104" s="18"/>
      <c r="K104" s="18"/>
      <c r="L104" s="18"/>
      <c r="M104" s="18"/>
      <c r="N104" s="14"/>
      <c r="O104" s="15" t="n">
        <f aca="false">IF(AND(Πίνακας2[[#This Row],[Annotator1]]="",Πίνακας2[[#This Row],[Annotator2]]=""),0,1)</f>
        <v>1</v>
      </c>
    </row>
    <row r="105" customFormat="false" ht="60" hidden="false" customHeight="false" outlineLevel="0" collapsed="false">
      <c r="A105" s="0" t="s">
        <v>2944</v>
      </c>
      <c r="B105" s="0" t="s">
        <v>2945</v>
      </c>
      <c r="E105" s="0" t="str">
        <f aca="false">IF(Πίνακας2[[#This Row],[Result1]]="",Πίνακας2[[#This Row],[Result2]],Πίνακας2[[#This Row],[Result1]])</f>
        <v>No</v>
      </c>
      <c r="F105" s="11" t="s">
        <v>3090</v>
      </c>
      <c r="G1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5" s="13" t="s">
        <v>2957</v>
      </c>
      <c r="I105" s="13"/>
      <c r="J105" s="13"/>
      <c r="K105" s="13"/>
      <c r="L105" s="13"/>
      <c r="M105" s="13"/>
      <c r="N105" s="14"/>
      <c r="O105" s="15" t="n">
        <f aca="false">IF(AND(Πίνακας2[[#This Row],[Annotator1]]="",Πίνακας2[[#This Row],[Annotator2]]=""),0,1)</f>
        <v>1</v>
      </c>
    </row>
    <row r="106" customFormat="false" ht="75" hidden="false" customHeight="false" outlineLevel="0" collapsed="false">
      <c r="A106" s="0" t="s">
        <v>2944</v>
      </c>
      <c r="B106" s="0" t="s">
        <v>2945</v>
      </c>
      <c r="E106" s="0" t="str">
        <f aca="false">IF(Πίνακας2[[#This Row],[Result1]]="",Πίνακας2[[#This Row],[Result2]],Πίνακας2[[#This Row],[Result1]])</f>
        <v>No</v>
      </c>
      <c r="F106" s="16" t="s">
        <v>3091</v>
      </c>
      <c r="G1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6" s="18" t="s">
        <v>3092</v>
      </c>
      <c r="I106" s="18" t="s">
        <v>3077</v>
      </c>
      <c r="J106" s="18"/>
      <c r="K106" s="18"/>
      <c r="L106" s="18"/>
      <c r="M106" s="18"/>
      <c r="N106" s="14"/>
      <c r="O106" s="15" t="n">
        <f aca="false">IF(AND(Πίνακας2[[#This Row],[Annotator1]]="",Πίνακας2[[#This Row],[Annotator2]]=""),0,1)</f>
        <v>1</v>
      </c>
    </row>
    <row r="107" customFormat="false" ht="75" hidden="false" customHeight="false" outlineLevel="0" collapsed="false">
      <c r="A107" s="0" t="s">
        <v>2944</v>
      </c>
      <c r="B107" s="0" t="s">
        <v>2951</v>
      </c>
      <c r="E107" s="0" t="str">
        <f aca="false">IF(Πίνακας2[[#This Row],[Result1]]="",Πίνακας2[[#This Row],[Result2]],Πίνακας2[[#This Row],[Result1]])</f>
        <v>Yes</v>
      </c>
      <c r="F107" s="11" t="s">
        <v>3093</v>
      </c>
      <c r="G1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7" s="13" t="s">
        <v>2965</v>
      </c>
      <c r="I107" s="13"/>
      <c r="J107" s="13"/>
      <c r="K107" s="13"/>
      <c r="L107" s="13"/>
      <c r="M107" s="13"/>
      <c r="N107" s="14"/>
      <c r="O107" s="15" t="n">
        <f aca="false">IF(AND(Πίνακας2[[#This Row],[Annotator1]]="",Πίνακας2[[#This Row],[Annotator2]]=""),0,1)</f>
        <v>1</v>
      </c>
    </row>
    <row r="108" customFormat="false" ht="45" hidden="false" customHeight="false" outlineLevel="0" collapsed="false">
      <c r="A108" s="0" t="s">
        <v>2944</v>
      </c>
      <c r="B108" s="0" t="s">
        <v>2945</v>
      </c>
      <c r="E108" s="0" t="str">
        <f aca="false">IF(Πίνακας2[[#This Row],[Result1]]="",Πίνακας2[[#This Row],[Result2]],Πίνακας2[[#This Row],[Result1]])</f>
        <v>No</v>
      </c>
      <c r="F108" s="16" t="s">
        <v>3094</v>
      </c>
      <c r="G1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8" s="18" t="s">
        <v>2977</v>
      </c>
      <c r="I108" s="18"/>
      <c r="J108" s="18"/>
      <c r="K108" s="18"/>
      <c r="L108" s="18"/>
      <c r="M108" s="18"/>
      <c r="N108" s="14"/>
      <c r="O108" s="15" t="n">
        <f aca="false">IF(AND(Πίνακας2[[#This Row],[Annotator1]]="",Πίνακας2[[#This Row],[Annotator2]]=""),0,1)</f>
        <v>1</v>
      </c>
    </row>
    <row r="109" customFormat="false" ht="45" hidden="false" customHeight="false" outlineLevel="0" collapsed="false">
      <c r="A109" s="0" t="s">
        <v>2944</v>
      </c>
      <c r="B109" s="0" t="s">
        <v>2945</v>
      </c>
      <c r="E109" s="0" t="str">
        <f aca="false">IF(Πίνακας2[[#This Row],[Result1]]="",Πίνακας2[[#This Row],[Result2]],Πίνακας2[[#This Row],[Result1]])</f>
        <v>No</v>
      </c>
      <c r="F109" s="11" t="s">
        <v>3095</v>
      </c>
      <c r="G109"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09" s="13" t="s">
        <v>2928</v>
      </c>
      <c r="I109" s="13" t="s">
        <v>2962</v>
      </c>
      <c r="J109" s="13"/>
      <c r="K109" s="13"/>
      <c r="L109" s="13"/>
      <c r="M109" s="13"/>
      <c r="N109" s="14"/>
      <c r="O109" s="15" t="n">
        <f aca="false">IF(AND(Πίνακας2[[#This Row],[Annotator1]]="",Πίνακας2[[#This Row],[Annotator2]]=""),0,1)</f>
        <v>1</v>
      </c>
    </row>
    <row r="110" customFormat="false" ht="60" hidden="false" customHeight="false" outlineLevel="0" collapsed="false">
      <c r="A110" s="0" t="s">
        <v>2944</v>
      </c>
      <c r="B110" s="0" t="s">
        <v>2945</v>
      </c>
      <c r="E110" s="0" t="str">
        <f aca="false">IF(Πίνακας2[[#This Row],[Result1]]="",Πίνακας2[[#This Row],[Result2]],Πίνακας2[[#This Row],[Result1]])</f>
        <v>No</v>
      </c>
      <c r="F110" s="16" t="s">
        <v>3096</v>
      </c>
      <c r="G110"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10" s="18" t="s">
        <v>2928</v>
      </c>
      <c r="I110" s="18"/>
      <c r="J110" s="18"/>
      <c r="K110" s="18"/>
      <c r="L110" s="18"/>
      <c r="M110" s="18"/>
      <c r="N110" s="14"/>
      <c r="O110" s="15" t="n">
        <f aca="false">IF(AND(Πίνακας2[[#This Row],[Annotator1]]="",Πίνακας2[[#This Row],[Annotator2]]=""),0,1)</f>
        <v>1</v>
      </c>
    </row>
    <row r="111" customFormat="false" ht="105" hidden="true" customHeight="false" outlineLevel="0" collapsed="false">
      <c r="E111" s="0" t="n">
        <f aca="false">IF(Πίνακας2[[#This Row],[Result1]]="",Πίνακας2[[#This Row],[Result2]],Πίνακας2[[#This Row],[Result1]])</f>
        <v>0</v>
      </c>
      <c r="F111" s="11" t="s">
        <v>3097</v>
      </c>
      <c r="G11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1" s="13" t="s">
        <v>2928</v>
      </c>
      <c r="I111" s="13"/>
      <c r="J111" s="13"/>
      <c r="K111" s="13"/>
      <c r="L111" s="13"/>
      <c r="M111" s="13"/>
      <c r="N111" s="14"/>
      <c r="O111" s="15" t="n">
        <f aca="false">IF(AND(Πίνακας2[[#This Row],[Annotator1]]="",Πίνακας2[[#This Row],[Annotator2]]=""),0,1)</f>
        <v>0</v>
      </c>
    </row>
    <row r="112" customFormat="false" ht="45" hidden="false" customHeight="false" outlineLevel="0" collapsed="false">
      <c r="A112" s="0" t="s">
        <v>2944</v>
      </c>
      <c r="B112" s="0" t="s">
        <v>2945</v>
      </c>
      <c r="E112" s="0" t="str">
        <f aca="false">IF(Πίνακας2[[#This Row],[Result1]]="",Πίνακας2[[#This Row],[Result2]],Πίνακας2[[#This Row],[Result1]])</f>
        <v>No</v>
      </c>
      <c r="F112" s="16" t="s">
        <v>3098</v>
      </c>
      <c r="G112"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12" s="18" t="s">
        <v>2977</v>
      </c>
      <c r="I112" s="18" t="s">
        <v>2928</v>
      </c>
      <c r="J112" s="18"/>
      <c r="K112" s="18"/>
      <c r="L112" s="18"/>
      <c r="M112" s="18"/>
      <c r="N112" s="14"/>
      <c r="O112" s="15" t="n">
        <f aca="false">IF(AND(Πίνακας2[[#This Row],[Annotator1]]="",Πίνακας2[[#This Row],[Annotator2]]=""),0,1)</f>
        <v>1</v>
      </c>
    </row>
    <row r="113" customFormat="false" ht="30" hidden="false" customHeight="false" outlineLevel="0" collapsed="false">
      <c r="A113" s="0" t="s">
        <v>2944</v>
      </c>
      <c r="B113" s="0" t="s">
        <v>2945</v>
      </c>
      <c r="E113" s="0" t="str">
        <f aca="false">IF(Πίνακας2[[#This Row],[Result1]]="",Πίνακας2[[#This Row],[Result2]],Πίνακας2[[#This Row],[Result1]])</f>
        <v>No</v>
      </c>
      <c r="F113" s="11" t="s">
        <v>3099</v>
      </c>
      <c r="G113"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13" s="13" t="s">
        <v>2928</v>
      </c>
      <c r="I113" s="13"/>
      <c r="J113" s="13"/>
      <c r="K113" s="13"/>
      <c r="L113" s="13"/>
      <c r="M113" s="13"/>
      <c r="N113" s="14"/>
      <c r="O113" s="15" t="n">
        <f aca="false">IF(AND(Πίνακας2[[#This Row],[Annotator1]]="",Πίνακας2[[#This Row],[Annotator2]]=""),0,1)</f>
        <v>1</v>
      </c>
    </row>
    <row r="114" customFormat="false" ht="90" hidden="true" customHeight="false" outlineLevel="0" collapsed="false">
      <c r="E114" s="0" t="n">
        <f aca="false">IF(Πίνακας2[[#This Row],[Result1]]="",Πίνακας2[[#This Row],[Result2]],Πίνακας2[[#This Row],[Result1]])</f>
        <v>0</v>
      </c>
      <c r="F114" s="16" t="s">
        <v>3100</v>
      </c>
      <c r="G11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4" s="18" t="s">
        <v>2928</v>
      </c>
      <c r="I114" s="18" t="s">
        <v>2972</v>
      </c>
      <c r="J114" s="18" t="s">
        <v>3101</v>
      </c>
      <c r="K114" s="18"/>
      <c r="L114" s="18"/>
      <c r="M114" s="18"/>
      <c r="N114" s="14"/>
      <c r="O114" s="15" t="n">
        <f aca="false">IF(AND(Πίνακας2[[#This Row],[Annotator1]]="",Πίνακας2[[#This Row],[Annotator2]]=""),0,1)</f>
        <v>0</v>
      </c>
    </row>
    <row r="115" customFormat="false" ht="45" hidden="false" customHeight="false" outlineLevel="0" collapsed="false">
      <c r="A115" s="0" t="s">
        <v>2944</v>
      </c>
      <c r="B115" s="0" t="s">
        <v>2945</v>
      </c>
      <c r="E115" s="0" t="str">
        <f aca="false">IF(Πίνακας2[[#This Row],[Result1]]="",Πίνακας2[[#This Row],[Result2]],Πίνακας2[[#This Row],[Result1]])</f>
        <v>No</v>
      </c>
      <c r="F115" s="11" t="s">
        <v>3102</v>
      </c>
      <c r="G11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15" s="13" t="s">
        <v>2928</v>
      </c>
      <c r="I115" s="13"/>
      <c r="J115" s="13"/>
      <c r="K115" s="13"/>
      <c r="L115" s="13"/>
      <c r="M115" s="13"/>
      <c r="N115" s="14"/>
      <c r="O115" s="15" t="n">
        <f aca="false">IF(AND(Πίνακας2[[#This Row],[Annotator1]]="",Πίνακας2[[#This Row],[Annotator2]]=""),0,1)</f>
        <v>1</v>
      </c>
    </row>
    <row r="116" customFormat="false" ht="90" hidden="true" customHeight="false" outlineLevel="0" collapsed="false">
      <c r="E116" s="0" t="n">
        <f aca="false">IF(Πίνακας2[[#This Row],[Result1]]="",Πίνακας2[[#This Row],[Result2]],Πίνακας2[[#This Row],[Result1]])</f>
        <v>0</v>
      </c>
      <c r="F116" s="16" t="s">
        <v>3103</v>
      </c>
      <c r="G1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6" s="18" t="s">
        <v>3038</v>
      </c>
      <c r="I116" s="18"/>
      <c r="J116" s="18"/>
      <c r="K116" s="18"/>
      <c r="L116" s="18"/>
      <c r="M116" s="18"/>
      <c r="N116" s="14"/>
      <c r="O116" s="15" t="n">
        <f aca="false">IF(AND(Πίνακας2[[#This Row],[Annotator1]]="",Πίνακας2[[#This Row],[Annotator2]]=""),0,1)</f>
        <v>0</v>
      </c>
    </row>
    <row r="117" customFormat="false" ht="90" hidden="true" customHeight="false" outlineLevel="0" collapsed="false">
      <c r="E117" s="0" t="n">
        <f aca="false">IF(Πίνακας2[[#This Row],[Result1]]="",Πίνακας2[[#This Row],[Result2]],Πίνακας2[[#This Row],[Result1]])</f>
        <v>0</v>
      </c>
      <c r="F117" s="11" t="s">
        <v>3104</v>
      </c>
      <c r="G1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7" s="13" t="s">
        <v>2953</v>
      </c>
      <c r="I117" s="13"/>
      <c r="J117" s="13"/>
      <c r="K117" s="13"/>
      <c r="L117" s="13"/>
      <c r="M117" s="13"/>
      <c r="N117" s="14"/>
      <c r="O117" s="15" t="n">
        <f aca="false">IF(AND(Πίνακας2[[#This Row],[Annotator1]]="",Πίνακας2[[#This Row],[Annotator2]]=""),0,1)</f>
        <v>0</v>
      </c>
    </row>
    <row r="118" customFormat="false" ht="60" hidden="false" customHeight="false" outlineLevel="0" collapsed="false">
      <c r="A118" s="0" t="s">
        <v>2944</v>
      </c>
      <c r="B118" s="0" t="s">
        <v>3026</v>
      </c>
      <c r="E118" s="0" t="str">
        <f aca="false">IF(Πίνακας2[[#This Row],[Result1]]="",Πίνακας2[[#This Row],[Result2]],Πίνακας2[[#This Row],[Result1]])</f>
        <v>Not Sure</v>
      </c>
      <c r="F118" s="16" t="s">
        <v>3105</v>
      </c>
      <c r="G118" s="17"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118" s="18" t="s">
        <v>2977</v>
      </c>
      <c r="I118" s="18" t="s">
        <v>2928</v>
      </c>
      <c r="J118" s="18"/>
      <c r="K118" s="18"/>
      <c r="L118" s="18"/>
      <c r="M118" s="18"/>
      <c r="N118" s="14"/>
      <c r="O118" s="15" t="n">
        <f aca="false">IF(AND(Πίνακας2[[#This Row],[Annotator1]]="",Πίνακας2[[#This Row],[Annotator2]]=""),0,1)</f>
        <v>1</v>
      </c>
    </row>
    <row r="119" customFormat="false" ht="60" hidden="true" customHeight="false" outlineLevel="0" collapsed="false">
      <c r="E119" s="0" t="n">
        <f aca="false">IF(Πίνακας2[[#This Row],[Result1]]="",Πίνακας2[[#This Row],[Result2]],Πίνακας2[[#This Row],[Result1]])</f>
        <v>0</v>
      </c>
      <c r="F119" s="11" t="s">
        <v>3106</v>
      </c>
      <c r="G1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9" s="13" t="s">
        <v>2965</v>
      </c>
      <c r="I119" s="13"/>
      <c r="J119" s="13"/>
      <c r="K119" s="13"/>
      <c r="L119" s="13"/>
      <c r="M119" s="13"/>
      <c r="N119" s="14"/>
      <c r="O119" s="15" t="n">
        <f aca="false">IF(AND(Πίνακας2[[#This Row],[Annotator1]]="",Πίνακας2[[#This Row],[Annotator2]]=""),0,1)</f>
        <v>0</v>
      </c>
    </row>
    <row r="120" customFormat="false" ht="30" hidden="true" customHeight="false" outlineLevel="0" collapsed="false">
      <c r="E120" s="0" t="n">
        <f aca="false">IF(Πίνακας2[[#This Row],[Result1]]="",Πίνακας2[[#This Row],[Result2]],Πίνακας2[[#This Row],[Result1]])</f>
        <v>0</v>
      </c>
      <c r="F120" s="16" t="s">
        <v>3107</v>
      </c>
      <c r="G1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0" s="18" t="s">
        <v>3004</v>
      </c>
      <c r="I120" s="18"/>
      <c r="J120" s="18"/>
      <c r="K120" s="18"/>
      <c r="L120" s="18"/>
      <c r="M120" s="18"/>
      <c r="N120" s="14"/>
      <c r="O120" s="15" t="n">
        <f aca="false">IF(AND(Πίνακας2[[#This Row],[Annotator1]]="",Πίνακας2[[#This Row],[Annotator2]]=""),0,1)</f>
        <v>0</v>
      </c>
    </row>
    <row r="121" customFormat="false" ht="75" hidden="true" customHeight="false" outlineLevel="0" collapsed="false">
      <c r="E121" s="0" t="n">
        <f aca="false">IF(Πίνακας2[[#This Row],[Result1]]="",Πίνακας2[[#This Row],[Result2]],Πίνακας2[[#This Row],[Result1]])</f>
        <v>0</v>
      </c>
      <c r="F121" s="11" t="s">
        <v>3108</v>
      </c>
      <c r="G1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1" s="13" t="s">
        <v>2980</v>
      </c>
      <c r="I121" s="13"/>
      <c r="J121" s="13"/>
      <c r="K121" s="13"/>
      <c r="L121" s="13"/>
      <c r="M121" s="13"/>
      <c r="N121" s="14"/>
      <c r="O121" s="15" t="n">
        <f aca="false">IF(AND(Πίνακας2[[#This Row],[Annotator1]]="",Πίνακας2[[#This Row],[Annotator2]]=""),0,1)</f>
        <v>0</v>
      </c>
    </row>
    <row r="122" customFormat="false" ht="45" hidden="false" customHeight="false" outlineLevel="0" collapsed="false">
      <c r="A122" s="0" t="s">
        <v>2944</v>
      </c>
      <c r="B122" s="0" t="s">
        <v>2945</v>
      </c>
      <c r="E122" s="0" t="str">
        <f aca="false">IF(Πίνακας2[[#This Row],[Result1]]="",Πίνακας2[[#This Row],[Result2]],Πίνακας2[[#This Row],[Result1]])</f>
        <v>No</v>
      </c>
      <c r="F122" s="16" t="s">
        <v>3109</v>
      </c>
      <c r="G1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2" s="18" t="s">
        <v>2957</v>
      </c>
      <c r="I122" s="18" t="s">
        <v>3004</v>
      </c>
      <c r="J122" s="18"/>
      <c r="K122" s="18"/>
      <c r="L122" s="18"/>
      <c r="M122" s="18"/>
      <c r="N122" s="14"/>
      <c r="O122" s="15" t="n">
        <f aca="false">IF(AND(Πίνακας2[[#This Row],[Annotator1]]="",Πίνακας2[[#This Row],[Annotator2]]=""),0,1)</f>
        <v>1</v>
      </c>
    </row>
    <row r="123" customFormat="false" ht="30" hidden="false" customHeight="false" outlineLevel="0" collapsed="false">
      <c r="A123" s="0" t="s">
        <v>2944</v>
      </c>
      <c r="B123" s="0" t="s">
        <v>2945</v>
      </c>
      <c r="E123" s="0" t="str">
        <f aca="false">IF(Πίνακας2[[#This Row],[Result1]]="",Πίνακας2[[#This Row],[Result2]],Πίνακας2[[#This Row],[Result1]])</f>
        <v>No</v>
      </c>
      <c r="F123" s="11" t="s">
        <v>3110</v>
      </c>
      <c r="G123"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23" s="13" t="s">
        <v>2928</v>
      </c>
      <c r="I123" s="13"/>
      <c r="J123" s="13"/>
      <c r="K123" s="13"/>
      <c r="L123" s="13"/>
      <c r="M123" s="13"/>
      <c r="N123" s="14"/>
      <c r="O123" s="15" t="n">
        <f aca="false">IF(AND(Πίνακας2[[#This Row],[Annotator1]]="",Πίνακας2[[#This Row],[Annotator2]]=""),0,1)</f>
        <v>1</v>
      </c>
    </row>
    <row r="124" customFormat="false" ht="75" hidden="false" customHeight="false" outlineLevel="0" collapsed="false">
      <c r="A124" s="0" t="s">
        <v>2944</v>
      </c>
      <c r="B124" s="0" t="s">
        <v>2945</v>
      </c>
      <c r="E124" s="0" t="str">
        <f aca="false">IF(Πίνακας2[[#This Row],[Result1]]="",Πίνακας2[[#This Row],[Result2]],Πίνακας2[[#This Row],[Result1]])</f>
        <v>No</v>
      </c>
      <c r="F124" s="16" t="s">
        <v>3111</v>
      </c>
      <c r="G1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4" s="18" t="s">
        <v>3092</v>
      </c>
      <c r="I124" s="18" t="s">
        <v>2972</v>
      </c>
      <c r="J124" s="18"/>
      <c r="K124" s="18"/>
      <c r="L124" s="18"/>
      <c r="M124" s="18"/>
      <c r="N124" s="14"/>
      <c r="O124" s="15" t="n">
        <f aca="false">IF(AND(Πίνακας2[[#This Row],[Annotator1]]="",Πίνακας2[[#This Row],[Annotator2]]=""),0,1)</f>
        <v>1</v>
      </c>
    </row>
    <row r="125" customFormat="false" ht="45" hidden="true" customHeight="false" outlineLevel="0" collapsed="false">
      <c r="E125" s="0" t="n">
        <f aca="false">IF(Πίνακας2[[#This Row],[Result1]]="",Πίνακας2[[#This Row],[Result2]],Πίνακας2[[#This Row],[Result1]])</f>
        <v>0</v>
      </c>
      <c r="F125" s="11" t="s">
        <v>3112</v>
      </c>
      <c r="G12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5" s="13" t="s">
        <v>2928</v>
      </c>
      <c r="I125" s="13"/>
      <c r="J125" s="13"/>
      <c r="K125" s="13"/>
      <c r="L125" s="13"/>
      <c r="M125" s="13"/>
      <c r="N125" s="14"/>
      <c r="O125" s="15" t="n">
        <f aca="false">IF(AND(Πίνακας2[[#This Row],[Annotator1]]="",Πίνακας2[[#This Row],[Annotator2]]=""),0,1)</f>
        <v>0</v>
      </c>
    </row>
    <row r="126" customFormat="false" ht="60" hidden="true" customHeight="false" outlineLevel="0" collapsed="false">
      <c r="E126" s="0" t="n">
        <f aca="false">IF(Πίνακας2[[#This Row],[Result1]]="",Πίνακας2[[#This Row],[Result2]],Πίνακας2[[#This Row],[Result1]])</f>
        <v>0</v>
      </c>
      <c r="F126" s="16" t="s">
        <v>3113</v>
      </c>
      <c r="G1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6" s="18" t="s">
        <v>2977</v>
      </c>
      <c r="I126" s="18"/>
      <c r="J126" s="18"/>
      <c r="K126" s="18"/>
      <c r="L126" s="18"/>
      <c r="M126" s="18"/>
      <c r="N126" s="14"/>
      <c r="O126" s="15" t="n">
        <f aca="false">IF(AND(Πίνακας2[[#This Row],[Annotator1]]="",Πίνακας2[[#This Row],[Annotator2]]=""),0,1)</f>
        <v>0</v>
      </c>
    </row>
    <row r="127" customFormat="false" ht="30" hidden="true" customHeight="false" outlineLevel="0" collapsed="false">
      <c r="E127" s="0" t="n">
        <f aca="false">IF(Πίνακας2[[#This Row],[Result1]]="",Πίνακας2[[#This Row],[Result2]],Πίνακας2[[#This Row],[Result1]])</f>
        <v>0</v>
      </c>
      <c r="F127" s="11" t="s">
        <v>3114</v>
      </c>
      <c r="G12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7" s="13" t="s">
        <v>2977</v>
      </c>
      <c r="I127" s="13"/>
      <c r="J127" s="13"/>
      <c r="K127" s="13"/>
      <c r="L127" s="13"/>
      <c r="M127" s="13"/>
      <c r="N127" s="14"/>
      <c r="O127" s="15" t="n">
        <f aca="false">IF(AND(Πίνακας2[[#This Row],[Annotator1]]="",Πίνακας2[[#This Row],[Annotator2]]=""),0,1)</f>
        <v>0</v>
      </c>
    </row>
    <row r="128" customFormat="false" ht="30" hidden="true" customHeight="false" outlineLevel="0" collapsed="false">
      <c r="E128" s="0" t="n">
        <f aca="false">IF(Πίνακας2[[#This Row],[Result1]]="",Πίνακας2[[#This Row],[Result2]],Πίνακας2[[#This Row],[Result1]])</f>
        <v>0</v>
      </c>
      <c r="F128" s="16" t="s">
        <v>3115</v>
      </c>
      <c r="G1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8" s="18" t="s">
        <v>2965</v>
      </c>
      <c r="I128" s="18"/>
      <c r="J128" s="18"/>
      <c r="K128" s="18"/>
      <c r="L128" s="18"/>
      <c r="M128" s="18"/>
      <c r="N128" s="14"/>
      <c r="O128" s="15" t="n">
        <f aca="false">IF(AND(Πίνακας2[[#This Row],[Annotator1]]="",Πίνακας2[[#This Row],[Annotator2]]=""),0,1)</f>
        <v>0</v>
      </c>
    </row>
    <row r="129" customFormat="false" ht="45" hidden="false" customHeight="false" outlineLevel="0" collapsed="false">
      <c r="A129" s="0" t="s">
        <v>2944</v>
      </c>
      <c r="B129" s="0" t="s">
        <v>2951</v>
      </c>
      <c r="E129" s="0" t="str">
        <f aca="false">IF(Πίνακας2[[#This Row],[Result1]]="",Πίνακας2[[#This Row],[Result2]],Πίνακας2[[#This Row],[Result1]])</f>
        <v>Yes</v>
      </c>
      <c r="F129" s="11" t="s">
        <v>3116</v>
      </c>
      <c r="G1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9" s="13" t="s">
        <v>2980</v>
      </c>
      <c r="I129" s="13"/>
      <c r="J129" s="13"/>
      <c r="K129" s="13"/>
      <c r="L129" s="13"/>
      <c r="M129" s="13"/>
      <c r="N129" s="14"/>
      <c r="O129" s="15" t="n">
        <f aca="false">IF(AND(Πίνακας2[[#This Row],[Annotator1]]="",Πίνακας2[[#This Row],[Annotator2]]=""),0,1)</f>
        <v>1</v>
      </c>
    </row>
    <row r="130" customFormat="false" ht="75" hidden="true" customHeight="false" outlineLevel="0" collapsed="false">
      <c r="E130" s="0" t="n">
        <f aca="false">IF(Πίνακας2[[#This Row],[Result1]]="",Πίνακας2[[#This Row],[Result2]],Πίνακας2[[#This Row],[Result1]])</f>
        <v>0</v>
      </c>
      <c r="F130" s="16" t="s">
        <v>3117</v>
      </c>
      <c r="G1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0" s="18" t="s">
        <v>2972</v>
      </c>
      <c r="I130" s="18"/>
      <c r="J130" s="18"/>
      <c r="K130" s="18"/>
      <c r="L130" s="18"/>
      <c r="M130" s="18"/>
      <c r="N130" s="14"/>
      <c r="O130" s="15" t="n">
        <f aca="false">IF(AND(Πίνακας2[[#This Row],[Annotator1]]="",Πίνακας2[[#This Row],[Annotator2]]=""),0,1)</f>
        <v>0</v>
      </c>
    </row>
    <row r="131" customFormat="false" ht="30" hidden="false" customHeight="false" outlineLevel="0" collapsed="false">
      <c r="A131" s="0" t="s">
        <v>2944</v>
      </c>
      <c r="B131" s="0" t="s">
        <v>3026</v>
      </c>
      <c r="E131" s="0" t="str">
        <f aca="false">IF(Πίνακας2[[#This Row],[Result1]]="",Πίνακας2[[#This Row],[Result2]],Πίνακας2[[#This Row],[Result1]])</f>
        <v>Not Sure</v>
      </c>
      <c r="F131" s="11" t="s">
        <v>3118</v>
      </c>
      <c r="G1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1" s="13" t="s">
        <v>2957</v>
      </c>
      <c r="I131" s="13"/>
      <c r="J131" s="13"/>
      <c r="K131" s="13"/>
      <c r="L131" s="13"/>
      <c r="M131" s="13"/>
      <c r="N131" s="14"/>
      <c r="O131" s="15" t="n">
        <f aca="false">IF(AND(Πίνακας2[[#This Row],[Annotator1]]="",Πίνακας2[[#This Row],[Annotator2]]=""),0,1)</f>
        <v>1</v>
      </c>
    </row>
    <row r="132" customFormat="false" ht="60" hidden="false" customHeight="false" outlineLevel="0" collapsed="false">
      <c r="A132" s="0" t="s">
        <v>2944</v>
      </c>
      <c r="B132" s="0" t="s">
        <v>2951</v>
      </c>
      <c r="E132" s="0" t="str">
        <f aca="false">IF(Πίνακας2[[#This Row],[Result1]]="",Πίνακας2[[#This Row],[Result2]],Πίνακας2[[#This Row],[Result1]])</f>
        <v>Yes</v>
      </c>
      <c r="F132" s="16" t="s">
        <v>3119</v>
      </c>
      <c r="G1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2" s="18" t="s">
        <v>2965</v>
      </c>
      <c r="I132" s="18"/>
      <c r="J132" s="18"/>
      <c r="K132" s="18"/>
      <c r="L132" s="18"/>
      <c r="M132" s="18"/>
      <c r="N132" s="14"/>
      <c r="O132" s="15" t="n">
        <f aca="false">IF(AND(Πίνακας2[[#This Row],[Annotator1]]="",Πίνακας2[[#This Row],[Annotator2]]=""),0,1)</f>
        <v>1</v>
      </c>
    </row>
    <row r="133" customFormat="false" ht="45" hidden="false" customHeight="false" outlineLevel="0" collapsed="false">
      <c r="A133" s="0" t="s">
        <v>2944</v>
      </c>
      <c r="B133" s="0" t="s">
        <v>2945</v>
      </c>
      <c r="E133" s="0" t="str">
        <f aca="false">IF(Πίνακας2[[#This Row],[Result1]]="",Πίνακας2[[#This Row],[Result2]],Πίνακας2[[#This Row],[Result1]])</f>
        <v>No</v>
      </c>
      <c r="F133" s="11" t="s">
        <v>3120</v>
      </c>
      <c r="G1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3" s="13" t="s">
        <v>2957</v>
      </c>
      <c r="I133" s="13"/>
      <c r="J133" s="13"/>
      <c r="K133" s="13"/>
      <c r="L133" s="13"/>
      <c r="M133" s="13"/>
      <c r="N133" s="14"/>
      <c r="O133" s="15" t="n">
        <f aca="false">IF(AND(Πίνακας2[[#This Row],[Annotator1]]="",Πίνακας2[[#This Row],[Annotator2]]=""),0,1)</f>
        <v>1</v>
      </c>
    </row>
    <row r="134" customFormat="false" ht="45" hidden="false" customHeight="false" outlineLevel="0" collapsed="false">
      <c r="A134" s="0" t="s">
        <v>2944</v>
      </c>
      <c r="B134" s="0" t="s">
        <v>3026</v>
      </c>
      <c r="E134" s="0" t="str">
        <f aca="false">IF(Πίνακας2[[#This Row],[Result1]]="",Πίνακας2[[#This Row],[Result2]],Πίνακας2[[#This Row],[Result1]])</f>
        <v>Not Sure</v>
      </c>
      <c r="F134" s="16" t="s">
        <v>3121</v>
      </c>
      <c r="G134" s="17"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134" s="18" t="s">
        <v>3092</v>
      </c>
      <c r="I134" s="18" t="s">
        <v>2928</v>
      </c>
      <c r="J134" s="18" t="s">
        <v>3001</v>
      </c>
      <c r="K134" s="18"/>
      <c r="L134" s="18"/>
      <c r="M134" s="18"/>
      <c r="N134" s="14"/>
      <c r="O134" s="15" t="n">
        <f aca="false">IF(AND(Πίνακας2[[#This Row],[Annotator1]]="",Πίνακας2[[#This Row],[Annotator2]]=""),0,1)</f>
        <v>1</v>
      </c>
    </row>
    <row r="135" customFormat="false" ht="60" hidden="false" customHeight="false" outlineLevel="0" collapsed="false">
      <c r="A135" s="0" t="s">
        <v>2944</v>
      </c>
      <c r="B135" s="0" t="s">
        <v>2945</v>
      </c>
      <c r="E135" s="0" t="str">
        <f aca="false">IF(Πίνακας2[[#This Row],[Result1]]="",Πίνακας2[[#This Row],[Result2]],Πίνακας2[[#This Row],[Result1]])</f>
        <v>No</v>
      </c>
      <c r="F135" s="11" t="s">
        <v>3122</v>
      </c>
      <c r="G13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35" s="13" t="s">
        <v>2928</v>
      </c>
      <c r="I135" s="13"/>
      <c r="J135" s="13"/>
      <c r="K135" s="13"/>
      <c r="L135" s="13"/>
      <c r="M135" s="13"/>
      <c r="N135" s="14"/>
      <c r="O135" s="15" t="n">
        <f aca="false">IF(AND(Πίνακας2[[#This Row],[Annotator1]]="",Πίνακας2[[#This Row],[Annotator2]]=""),0,1)</f>
        <v>1</v>
      </c>
    </row>
    <row r="136" customFormat="false" ht="45" hidden="true" customHeight="false" outlineLevel="0" collapsed="false">
      <c r="E136" s="0" t="n">
        <f aca="false">IF(Πίνακας2[[#This Row],[Result1]]="",Πίνακας2[[#This Row],[Result2]],Πίνακας2[[#This Row],[Result1]])</f>
        <v>0</v>
      </c>
      <c r="F136" s="16" t="s">
        <v>3123</v>
      </c>
      <c r="G13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6" s="18" t="s">
        <v>2928</v>
      </c>
      <c r="I136" s="18"/>
      <c r="J136" s="18"/>
      <c r="K136" s="18"/>
      <c r="L136" s="18"/>
      <c r="M136" s="18"/>
      <c r="N136" s="14"/>
      <c r="O136" s="15" t="n">
        <f aca="false">IF(AND(Πίνακας2[[#This Row],[Annotator1]]="",Πίνακας2[[#This Row],[Annotator2]]=""),0,1)</f>
        <v>0</v>
      </c>
    </row>
    <row r="137" customFormat="false" ht="60" hidden="false" customHeight="false" outlineLevel="0" collapsed="false">
      <c r="A137" s="0" t="s">
        <v>2944</v>
      </c>
      <c r="B137" s="0" t="s">
        <v>2945</v>
      </c>
      <c r="E137" s="0" t="str">
        <f aca="false">IF(Πίνακας2[[#This Row],[Result1]]="",Πίνακας2[[#This Row],[Result2]],Πίνακας2[[#This Row],[Result1]])</f>
        <v>No</v>
      </c>
      <c r="F137" s="11" t="s">
        <v>3124</v>
      </c>
      <c r="G137"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37" s="13" t="s">
        <v>2928</v>
      </c>
      <c r="I137" s="13"/>
      <c r="J137" s="13"/>
      <c r="K137" s="13"/>
      <c r="L137" s="13"/>
      <c r="M137" s="13"/>
      <c r="N137" s="14"/>
      <c r="O137" s="15" t="n">
        <f aca="false">IF(AND(Πίνακας2[[#This Row],[Annotator1]]="",Πίνακας2[[#This Row],[Annotator2]]=""),0,1)</f>
        <v>1</v>
      </c>
    </row>
    <row r="138" customFormat="false" ht="75" hidden="false" customHeight="false" outlineLevel="0" collapsed="false">
      <c r="C138" s="0" t="s">
        <v>2950</v>
      </c>
      <c r="D138" s="0" t="s">
        <v>2951</v>
      </c>
      <c r="E138" s="0" t="str">
        <f aca="false">IF(Πίνακας2[[#This Row],[Result1]]="",Πίνακας2[[#This Row],[Result2]],Πίνακας2[[#This Row],[Result1]])</f>
        <v>Yes</v>
      </c>
      <c r="F138" s="16" t="s">
        <v>3125</v>
      </c>
      <c r="G138" s="17"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38" s="18" t="s">
        <v>3092</v>
      </c>
      <c r="I138" s="18" t="s">
        <v>3038</v>
      </c>
      <c r="J138" s="18" t="s">
        <v>2928</v>
      </c>
      <c r="K138" s="18" t="s">
        <v>2962</v>
      </c>
      <c r="L138" s="18" t="s">
        <v>2972</v>
      </c>
      <c r="M138" s="18" t="s">
        <v>3126</v>
      </c>
      <c r="N138" s="14"/>
      <c r="O138" s="15" t="n">
        <f aca="false">IF(AND(Πίνακας2[[#This Row],[Annotator1]]="",Πίνακας2[[#This Row],[Annotator2]]=""),0,1)</f>
        <v>1</v>
      </c>
    </row>
    <row r="139" customFormat="false" ht="60" hidden="false" customHeight="false" outlineLevel="0" collapsed="false">
      <c r="A139" s="0" t="s">
        <v>2944</v>
      </c>
      <c r="B139" s="0" t="s">
        <v>2945</v>
      </c>
      <c r="E139" s="0" t="str">
        <f aca="false">IF(Πίνακας2[[#This Row],[Result1]]="",Πίνακας2[[#This Row],[Result2]],Πίνακας2[[#This Row],[Result1]])</f>
        <v>No</v>
      </c>
      <c r="F139" s="11" t="s">
        <v>3127</v>
      </c>
      <c r="G139"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39" s="13" t="s">
        <v>2928</v>
      </c>
      <c r="I139" s="13"/>
      <c r="J139" s="13"/>
      <c r="K139" s="13"/>
      <c r="L139" s="13"/>
      <c r="M139" s="13"/>
      <c r="N139" s="14"/>
      <c r="O139" s="15" t="n">
        <f aca="false">IF(AND(Πίνακας2[[#This Row],[Annotator1]]="",Πίνακας2[[#This Row],[Annotator2]]=""),0,1)</f>
        <v>1</v>
      </c>
    </row>
    <row r="140" customFormat="false" ht="45" hidden="false" customHeight="false" outlineLevel="0" collapsed="false">
      <c r="A140" s="0" t="s">
        <v>2944</v>
      </c>
      <c r="B140" s="0" t="s">
        <v>3026</v>
      </c>
      <c r="E140" s="0" t="str">
        <f aca="false">IF(Πίνακας2[[#This Row],[Result1]]="",Πίνακας2[[#This Row],[Result2]],Πίνακας2[[#This Row],[Result1]])</f>
        <v>Not Sure</v>
      </c>
      <c r="F140" s="16" t="s">
        <v>3128</v>
      </c>
      <c r="G1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0" s="18" t="s">
        <v>3038</v>
      </c>
      <c r="I140" s="18"/>
      <c r="J140" s="18"/>
      <c r="K140" s="18"/>
      <c r="L140" s="18"/>
      <c r="M140" s="18"/>
      <c r="N140" s="14"/>
      <c r="O140" s="15" t="n">
        <f aca="false">IF(AND(Πίνακας2[[#This Row],[Annotator1]]="",Πίνακας2[[#This Row],[Annotator2]]=""),0,1)</f>
        <v>1</v>
      </c>
    </row>
    <row r="141" customFormat="false" ht="60" hidden="false" customHeight="false" outlineLevel="0" collapsed="false">
      <c r="C141" s="0" t="s">
        <v>2950</v>
      </c>
      <c r="D141" s="0" t="s">
        <v>2945</v>
      </c>
      <c r="E141" s="0" t="str">
        <f aca="false">IF(Πίνακας2[[#This Row],[Result1]]="",Πίνακας2[[#This Row],[Result2]],Πίνακας2[[#This Row],[Result1]])</f>
        <v>No</v>
      </c>
      <c r="F141" s="11" t="s">
        <v>3129</v>
      </c>
      <c r="G141"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41" s="13" t="s">
        <v>2953</v>
      </c>
      <c r="I141" s="13" t="s">
        <v>2928</v>
      </c>
      <c r="J141" s="13"/>
      <c r="K141" s="13"/>
      <c r="L141" s="13"/>
      <c r="M141" s="13"/>
      <c r="N141" s="15" t="s">
        <v>3053</v>
      </c>
      <c r="O141" s="15" t="n">
        <f aca="false">IF(AND(Πίνακας2[[#This Row],[Annotator1]]="",Πίνακας2[[#This Row],[Annotator2]]=""),0,1)</f>
        <v>1</v>
      </c>
    </row>
    <row r="142" customFormat="false" ht="30" hidden="true" customHeight="false" outlineLevel="0" collapsed="false">
      <c r="E142" s="0" t="n">
        <f aca="false">IF(Πίνακας2[[#This Row],[Result1]]="",Πίνακας2[[#This Row],[Result2]],Πίνακας2[[#This Row],[Result1]])</f>
        <v>0</v>
      </c>
      <c r="F142" s="16" t="s">
        <v>3130</v>
      </c>
      <c r="G14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2" s="18" t="s">
        <v>2928</v>
      </c>
      <c r="I142" s="18"/>
      <c r="J142" s="18"/>
      <c r="K142" s="18"/>
      <c r="L142" s="18"/>
      <c r="M142" s="18"/>
      <c r="N142" s="14"/>
      <c r="O142" s="15" t="n">
        <f aca="false">IF(AND(Πίνακας2[[#This Row],[Annotator1]]="",Πίνακας2[[#This Row],[Annotator2]]=""),0,1)</f>
        <v>0</v>
      </c>
    </row>
    <row r="143" customFormat="false" ht="35.05" hidden="false" customHeight="false" outlineLevel="0" collapsed="false">
      <c r="A143" s="0" t="s">
        <v>2944</v>
      </c>
      <c r="B143" s="0" t="s">
        <v>3026</v>
      </c>
      <c r="E143" s="0" t="str">
        <f aca="false">IF(Πίνακας2[[#This Row],[Result1]]="",Πίνακας2[[#This Row],[Result2]],Πίνακας2[[#This Row],[Result1]])</f>
        <v>Not Sure</v>
      </c>
      <c r="F143" s="11" t="s">
        <v>3131</v>
      </c>
      <c r="G1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3" s="13" t="s">
        <v>2977</v>
      </c>
      <c r="I143" s="13"/>
      <c r="J143" s="13"/>
      <c r="K143" s="13"/>
      <c r="L143" s="13"/>
      <c r="M143" s="13"/>
      <c r="N143" s="14"/>
      <c r="O143" s="15" t="n">
        <f aca="false">IF(AND(Πίνακας2[[#This Row],[Annotator1]]="",Πίνακας2[[#This Row],[Annotator2]]=""),0,1)</f>
        <v>1</v>
      </c>
    </row>
    <row r="144" customFormat="false" ht="30" hidden="false" customHeight="false" outlineLevel="0" collapsed="false">
      <c r="A144" s="0" t="s">
        <v>2944</v>
      </c>
      <c r="B144" s="0" t="s">
        <v>2945</v>
      </c>
      <c r="E144" s="0" t="str">
        <f aca="false">IF(Πίνακας2[[#This Row],[Result1]]="",Πίνακας2[[#This Row],[Result2]],Πίνακας2[[#This Row],[Result1]])</f>
        <v>No</v>
      </c>
      <c r="F144" s="16" t="s">
        <v>3132</v>
      </c>
      <c r="G1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4" s="18" t="s">
        <v>2957</v>
      </c>
      <c r="I144" s="18" t="s">
        <v>2972</v>
      </c>
      <c r="J144" s="18" t="s">
        <v>3126</v>
      </c>
      <c r="K144" s="18"/>
      <c r="L144" s="18"/>
      <c r="M144" s="18"/>
      <c r="N144" s="14"/>
      <c r="O144" s="15" t="n">
        <f aca="false">IF(AND(Πίνακας2[[#This Row],[Annotator1]]="",Πίνακας2[[#This Row],[Annotator2]]=""),0,1)</f>
        <v>1</v>
      </c>
    </row>
    <row r="145" customFormat="false" ht="60" hidden="false" customHeight="false" outlineLevel="0" collapsed="false">
      <c r="A145" s="0" t="s">
        <v>2944</v>
      </c>
      <c r="B145" s="0" t="s">
        <v>2945</v>
      </c>
      <c r="E145" s="0" t="str">
        <f aca="false">IF(Πίνακας2[[#This Row],[Result1]]="",Πίνακας2[[#This Row],[Result2]],Πίνακας2[[#This Row],[Result1]])</f>
        <v>No</v>
      </c>
      <c r="F145" s="11" t="s">
        <v>3133</v>
      </c>
      <c r="G14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45" s="13" t="s">
        <v>2961</v>
      </c>
      <c r="I145" s="13" t="s">
        <v>2928</v>
      </c>
      <c r="J145" s="13" t="s">
        <v>2972</v>
      </c>
      <c r="K145" s="13"/>
      <c r="L145" s="13"/>
      <c r="M145" s="13"/>
      <c r="N145" s="14"/>
      <c r="O145" s="15" t="n">
        <f aca="false">IF(AND(Πίνακας2[[#This Row],[Annotator1]]="",Πίνακας2[[#This Row],[Annotator2]]=""),0,1)</f>
        <v>1</v>
      </c>
    </row>
    <row r="146" customFormat="false" ht="45" hidden="false" customHeight="false" outlineLevel="0" collapsed="false">
      <c r="A146" s="0" t="s">
        <v>2944</v>
      </c>
      <c r="B146" s="0" t="s">
        <v>2945</v>
      </c>
      <c r="E146" s="0" t="str">
        <f aca="false">IF(Πίνακας2[[#This Row],[Result1]]="",Πίνακας2[[#This Row],[Result2]],Πίνακας2[[#This Row],[Result1]])</f>
        <v>No</v>
      </c>
      <c r="F146" s="16" t="s">
        <v>3134</v>
      </c>
      <c r="G1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6" s="18" t="s">
        <v>2972</v>
      </c>
      <c r="I146" s="18"/>
      <c r="J146" s="18"/>
      <c r="K146" s="18"/>
      <c r="L146" s="18"/>
      <c r="M146" s="18"/>
      <c r="N146" s="14"/>
      <c r="O146" s="15" t="n">
        <f aca="false">IF(AND(Πίνακας2[[#This Row],[Annotator1]]="",Πίνακας2[[#This Row],[Annotator2]]=""),0,1)</f>
        <v>1</v>
      </c>
    </row>
    <row r="147" customFormat="false" ht="75" hidden="false" customHeight="false" outlineLevel="0" collapsed="false">
      <c r="A147" s="0" t="s">
        <v>2944</v>
      </c>
      <c r="B147" s="0" t="s">
        <v>2945</v>
      </c>
      <c r="E147" s="0" t="str">
        <f aca="false">IF(Πίνακας2[[#This Row],[Result1]]="",Πίνακας2[[#This Row],[Result2]],Πίνακας2[[#This Row],[Result1]])</f>
        <v>No</v>
      </c>
      <c r="F147" s="11" t="s">
        <v>3135</v>
      </c>
      <c r="G1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7" s="13" t="s">
        <v>2948</v>
      </c>
      <c r="I147" s="13"/>
      <c r="J147" s="13"/>
      <c r="K147" s="13"/>
      <c r="L147" s="13"/>
      <c r="M147" s="13"/>
      <c r="N147" s="14"/>
      <c r="O147" s="15" t="n">
        <f aca="false">IF(AND(Πίνακας2[[#This Row],[Annotator1]]="",Πίνακας2[[#This Row],[Annotator2]]=""),0,1)</f>
        <v>1</v>
      </c>
    </row>
    <row r="148" customFormat="false" ht="30" hidden="false" customHeight="false" outlineLevel="0" collapsed="false">
      <c r="A148" s="0" t="s">
        <v>2944</v>
      </c>
      <c r="B148" s="0" t="s">
        <v>2945</v>
      </c>
      <c r="E148" s="0" t="str">
        <f aca="false">IF(Πίνακας2[[#This Row],[Result1]]="",Πίνακας2[[#This Row],[Result2]],Πίνακας2[[#This Row],[Result1]])</f>
        <v>No</v>
      </c>
      <c r="F148" s="16" t="s">
        <v>3136</v>
      </c>
      <c r="G148"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48" s="18" t="s">
        <v>2928</v>
      </c>
      <c r="I148" s="18"/>
      <c r="J148" s="18"/>
      <c r="K148" s="18"/>
      <c r="L148" s="18"/>
      <c r="M148" s="18"/>
      <c r="N148" s="14"/>
      <c r="O148" s="15" t="n">
        <f aca="false">IF(AND(Πίνακας2[[#This Row],[Annotator1]]="",Πίνακας2[[#This Row],[Annotator2]]=""),0,1)</f>
        <v>1</v>
      </c>
    </row>
    <row r="149" customFormat="false" ht="60" hidden="false" customHeight="false" outlineLevel="0" collapsed="false">
      <c r="A149" s="0" t="s">
        <v>2944</v>
      </c>
      <c r="B149" s="0" t="s">
        <v>3026</v>
      </c>
      <c r="E149" s="0" t="str">
        <f aca="false">IF(Πίνακας2[[#This Row],[Result1]]="",Πίνακας2[[#This Row],[Result2]],Πίνακας2[[#This Row],[Result1]])</f>
        <v>Not Sure</v>
      </c>
      <c r="F149" s="11" t="s">
        <v>3137</v>
      </c>
      <c r="G1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9" s="13" t="s">
        <v>3038</v>
      </c>
      <c r="I149" s="13"/>
      <c r="J149" s="13"/>
      <c r="K149" s="13"/>
      <c r="L149" s="13"/>
      <c r="M149" s="13"/>
      <c r="N149" s="14"/>
      <c r="O149" s="15" t="n">
        <f aca="false">IF(AND(Πίνακας2[[#This Row],[Annotator1]]="",Πίνακας2[[#This Row],[Annotator2]]=""),0,1)</f>
        <v>1</v>
      </c>
    </row>
    <row r="150" customFormat="false" ht="60" hidden="false" customHeight="false" outlineLevel="0" collapsed="false">
      <c r="A150" s="0" t="s">
        <v>2944</v>
      </c>
      <c r="B150" s="0" t="s">
        <v>2945</v>
      </c>
      <c r="E150" s="0" t="str">
        <f aca="false">IF(Πίνακας2[[#This Row],[Result1]]="",Πίνακας2[[#This Row],[Result2]],Πίνακας2[[#This Row],[Result1]])</f>
        <v>No</v>
      </c>
      <c r="F150" s="16" t="s">
        <v>3138</v>
      </c>
      <c r="G1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0" s="18" t="s">
        <v>2957</v>
      </c>
      <c r="I150" s="18" t="s">
        <v>2972</v>
      </c>
      <c r="J150" s="18"/>
      <c r="K150" s="18"/>
      <c r="L150" s="18"/>
      <c r="M150" s="18"/>
      <c r="N150" s="14"/>
      <c r="O150" s="15" t="n">
        <f aca="false">IF(AND(Πίνακας2[[#This Row],[Annotator1]]="",Πίνακας2[[#This Row],[Annotator2]]=""),0,1)</f>
        <v>1</v>
      </c>
    </row>
    <row r="151" customFormat="false" ht="60" hidden="false" customHeight="false" outlineLevel="0" collapsed="false">
      <c r="A151" s="0" t="s">
        <v>2944</v>
      </c>
      <c r="B151" s="0" t="s">
        <v>2945</v>
      </c>
      <c r="E151" s="0" t="str">
        <f aca="false">IF(Πίνακας2[[#This Row],[Result1]]="",Πίνακας2[[#This Row],[Result2]],Πίνακας2[[#This Row],[Result1]])</f>
        <v>No</v>
      </c>
      <c r="F151" s="11" t="s">
        <v>3139</v>
      </c>
      <c r="G1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1" s="13" t="s">
        <v>2972</v>
      </c>
      <c r="I151" s="13"/>
      <c r="J151" s="13"/>
      <c r="K151" s="13"/>
      <c r="L151" s="13"/>
      <c r="M151" s="13"/>
      <c r="N151" s="14"/>
      <c r="O151" s="15" t="n">
        <f aca="false">IF(AND(Πίνακας2[[#This Row],[Annotator1]]="",Πίνακας2[[#This Row],[Annotator2]]=""),0,1)</f>
        <v>1</v>
      </c>
    </row>
    <row r="152" customFormat="false" ht="75" hidden="true" customHeight="false" outlineLevel="0" collapsed="false">
      <c r="E152" s="0" t="n">
        <f aca="false">IF(Πίνακας2[[#This Row],[Result1]]="",Πίνακας2[[#This Row],[Result2]],Πίνακας2[[#This Row],[Result1]])</f>
        <v>0</v>
      </c>
      <c r="F152" s="16" t="s">
        <v>3140</v>
      </c>
      <c r="G1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2" s="18" t="s">
        <v>2980</v>
      </c>
      <c r="I152" s="18"/>
      <c r="J152" s="18"/>
      <c r="K152" s="18"/>
      <c r="L152" s="18"/>
      <c r="M152" s="18"/>
      <c r="N152" s="14"/>
      <c r="O152" s="15" t="n">
        <f aca="false">IF(AND(Πίνακας2[[#This Row],[Annotator1]]="",Πίνακας2[[#This Row],[Annotator2]]=""),0,1)</f>
        <v>0</v>
      </c>
    </row>
    <row r="153" customFormat="false" ht="30" hidden="true" customHeight="false" outlineLevel="0" collapsed="false">
      <c r="E153" s="0" t="n">
        <f aca="false">IF(Πίνακας2[[#This Row],[Result1]]="",Πίνακας2[[#This Row],[Result2]],Πίνακας2[[#This Row],[Result1]])</f>
        <v>0</v>
      </c>
      <c r="F153" s="11" t="s">
        <v>3141</v>
      </c>
      <c r="G15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3" s="13" t="s">
        <v>2928</v>
      </c>
      <c r="I153" s="13"/>
      <c r="J153" s="13"/>
      <c r="K153" s="13"/>
      <c r="L153" s="13"/>
      <c r="M153" s="13"/>
      <c r="N153" s="14"/>
      <c r="O153" s="15" t="n">
        <f aca="false">IF(AND(Πίνακας2[[#This Row],[Annotator1]]="",Πίνακας2[[#This Row],[Annotator2]]=""),0,1)</f>
        <v>0</v>
      </c>
    </row>
    <row r="154" customFormat="false" ht="60" hidden="false" customHeight="false" outlineLevel="0" collapsed="false">
      <c r="C154" s="0" t="s">
        <v>2950</v>
      </c>
      <c r="D154" s="0" t="s">
        <v>2945</v>
      </c>
      <c r="E154" s="0" t="str">
        <f aca="false">IF(Πίνακας2[[#This Row],[Result1]]="",Πίνακας2[[#This Row],[Result2]],Πίνακας2[[#This Row],[Result1]])</f>
        <v>No</v>
      </c>
      <c r="F154" s="16" t="s">
        <v>3142</v>
      </c>
      <c r="G154"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54" s="18" t="s">
        <v>2980</v>
      </c>
      <c r="I154" s="18" t="s">
        <v>2977</v>
      </c>
      <c r="J154" s="18" t="s">
        <v>2928</v>
      </c>
      <c r="K154" s="18"/>
      <c r="L154" s="18"/>
      <c r="M154" s="18"/>
      <c r="N154" s="14"/>
      <c r="O154" s="15" t="n">
        <f aca="false">IF(AND(Πίνακας2[[#This Row],[Annotator1]]="",Πίνακας2[[#This Row],[Annotator2]]=""),0,1)</f>
        <v>1</v>
      </c>
    </row>
    <row r="155" customFormat="false" ht="15" hidden="false" customHeight="false" outlineLevel="0" collapsed="false">
      <c r="A155" s="0" t="s">
        <v>2944</v>
      </c>
      <c r="B155" s="0" t="s">
        <v>2945</v>
      </c>
      <c r="E155" s="0" t="str">
        <f aca="false">IF(Πίνακας2[[#This Row],[Result1]]="",Πίνακας2[[#This Row],[Result2]],Πίνακας2[[#This Row],[Result1]])</f>
        <v>No</v>
      </c>
      <c r="F155" s="11" t="s">
        <v>3143</v>
      </c>
      <c r="G15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55" s="13" t="s">
        <v>2928</v>
      </c>
      <c r="I155" s="13"/>
      <c r="J155" s="13"/>
      <c r="K155" s="13"/>
      <c r="L155" s="13"/>
      <c r="M155" s="13"/>
      <c r="N155" s="14"/>
      <c r="O155" s="15" t="n">
        <f aca="false">IF(AND(Πίνακας2[[#This Row],[Annotator1]]="",Πίνακας2[[#This Row],[Annotator2]]=""),0,1)</f>
        <v>1</v>
      </c>
    </row>
    <row r="156" customFormat="false" ht="45" hidden="false" customHeight="false" outlineLevel="0" collapsed="false">
      <c r="A156" s="0" t="s">
        <v>2944</v>
      </c>
      <c r="B156" s="0" t="s">
        <v>2945</v>
      </c>
      <c r="E156" s="0" t="str">
        <f aca="false">IF(Πίνακας2[[#This Row],[Result1]]="",Πίνακας2[[#This Row],[Result2]],Πίνακας2[[#This Row],[Result1]])</f>
        <v>No</v>
      </c>
      <c r="F156" s="16" t="s">
        <v>3144</v>
      </c>
      <c r="G15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6" s="18" t="s">
        <v>2957</v>
      </c>
      <c r="I156" s="18"/>
      <c r="J156" s="18"/>
      <c r="K156" s="18"/>
      <c r="L156" s="18"/>
      <c r="M156" s="18"/>
      <c r="N156" s="14"/>
      <c r="O156" s="15" t="n">
        <f aca="false">IF(AND(Πίνακας2[[#This Row],[Annotator1]]="",Πίνακας2[[#This Row],[Annotator2]]=""),0,1)</f>
        <v>1</v>
      </c>
    </row>
    <row r="157" customFormat="false" ht="45" hidden="true" customHeight="false" outlineLevel="0" collapsed="false">
      <c r="E157" s="0" t="n">
        <f aca="false">IF(Πίνακας2[[#This Row],[Result1]]="",Πίνακας2[[#This Row],[Result2]],Πίνακας2[[#This Row],[Result1]])</f>
        <v>0</v>
      </c>
      <c r="F157" s="11" t="s">
        <v>3145</v>
      </c>
      <c r="G15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7" s="13" t="s">
        <v>2928</v>
      </c>
      <c r="I157" s="13"/>
      <c r="J157" s="13"/>
      <c r="K157" s="13"/>
      <c r="L157" s="13"/>
      <c r="M157" s="13"/>
      <c r="N157" s="14"/>
      <c r="O157" s="15" t="n">
        <f aca="false">IF(AND(Πίνακας2[[#This Row],[Annotator1]]="",Πίνακας2[[#This Row],[Annotator2]]=""),0,1)</f>
        <v>0</v>
      </c>
    </row>
    <row r="158" customFormat="false" ht="45" hidden="false" customHeight="false" outlineLevel="0" collapsed="false">
      <c r="A158" s="0" t="s">
        <v>2944</v>
      </c>
      <c r="B158" s="0" t="s">
        <v>2945</v>
      </c>
      <c r="E158" s="0" t="str">
        <f aca="false">IF(Πίνακας2[[#This Row],[Result1]]="",Πίνακας2[[#This Row],[Result2]],Πίνακας2[[#This Row],[Result1]])</f>
        <v>No</v>
      </c>
      <c r="F158" s="16" t="s">
        <v>3146</v>
      </c>
      <c r="G1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8" s="18" t="s">
        <v>2957</v>
      </c>
      <c r="I158" s="18" t="s">
        <v>2962</v>
      </c>
      <c r="J158" s="18"/>
      <c r="K158" s="18"/>
      <c r="L158" s="18"/>
      <c r="M158" s="18"/>
      <c r="N158" s="14"/>
      <c r="O158" s="15" t="n">
        <f aca="false">IF(AND(Πίνακας2[[#This Row],[Annotator1]]="",Πίνακας2[[#This Row],[Annotator2]]=""),0,1)</f>
        <v>1</v>
      </c>
    </row>
    <row r="159" customFormat="false" ht="60" hidden="false" customHeight="false" outlineLevel="0" collapsed="false">
      <c r="A159" s="0" t="s">
        <v>2944</v>
      </c>
      <c r="B159" s="0" t="s">
        <v>2945</v>
      </c>
      <c r="E159" s="0" t="str">
        <f aca="false">IF(Πίνακας2[[#This Row],[Result1]]="",Πίνακας2[[#This Row],[Result2]],Πίνακας2[[#This Row],[Result1]])</f>
        <v>No</v>
      </c>
      <c r="F159" s="11" t="s">
        <v>3147</v>
      </c>
      <c r="G159"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59" s="13" t="s">
        <v>2928</v>
      </c>
      <c r="I159" s="13"/>
      <c r="J159" s="13"/>
      <c r="K159" s="13"/>
      <c r="L159" s="13"/>
      <c r="M159" s="13"/>
      <c r="N159" s="14"/>
      <c r="O159" s="15" t="n">
        <f aca="false">IF(AND(Πίνακας2[[#This Row],[Annotator1]]="",Πίνακας2[[#This Row],[Annotator2]]=""),0,1)</f>
        <v>1</v>
      </c>
    </row>
    <row r="160" customFormat="false" ht="45" hidden="true" customHeight="false" outlineLevel="0" collapsed="false">
      <c r="E160" s="0" t="n">
        <f aca="false">IF(Πίνακας2[[#This Row],[Result1]]="",Πίνακας2[[#This Row],[Result2]],Πίνακας2[[#This Row],[Result1]])</f>
        <v>0</v>
      </c>
      <c r="F160" s="16" t="s">
        <v>3148</v>
      </c>
      <c r="G16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0" s="18" t="s">
        <v>2928</v>
      </c>
      <c r="I160" s="18"/>
      <c r="J160" s="18"/>
      <c r="K160" s="18"/>
      <c r="L160" s="18"/>
      <c r="M160" s="18"/>
      <c r="N160" s="14"/>
      <c r="O160" s="15" t="n">
        <f aca="false">IF(AND(Πίνακας2[[#This Row],[Annotator1]]="",Πίνακας2[[#This Row],[Annotator2]]=""),0,1)</f>
        <v>0</v>
      </c>
    </row>
    <row r="161" customFormat="false" ht="45" hidden="true" customHeight="false" outlineLevel="0" collapsed="false">
      <c r="E161" s="0" t="n">
        <f aca="false">IF(Πίνακας2[[#This Row],[Result1]]="",Πίνακας2[[#This Row],[Result2]],Πίνακας2[[#This Row],[Result1]])</f>
        <v>0</v>
      </c>
      <c r="F161" s="11" t="s">
        <v>3149</v>
      </c>
      <c r="G16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1" s="13" t="s">
        <v>2989</v>
      </c>
      <c r="I161" s="13" t="s">
        <v>2928</v>
      </c>
      <c r="J161" s="13" t="s">
        <v>2962</v>
      </c>
      <c r="K161" s="13"/>
      <c r="L161" s="13"/>
      <c r="M161" s="13"/>
      <c r="N161" s="14"/>
      <c r="O161" s="15" t="n">
        <f aca="false">IF(AND(Πίνακας2[[#This Row],[Annotator1]]="",Πίνακας2[[#This Row],[Annotator2]]=""),0,1)</f>
        <v>0</v>
      </c>
    </row>
    <row r="162" customFormat="false" ht="30" hidden="true" customHeight="false" outlineLevel="0" collapsed="false">
      <c r="A162" s="0" t="s">
        <v>2944</v>
      </c>
      <c r="B162" s="0" t="s">
        <v>3150</v>
      </c>
      <c r="E162" s="0" t="str">
        <f aca="false">IF(Πίνακας2[[#This Row],[Result1]]="",Πίνακας2[[#This Row],[Result2]],Πίνακας2[[#This Row],[Result1]])</f>
        <v>Not Relevant</v>
      </c>
      <c r="F162" s="16" t="s">
        <v>3151</v>
      </c>
      <c r="G162" s="17" t="str">
        <f aca="false">IF(OR(Πίνακας2[[#This Row],[Dictionary1]]=$G$1,Πίνακας2[[#This Row],[Dictionary2]]=$G$1,Πίνακας2[[#This Row],[Dictionary3]]=$G$1,Πίνακας2[[#This Row],[Dictionary4]]=$G$1,Πίνακας2[[#This Row],[Dictionary5]]=$G$1,Πίνακας2[[#This Row],[Dictionary6]]=$G$1),Πίνακας2[[#This Row],[Result3]],"")</f>
        <v>Not Relevant</v>
      </c>
      <c r="H162" s="18" t="s">
        <v>2928</v>
      </c>
      <c r="I162" s="18"/>
      <c r="J162" s="18"/>
      <c r="K162" s="18"/>
      <c r="L162" s="18"/>
      <c r="M162" s="18"/>
      <c r="N162" s="14"/>
      <c r="O162" s="15" t="n">
        <f aca="false">IF(AND(Πίνακας2[[#This Row],[Annotator1]]="",Πίνακας2[[#This Row],[Annotator2]]=""),0,1)</f>
        <v>1</v>
      </c>
    </row>
    <row r="163" customFormat="false" ht="75" hidden="false" customHeight="false" outlineLevel="0" collapsed="false">
      <c r="A163" s="0" t="s">
        <v>2944</v>
      </c>
      <c r="B163" s="0" t="s">
        <v>2945</v>
      </c>
      <c r="E163" s="0" t="str">
        <f aca="false">IF(Πίνακας2[[#This Row],[Result1]]="",Πίνακας2[[#This Row],[Result2]],Πίνακας2[[#This Row],[Result1]])</f>
        <v>No</v>
      </c>
      <c r="F163" s="11" t="s">
        <v>3152</v>
      </c>
      <c r="G1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3" s="13" t="s">
        <v>2977</v>
      </c>
      <c r="I163" s="13" t="s">
        <v>2957</v>
      </c>
      <c r="J163" s="13"/>
      <c r="K163" s="13"/>
      <c r="L163" s="13"/>
      <c r="M163" s="13"/>
      <c r="N163" s="14"/>
      <c r="O163" s="15" t="n">
        <f aca="false">IF(AND(Πίνακας2[[#This Row],[Annotator1]]="",Πίνακας2[[#This Row],[Annotator2]]=""),0,1)</f>
        <v>1</v>
      </c>
    </row>
    <row r="164" customFormat="false" ht="30" hidden="false" customHeight="false" outlineLevel="0" collapsed="false">
      <c r="A164" s="0" t="s">
        <v>2944</v>
      </c>
      <c r="B164" s="0" t="s">
        <v>2945</v>
      </c>
      <c r="E164" s="0" t="str">
        <f aca="false">IF(Πίνακας2[[#This Row],[Result1]]="",Πίνακας2[[#This Row],[Result2]],Πίνακας2[[#This Row],[Result1]])</f>
        <v>No</v>
      </c>
      <c r="F164" s="16" t="s">
        <v>3153</v>
      </c>
      <c r="G164"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64" s="18" t="s">
        <v>2977</v>
      </c>
      <c r="I164" s="18" t="s">
        <v>2928</v>
      </c>
      <c r="J164" s="18"/>
      <c r="K164" s="18"/>
      <c r="L164" s="18"/>
      <c r="M164" s="18"/>
      <c r="N164" s="14"/>
      <c r="O164" s="15" t="n">
        <f aca="false">IF(AND(Πίνακας2[[#This Row],[Annotator1]]="",Πίνακας2[[#This Row],[Annotator2]]=""),0,1)</f>
        <v>1</v>
      </c>
    </row>
    <row r="165" customFormat="false" ht="30" hidden="true" customHeight="false" outlineLevel="0" collapsed="false">
      <c r="E165" s="0" t="n">
        <f aca="false">IF(Πίνακας2[[#This Row],[Result1]]="",Πίνακας2[[#This Row],[Result2]],Πίνακας2[[#This Row],[Result1]])</f>
        <v>0</v>
      </c>
      <c r="F165" s="11" t="s">
        <v>3154</v>
      </c>
      <c r="G1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5" s="13" t="s">
        <v>2948</v>
      </c>
      <c r="I165" s="13"/>
      <c r="J165" s="13"/>
      <c r="K165" s="13"/>
      <c r="L165" s="13"/>
      <c r="M165" s="13"/>
      <c r="N165" s="14"/>
      <c r="O165" s="15" t="n">
        <f aca="false">IF(AND(Πίνακας2[[#This Row],[Annotator1]]="",Πίνακας2[[#This Row],[Annotator2]]=""),0,1)</f>
        <v>0</v>
      </c>
    </row>
    <row r="166" customFormat="false" ht="45" hidden="false" customHeight="false" outlineLevel="0" collapsed="false">
      <c r="A166" s="0" t="s">
        <v>2944</v>
      </c>
      <c r="B166" s="0" t="s">
        <v>2945</v>
      </c>
      <c r="E166" s="0" t="str">
        <f aca="false">IF(Πίνακας2[[#This Row],[Result1]]="",Πίνακας2[[#This Row],[Result2]],Πίνακας2[[#This Row],[Result1]])</f>
        <v>No</v>
      </c>
      <c r="F166" s="16" t="s">
        <v>3155</v>
      </c>
      <c r="G1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6" s="18" t="s">
        <v>3092</v>
      </c>
      <c r="I166" s="18" t="s">
        <v>2957</v>
      </c>
      <c r="J166" s="18" t="s">
        <v>2965</v>
      </c>
      <c r="K166" s="18"/>
      <c r="L166" s="18"/>
      <c r="M166" s="18"/>
      <c r="N166" s="14"/>
      <c r="O166" s="15" t="n">
        <f aca="false">IF(AND(Πίνακας2[[#This Row],[Annotator1]]="",Πίνακας2[[#This Row],[Annotator2]]=""),0,1)</f>
        <v>1</v>
      </c>
    </row>
    <row r="167" customFormat="false" ht="60" hidden="true" customHeight="false" outlineLevel="0" collapsed="false">
      <c r="E167" s="0" t="n">
        <f aca="false">IF(Πίνακας2[[#This Row],[Result1]]="",Πίνακας2[[#This Row],[Result2]],Πίνακας2[[#This Row],[Result1]])</f>
        <v>0</v>
      </c>
      <c r="F167" s="11" t="s">
        <v>3156</v>
      </c>
      <c r="G1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7" s="13" t="s">
        <v>3028</v>
      </c>
      <c r="I167" s="13"/>
      <c r="J167" s="13"/>
      <c r="K167" s="13"/>
      <c r="L167" s="13"/>
      <c r="M167" s="13"/>
      <c r="N167" s="14"/>
      <c r="O167" s="15" t="n">
        <f aca="false">IF(AND(Πίνακας2[[#This Row],[Annotator1]]="",Πίνακας2[[#This Row],[Annotator2]]=""),0,1)</f>
        <v>0</v>
      </c>
    </row>
    <row r="168" customFormat="false" ht="45" hidden="true" customHeight="false" outlineLevel="0" collapsed="false">
      <c r="E168" s="0" t="n">
        <f aca="false">IF(Πίνακας2[[#This Row],[Result1]]="",Πίνακας2[[#This Row],[Result2]],Πίνακας2[[#This Row],[Result1]])</f>
        <v>0</v>
      </c>
      <c r="F168" s="16" t="s">
        <v>3157</v>
      </c>
      <c r="G1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8" s="18" t="s">
        <v>2989</v>
      </c>
      <c r="I168" s="18" t="s">
        <v>2972</v>
      </c>
      <c r="J168" s="18"/>
      <c r="K168" s="18"/>
      <c r="L168" s="18"/>
      <c r="M168" s="18"/>
      <c r="N168" s="14"/>
      <c r="O168" s="15" t="n">
        <f aca="false">IF(AND(Πίνακας2[[#This Row],[Annotator1]]="",Πίνακας2[[#This Row],[Annotator2]]=""),0,1)</f>
        <v>0</v>
      </c>
    </row>
    <row r="169" customFormat="false" ht="15" hidden="true" customHeight="false" outlineLevel="0" collapsed="false">
      <c r="E169" s="0" t="n">
        <f aca="false">IF(Πίνακας2[[#This Row],[Result1]]="",Πίνακας2[[#This Row],[Result2]],Πίνακας2[[#This Row],[Result1]])</f>
        <v>0</v>
      </c>
      <c r="F169" s="19" t="s">
        <v>3158</v>
      </c>
      <c r="G16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9" s="13" t="s">
        <v>2947</v>
      </c>
      <c r="I169" s="13" t="s">
        <v>2949</v>
      </c>
      <c r="J169" s="13"/>
      <c r="K169" s="13"/>
      <c r="L169" s="13"/>
      <c r="M169" s="13"/>
      <c r="N169" s="14"/>
      <c r="O169" s="15" t="n">
        <f aca="false">IF(AND(Πίνακας2[[#This Row],[Annotator1]]="",Πίνακας2[[#This Row],[Annotator2]]=""),0,1)</f>
        <v>0</v>
      </c>
    </row>
    <row r="170" customFormat="false" ht="60" hidden="true" customHeight="false" outlineLevel="0" collapsed="false">
      <c r="E170" s="0" t="n">
        <f aca="false">IF(Πίνακας2[[#This Row],[Result1]]="",Πίνακας2[[#This Row],[Result2]],Πίνακας2[[#This Row],[Result1]])</f>
        <v>0</v>
      </c>
      <c r="F170" s="16" t="s">
        <v>3159</v>
      </c>
      <c r="G1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0" s="18" t="s">
        <v>2957</v>
      </c>
      <c r="I170" s="18"/>
      <c r="J170" s="18"/>
      <c r="K170" s="18"/>
      <c r="L170" s="18"/>
      <c r="M170" s="18"/>
      <c r="N170" s="14"/>
      <c r="O170" s="15" t="n">
        <f aca="false">IF(AND(Πίνακας2[[#This Row],[Annotator1]]="",Πίνακας2[[#This Row],[Annotator2]]=""),0,1)</f>
        <v>0</v>
      </c>
    </row>
    <row r="171" customFormat="false" ht="30" hidden="false" customHeight="false" outlineLevel="0" collapsed="false">
      <c r="C171" s="0" t="s">
        <v>2950</v>
      </c>
      <c r="D171" s="0" t="s">
        <v>2945</v>
      </c>
      <c r="E171" s="0" t="str">
        <f aca="false">IF(Πίνακας2[[#This Row],[Result1]]="",Πίνακας2[[#This Row],[Result2]],Πίνακας2[[#This Row],[Result1]])</f>
        <v>No</v>
      </c>
      <c r="F171" s="11" t="s">
        <v>3160</v>
      </c>
      <c r="G1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1" s="13" t="s">
        <v>2962</v>
      </c>
      <c r="I171" s="13"/>
      <c r="J171" s="13"/>
      <c r="K171" s="13"/>
      <c r="L171" s="13"/>
      <c r="M171" s="13"/>
      <c r="N171" s="14"/>
      <c r="O171" s="15" t="n">
        <f aca="false">IF(AND(Πίνακας2[[#This Row],[Annotator1]]="",Πίνακας2[[#This Row],[Annotator2]]=""),0,1)</f>
        <v>1</v>
      </c>
    </row>
    <row r="172" customFormat="false" ht="60" hidden="true" customHeight="false" outlineLevel="0" collapsed="false">
      <c r="E172" s="0" t="n">
        <f aca="false">IF(Πίνακας2[[#This Row],[Result1]]="",Πίνακας2[[#This Row],[Result2]],Πίνακας2[[#This Row],[Result1]])</f>
        <v>0</v>
      </c>
      <c r="F172" s="16" t="s">
        <v>3161</v>
      </c>
      <c r="G17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2" s="18" t="s">
        <v>2928</v>
      </c>
      <c r="I172" s="18"/>
      <c r="J172" s="18"/>
      <c r="K172" s="18"/>
      <c r="L172" s="18"/>
      <c r="M172" s="18"/>
      <c r="N172" s="14"/>
      <c r="O172" s="15" t="n">
        <f aca="false">IF(AND(Πίνακας2[[#This Row],[Annotator1]]="",Πίνακας2[[#This Row],[Annotator2]]=""),0,1)</f>
        <v>0</v>
      </c>
    </row>
    <row r="173" customFormat="false" ht="75" hidden="true" customHeight="false" outlineLevel="0" collapsed="false">
      <c r="C173" s="0" t="s">
        <v>3162</v>
      </c>
      <c r="E173" s="0" t="n">
        <f aca="false">IF(Πίνακας2[[#This Row],[Result1]]="",Πίνακας2[[#This Row],[Result2]],Πίνακας2[[#This Row],[Result1]])</f>
        <v>0</v>
      </c>
      <c r="F173" s="11" t="s">
        <v>3163</v>
      </c>
      <c r="G17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3" s="13" t="s">
        <v>2928</v>
      </c>
      <c r="I173" s="13" t="s">
        <v>3072</v>
      </c>
      <c r="J173" s="13"/>
      <c r="K173" s="13"/>
      <c r="L173" s="13"/>
      <c r="M173" s="13"/>
      <c r="N173" s="14" t="s">
        <v>2959</v>
      </c>
      <c r="O173" s="15" t="n">
        <f aca="false">IF(AND(Πίνακας2[[#This Row],[Annotator1]]="",Πίνακας2[[#This Row],[Annotator2]]=""),0,1)</f>
        <v>1</v>
      </c>
    </row>
    <row r="174" customFormat="false" ht="15" hidden="true" customHeight="false" outlineLevel="0" collapsed="false">
      <c r="E174" s="0" t="n">
        <f aca="false">IF(Πίνακας2[[#This Row],[Result1]]="",Πίνακας2[[#This Row],[Result2]],Πίνακας2[[#This Row],[Result1]])</f>
        <v>0</v>
      </c>
      <c r="F174" s="20" t="s">
        <v>3164</v>
      </c>
      <c r="G17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74" s="18" t="s">
        <v>2947</v>
      </c>
      <c r="I174" s="18"/>
      <c r="J174" s="18"/>
      <c r="K174" s="18"/>
      <c r="L174" s="18"/>
      <c r="M174" s="18"/>
      <c r="N174" s="14"/>
      <c r="O174" s="15" t="n">
        <f aca="false">IF(AND(Πίνακας2[[#This Row],[Annotator1]]="",Πίνακας2[[#This Row],[Annotator2]]=""),0,1)</f>
        <v>0</v>
      </c>
    </row>
    <row r="175" customFormat="false" ht="60" hidden="true" customHeight="false" outlineLevel="0" collapsed="false">
      <c r="E175" s="0" t="n">
        <f aca="false">IF(Πίνακας2[[#This Row],[Result1]]="",Πίνακας2[[#This Row],[Result2]],Πίνακας2[[#This Row],[Result1]])</f>
        <v>0</v>
      </c>
      <c r="F175" s="11" t="s">
        <v>3165</v>
      </c>
      <c r="G17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5" s="13" t="s">
        <v>2928</v>
      </c>
      <c r="I175" s="13"/>
      <c r="J175" s="13"/>
      <c r="K175" s="13"/>
      <c r="L175" s="13"/>
      <c r="M175" s="13"/>
      <c r="N175" s="14"/>
      <c r="O175" s="15" t="n">
        <f aca="false">IF(AND(Πίνακας2[[#This Row],[Annotator1]]="",Πίνακας2[[#This Row],[Annotator2]]=""),0,1)</f>
        <v>0</v>
      </c>
    </row>
    <row r="176" customFormat="false" ht="30" hidden="true" customHeight="false" outlineLevel="0" collapsed="false">
      <c r="E176" s="0" t="n">
        <f aca="false">IF(Πίνακας2[[#This Row],[Result1]]="",Πίνακας2[[#This Row],[Result2]],Πίνακας2[[#This Row],[Result1]])</f>
        <v>0</v>
      </c>
      <c r="F176" s="16" t="s">
        <v>3166</v>
      </c>
      <c r="G17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6" s="18" t="s">
        <v>2928</v>
      </c>
      <c r="I176" s="18"/>
      <c r="J176" s="18"/>
      <c r="K176" s="18"/>
      <c r="L176" s="18"/>
      <c r="M176" s="18"/>
      <c r="N176" s="14"/>
      <c r="O176" s="15" t="n">
        <f aca="false">IF(AND(Πίνακας2[[#This Row],[Annotator1]]="",Πίνακας2[[#This Row],[Annotator2]]=""),0,1)</f>
        <v>0</v>
      </c>
    </row>
    <row r="177" customFormat="false" ht="75" hidden="true" customHeight="false" outlineLevel="0" collapsed="false">
      <c r="E177" s="0" t="n">
        <f aca="false">IF(Πίνακας2[[#This Row],[Result1]]="",Πίνακας2[[#This Row],[Result2]],Πίνακας2[[#This Row],[Result1]])</f>
        <v>0</v>
      </c>
      <c r="F177" s="11" t="s">
        <v>3167</v>
      </c>
      <c r="G17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7" s="13" t="s">
        <v>2928</v>
      </c>
      <c r="I177" s="13"/>
      <c r="J177" s="13"/>
      <c r="K177" s="13"/>
      <c r="L177" s="13"/>
      <c r="M177" s="13"/>
      <c r="N177" s="14"/>
      <c r="O177" s="15" t="n">
        <f aca="false">IF(AND(Πίνακας2[[#This Row],[Annotator1]]="",Πίνακας2[[#This Row],[Annotator2]]=""),0,1)</f>
        <v>0</v>
      </c>
    </row>
    <row r="178" customFormat="false" ht="60" hidden="true" customHeight="false" outlineLevel="0" collapsed="false">
      <c r="E178" s="0" t="n">
        <f aca="false">IF(Πίνακας2[[#This Row],[Result1]]="",Πίνακας2[[#This Row],[Result2]],Πίνακας2[[#This Row],[Result1]])</f>
        <v>0</v>
      </c>
      <c r="F178" s="16" t="s">
        <v>3168</v>
      </c>
      <c r="G17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8" s="18" t="s">
        <v>2965</v>
      </c>
      <c r="I178" s="18" t="s">
        <v>2928</v>
      </c>
      <c r="J178" s="18"/>
      <c r="K178" s="18"/>
      <c r="L178" s="18"/>
      <c r="M178" s="18"/>
      <c r="N178" s="14"/>
      <c r="O178" s="15" t="n">
        <f aca="false">IF(AND(Πίνακας2[[#This Row],[Annotator1]]="",Πίνακας2[[#This Row],[Annotator2]]=""),0,1)</f>
        <v>0</v>
      </c>
    </row>
    <row r="179" customFormat="false" ht="45" hidden="true" customHeight="false" outlineLevel="0" collapsed="false">
      <c r="E179" s="0" t="n">
        <f aca="false">IF(Πίνακας2[[#This Row],[Result1]]="",Πίνακας2[[#This Row],[Result2]],Πίνακας2[[#This Row],[Result1]])</f>
        <v>0</v>
      </c>
      <c r="F179" s="11" t="s">
        <v>3169</v>
      </c>
      <c r="G17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9" s="13" t="s">
        <v>2928</v>
      </c>
      <c r="I179" s="13"/>
      <c r="J179" s="13"/>
      <c r="K179" s="13"/>
      <c r="L179" s="13"/>
      <c r="M179" s="13"/>
      <c r="N179" s="14"/>
      <c r="O179" s="15" t="n">
        <f aca="false">IF(AND(Πίνακας2[[#This Row],[Annotator1]]="",Πίνακας2[[#This Row],[Annotator2]]=""),0,1)</f>
        <v>0</v>
      </c>
    </row>
    <row r="180" customFormat="false" ht="45" hidden="true" customHeight="false" outlineLevel="0" collapsed="false">
      <c r="E180" s="0" t="n">
        <f aca="false">IF(Πίνακας2[[#This Row],[Result1]]="",Πίνακας2[[#This Row],[Result2]],Πίνακας2[[#This Row],[Result1]])</f>
        <v>0</v>
      </c>
      <c r="F180" s="16" t="s">
        <v>3170</v>
      </c>
      <c r="G1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0" s="18" t="s">
        <v>2957</v>
      </c>
      <c r="I180" s="18"/>
      <c r="J180" s="18"/>
      <c r="K180" s="18"/>
      <c r="L180" s="18"/>
      <c r="M180" s="18"/>
      <c r="N180" s="14"/>
      <c r="O180" s="15" t="n">
        <f aca="false">IF(AND(Πίνακας2[[#This Row],[Annotator1]]="",Πίνακας2[[#This Row],[Annotator2]]=""),0,1)</f>
        <v>0</v>
      </c>
    </row>
    <row r="181" customFormat="false" ht="60" hidden="true" customHeight="false" outlineLevel="0" collapsed="false">
      <c r="E181" s="0" t="n">
        <f aca="false">IF(Πίνακας2[[#This Row],[Result1]]="",Πίνακας2[[#This Row],[Result2]],Πίνακας2[[#This Row],[Result1]])</f>
        <v>0</v>
      </c>
      <c r="F181" s="11" t="s">
        <v>3171</v>
      </c>
      <c r="G18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1" s="13" t="s">
        <v>2977</v>
      </c>
      <c r="I181" s="13" t="s">
        <v>2928</v>
      </c>
      <c r="J181" s="13"/>
      <c r="K181" s="13"/>
      <c r="L181" s="13"/>
      <c r="M181" s="13"/>
      <c r="N181" s="14"/>
      <c r="O181" s="15" t="n">
        <f aca="false">IF(AND(Πίνακας2[[#This Row],[Annotator1]]="",Πίνακας2[[#This Row],[Annotator2]]=""),0,1)</f>
        <v>0</v>
      </c>
    </row>
    <row r="182" customFormat="false" ht="45" hidden="true" customHeight="false" outlineLevel="0" collapsed="false">
      <c r="E182" s="0" t="n">
        <f aca="false">IF(Πίνακας2[[#This Row],[Result1]]="",Πίνακας2[[#This Row],[Result2]],Πίνακας2[[#This Row],[Result1]])</f>
        <v>0</v>
      </c>
      <c r="F182" s="16" t="s">
        <v>3172</v>
      </c>
      <c r="G1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2" s="18" t="s">
        <v>2957</v>
      </c>
      <c r="I182" s="18"/>
      <c r="J182" s="18"/>
      <c r="K182" s="18"/>
      <c r="L182" s="18"/>
      <c r="M182" s="18"/>
      <c r="N182" s="14"/>
      <c r="O182" s="15" t="n">
        <f aca="false">IF(AND(Πίνακας2[[#This Row],[Annotator1]]="",Πίνακας2[[#This Row],[Annotator2]]=""),0,1)</f>
        <v>0</v>
      </c>
    </row>
    <row r="183" customFormat="false" ht="75" hidden="true" customHeight="false" outlineLevel="0" collapsed="false">
      <c r="E183" s="0" t="n">
        <f aca="false">IF(Πίνακας2[[#This Row],[Result1]]="",Πίνακας2[[#This Row],[Result2]],Πίνακας2[[#This Row],[Result1]])</f>
        <v>0</v>
      </c>
      <c r="F183" s="11" t="s">
        <v>3173</v>
      </c>
      <c r="G18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3" s="13" t="s">
        <v>2957</v>
      </c>
      <c r="I183" s="13"/>
      <c r="J183" s="13"/>
      <c r="K183" s="13"/>
      <c r="L183" s="13"/>
      <c r="M183" s="13"/>
      <c r="N183" s="14"/>
      <c r="O183" s="15" t="n">
        <f aca="false">IF(AND(Πίνακας2[[#This Row],[Annotator1]]="",Πίνακας2[[#This Row],[Annotator2]]=""),0,1)</f>
        <v>0</v>
      </c>
    </row>
    <row r="184" customFormat="false" ht="60" hidden="true" customHeight="false" outlineLevel="0" collapsed="false">
      <c r="E184" s="0" t="n">
        <f aca="false">IF(Πίνακας2[[#This Row],[Result1]]="",Πίνακας2[[#This Row],[Result2]],Πίνακας2[[#This Row],[Result1]])</f>
        <v>0</v>
      </c>
      <c r="F184" s="16" t="s">
        <v>3174</v>
      </c>
      <c r="G18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4" s="18" t="s">
        <v>2928</v>
      </c>
      <c r="I184" s="18" t="s">
        <v>3057</v>
      </c>
      <c r="J184" s="18"/>
      <c r="K184" s="18"/>
      <c r="L184" s="18"/>
      <c r="M184" s="18"/>
      <c r="N184" s="14"/>
      <c r="O184" s="15" t="n">
        <f aca="false">IF(AND(Πίνακας2[[#This Row],[Annotator1]]="",Πίνακας2[[#This Row],[Annotator2]]=""),0,1)</f>
        <v>0</v>
      </c>
    </row>
    <row r="185" customFormat="false" ht="45" hidden="true" customHeight="false" outlineLevel="0" collapsed="false">
      <c r="E185" s="0" t="n">
        <f aca="false">IF(Πίνακας2[[#This Row],[Result1]]="",Πίνακας2[[#This Row],[Result2]],Πίνακας2[[#This Row],[Result1]])</f>
        <v>0</v>
      </c>
      <c r="F185" s="11" t="s">
        <v>3175</v>
      </c>
      <c r="G18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5" s="13" t="s">
        <v>2928</v>
      </c>
      <c r="I185" s="13" t="s">
        <v>3176</v>
      </c>
      <c r="J185" s="13"/>
      <c r="K185" s="13"/>
      <c r="L185" s="13"/>
      <c r="M185" s="13"/>
      <c r="N185" s="14"/>
      <c r="O185" s="15" t="n">
        <f aca="false">IF(AND(Πίνακας2[[#This Row],[Annotator1]]="",Πίνακας2[[#This Row],[Annotator2]]=""),0,1)</f>
        <v>0</v>
      </c>
    </row>
    <row r="186" customFormat="false" ht="90" hidden="true" customHeight="false" outlineLevel="0" collapsed="false">
      <c r="E186" s="0" t="n">
        <f aca="false">IF(Πίνακας2[[#This Row],[Result1]]="",Πίνακας2[[#This Row],[Result2]],Πίνακας2[[#This Row],[Result1]])</f>
        <v>0</v>
      </c>
      <c r="F186" s="16" t="s">
        <v>3177</v>
      </c>
      <c r="G1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6" s="18" t="s">
        <v>2977</v>
      </c>
      <c r="I186" s="18"/>
      <c r="J186" s="18"/>
      <c r="K186" s="18"/>
      <c r="L186" s="18"/>
      <c r="M186" s="18"/>
      <c r="N186" s="14"/>
      <c r="O186" s="15" t="n">
        <f aca="false">IF(AND(Πίνακας2[[#This Row],[Annotator1]]="",Πίνακας2[[#This Row],[Annotator2]]=""),0,1)</f>
        <v>0</v>
      </c>
    </row>
    <row r="187" customFormat="false" ht="45" hidden="false" customHeight="false" outlineLevel="0" collapsed="false">
      <c r="C187" s="0" t="s">
        <v>2950</v>
      </c>
      <c r="D187" s="0" t="s">
        <v>2945</v>
      </c>
      <c r="E187" s="0" t="str">
        <f aca="false">IF(Πίνακας2[[#This Row],[Result1]]="",Πίνακας2[[#This Row],[Result2]],Πίνακας2[[#This Row],[Result1]])</f>
        <v>No</v>
      </c>
      <c r="F187" s="11" t="s">
        <v>3178</v>
      </c>
      <c r="G1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7" s="13" t="s">
        <v>2977</v>
      </c>
      <c r="I187" s="13"/>
      <c r="J187" s="13"/>
      <c r="K187" s="13"/>
      <c r="L187" s="13"/>
      <c r="M187" s="13"/>
      <c r="N187" s="14"/>
      <c r="O187" s="15" t="n">
        <f aca="false">IF(AND(Πίνακας2[[#This Row],[Annotator1]]="",Πίνακας2[[#This Row],[Annotator2]]=""),0,1)</f>
        <v>1</v>
      </c>
    </row>
    <row r="188" customFormat="false" ht="75" hidden="true" customHeight="false" outlineLevel="0" collapsed="false">
      <c r="E188" s="0" t="n">
        <f aca="false">IF(Πίνακας2[[#This Row],[Result1]]="",Πίνακας2[[#This Row],[Result2]],Πίνακας2[[#This Row],[Result1]])</f>
        <v>0</v>
      </c>
      <c r="F188" s="16" t="s">
        <v>3179</v>
      </c>
      <c r="G1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8" s="18" t="s">
        <v>2980</v>
      </c>
      <c r="I188" s="18" t="s">
        <v>2977</v>
      </c>
      <c r="J188" s="18"/>
      <c r="K188" s="18"/>
      <c r="L188" s="18"/>
      <c r="M188" s="18"/>
      <c r="N188" s="14"/>
      <c r="O188" s="15" t="n">
        <f aca="false">IF(AND(Πίνακας2[[#This Row],[Annotator1]]="",Πίνακας2[[#This Row],[Annotator2]]=""),0,1)</f>
        <v>0</v>
      </c>
    </row>
    <row r="189" customFormat="false" ht="60" hidden="true" customHeight="false" outlineLevel="0" collapsed="false">
      <c r="E189" s="0" t="n">
        <f aca="false">IF(Πίνακας2[[#This Row],[Result1]]="",Πίνακας2[[#This Row],[Result2]],Πίνακας2[[#This Row],[Result1]])</f>
        <v>0</v>
      </c>
      <c r="F189" s="11" t="s">
        <v>3180</v>
      </c>
      <c r="G1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9" s="13" t="s">
        <v>2972</v>
      </c>
      <c r="I189" s="13"/>
      <c r="J189" s="13"/>
      <c r="K189" s="13"/>
      <c r="L189" s="13"/>
      <c r="M189" s="13"/>
      <c r="N189" s="14"/>
      <c r="O189" s="15" t="n">
        <f aca="false">IF(AND(Πίνακας2[[#This Row],[Annotator1]]="",Πίνακας2[[#This Row],[Annotator2]]=""),0,1)</f>
        <v>0</v>
      </c>
    </row>
    <row r="190" customFormat="false" ht="60" hidden="true" customHeight="false" outlineLevel="0" collapsed="false">
      <c r="E190" s="0" t="n">
        <f aca="false">IF(Πίνακας2[[#This Row],[Result1]]="",Πίνακας2[[#This Row],[Result2]],Πίνακας2[[#This Row],[Result1]])</f>
        <v>0</v>
      </c>
      <c r="F190" s="16" t="s">
        <v>3181</v>
      </c>
      <c r="G1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0" s="18" t="s">
        <v>2977</v>
      </c>
      <c r="I190" s="18" t="s">
        <v>3079</v>
      </c>
      <c r="J190" s="18"/>
      <c r="K190" s="18"/>
      <c r="L190" s="18"/>
      <c r="M190" s="18"/>
      <c r="N190" s="14"/>
      <c r="O190" s="15" t="n">
        <f aca="false">IF(AND(Πίνακας2[[#This Row],[Annotator1]]="",Πίνακας2[[#This Row],[Annotator2]]=""),0,1)</f>
        <v>0</v>
      </c>
    </row>
    <row r="191" customFormat="false" ht="15" hidden="false" customHeight="false" outlineLevel="0" collapsed="false">
      <c r="A191" s="0" t="s">
        <v>2944</v>
      </c>
      <c r="B191" s="0" t="s">
        <v>2945</v>
      </c>
      <c r="E191" s="0" t="str">
        <f aca="false">IF(Πίνακας2[[#This Row],[Result1]]="",Πίνακας2[[#This Row],[Result2]],Πίνακας2[[#This Row],[Result1]])</f>
        <v>No</v>
      </c>
      <c r="F191" s="19" t="s">
        <v>3182</v>
      </c>
      <c r="G191"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91" s="13" t="s">
        <v>2928</v>
      </c>
      <c r="I191" s="13"/>
      <c r="J191" s="13"/>
      <c r="K191" s="13"/>
      <c r="L191" s="13"/>
      <c r="M191" s="13"/>
      <c r="N191" s="14"/>
      <c r="O191" s="15" t="n">
        <f aca="false">IF(AND(Πίνακας2[[#This Row],[Annotator1]]="",Πίνακας2[[#This Row],[Annotator2]]=""),0,1)</f>
        <v>1</v>
      </c>
    </row>
    <row r="192" customFormat="false" ht="15" hidden="false" customHeight="false" outlineLevel="0" collapsed="false">
      <c r="A192" s="0" t="s">
        <v>2944</v>
      </c>
      <c r="B192" s="0" t="s">
        <v>3026</v>
      </c>
      <c r="E192" s="0" t="str">
        <f aca="false">IF(Πίνακας2[[#This Row],[Result1]]="",Πίνακας2[[#This Row],[Result2]],Πίνακας2[[#This Row],[Result1]])</f>
        <v>Not Sure</v>
      </c>
      <c r="F192" s="16" t="s">
        <v>3183</v>
      </c>
      <c r="G1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2" s="18" t="s">
        <v>2977</v>
      </c>
      <c r="I192" s="18"/>
      <c r="J192" s="18"/>
      <c r="K192" s="18"/>
      <c r="L192" s="18"/>
      <c r="M192" s="18"/>
      <c r="N192" s="14"/>
      <c r="O192" s="15" t="n">
        <f aca="false">IF(AND(Πίνακας2[[#This Row],[Annotator1]]="",Πίνακας2[[#This Row],[Annotator2]]=""),0,1)</f>
        <v>1</v>
      </c>
    </row>
    <row r="193" customFormat="false" ht="45" hidden="true" customHeight="false" outlineLevel="0" collapsed="false">
      <c r="E193" s="0" t="n">
        <f aca="false">IF(Πίνακας2[[#This Row],[Result1]]="",Πίνακας2[[#This Row],[Result2]],Πίνακας2[[#This Row],[Result1]])</f>
        <v>0</v>
      </c>
      <c r="F193" s="11" t="s">
        <v>3184</v>
      </c>
      <c r="G1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3" s="13" t="s">
        <v>2977</v>
      </c>
      <c r="I193" s="13"/>
      <c r="J193" s="13"/>
      <c r="K193" s="13"/>
      <c r="L193" s="13"/>
      <c r="M193" s="13"/>
      <c r="N193" s="14"/>
      <c r="O193" s="15" t="n">
        <f aca="false">IF(AND(Πίνακας2[[#This Row],[Annotator1]]="",Πίνακας2[[#This Row],[Annotator2]]=""),0,1)</f>
        <v>0</v>
      </c>
    </row>
    <row r="194" customFormat="false" ht="75" hidden="true" customHeight="false" outlineLevel="0" collapsed="false">
      <c r="E194" s="0" t="n">
        <f aca="false">IF(Πίνακας2[[#This Row],[Result1]]="",Πίνακας2[[#This Row],[Result2]],Πίνακας2[[#This Row],[Result1]])</f>
        <v>0</v>
      </c>
      <c r="F194" s="16" t="s">
        <v>3185</v>
      </c>
      <c r="G1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4" s="18" t="s">
        <v>2965</v>
      </c>
      <c r="I194" s="18"/>
      <c r="J194" s="18"/>
      <c r="K194" s="18"/>
      <c r="L194" s="18"/>
      <c r="M194" s="18"/>
      <c r="N194" s="14"/>
      <c r="O194" s="15" t="n">
        <f aca="false">IF(AND(Πίνακας2[[#This Row],[Annotator1]]="",Πίνακας2[[#This Row],[Annotator2]]=""),0,1)</f>
        <v>0</v>
      </c>
    </row>
    <row r="195" customFormat="false" ht="15" hidden="false" customHeight="false" outlineLevel="0" collapsed="false">
      <c r="A195" s="0" t="s">
        <v>2944</v>
      </c>
      <c r="B195" s="0" t="s">
        <v>2945</v>
      </c>
      <c r="E195" s="0" t="str">
        <f aca="false">IF(Πίνακας2[[#This Row],[Result1]]="",Πίνακας2[[#This Row],[Result2]],Πίνακας2[[#This Row],[Result1]])</f>
        <v>No</v>
      </c>
      <c r="F195" s="19" t="s">
        <v>3186</v>
      </c>
      <c r="G195"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95" s="13" t="s">
        <v>2928</v>
      </c>
      <c r="I195" s="13" t="s">
        <v>3072</v>
      </c>
      <c r="J195" s="13"/>
      <c r="K195" s="13"/>
      <c r="L195" s="13"/>
      <c r="M195" s="13"/>
      <c r="N195" s="14"/>
      <c r="O195" s="15" t="n">
        <f aca="false">IF(AND(Πίνακας2[[#This Row],[Annotator1]]="",Πίνακας2[[#This Row],[Annotator2]]=""),0,1)</f>
        <v>1</v>
      </c>
    </row>
    <row r="196" customFormat="false" ht="15" hidden="false" customHeight="false" outlineLevel="0" collapsed="false">
      <c r="A196" s="0" t="s">
        <v>2944</v>
      </c>
      <c r="B196" s="0" t="s">
        <v>2945</v>
      </c>
      <c r="E196" s="0" t="str">
        <f aca="false">IF(Πίνακας2[[#This Row],[Result1]]="",Πίνακας2[[#This Row],[Result2]],Πίνακας2[[#This Row],[Result1]])</f>
        <v>No</v>
      </c>
      <c r="F196" s="20" t="s">
        <v>3187</v>
      </c>
      <c r="G196" s="18"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96" s="18" t="s">
        <v>2928</v>
      </c>
      <c r="I196" s="18"/>
      <c r="J196" s="18"/>
      <c r="K196" s="18"/>
      <c r="L196" s="18"/>
      <c r="M196" s="18"/>
      <c r="N196" s="14"/>
      <c r="O196" s="15" t="n">
        <f aca="false">IF(AND(Πίνακας2[[#This Row],[Annotator1]]="",Πίνακας2[[#This Row],[Annotator2]]=""),0,1)</f>
        <v>1</v>
      </c>
    </row>
    <row r="197" customFormat="false" ht="30" hidden="false" customHeight="false" outlineLevel="0" collapsed="false">
      <c r="A197" s="0" t="s">
        <v>2944</v>
      </c>
      <c r="B197" s="0" t="s">
        <v>2945</v>
      </c>
      <c r="E197" s="0" t="str">
        <f aca="false">IF(Πίνακας2[[#This Row],[Result1]]="",Πίνακας2[[#This Row],[Result2]],Πίνακας2[[#This Row],[Result1]])</f>
        <v>No</v>
      </c>
      <c r="F197" s="11" t="s">
        <v>3188</v>
      </c>
      <c r="G1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7" s="13" t="s">
        <v>2972</v>
      </c>
      <c r="I197" s="13"/>
      <c r="J197" s="13"/>
      <c r="K197" s="13"/>
      <c r="L197" s="13"/>
      <c r="M197" s="13"/>
      <c r="N197" s="14"/>
      <c r="O197" s="15" t="n">
        <f aca="false">IF(AND(Πίνακας2[[#This Row],[Annotator1]]="",Πίνακας2[[#This Row],[Annotator2]]=""),0,1)</f>
        <v>1</v>
      </c>
    </row>
    <row r="198" customFormat="false" ht="15" hidden="true" customHeight="false" outlineLevel="0" collapsed="false">
      <c r="E198" s="0" t="n">
        <f aca="false">IF(Πίνακας2[[#This Row],[Result1]]="",Πίνακας2[[#This Row],[Result2]],Πίνακας2[[#This Row],[Result1]])</f>
        <v>0</v>
      </c>
      <c r="F198" s="20" t="s">
        <v>3189</v>
      </c>
      <c r="G19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98" s="18" t="s">
        <v>3033</v>
      </c>
      <c r="I198" s="18" t="s">
        <v>3190</v>
      </c>
      <c r="J198" s="18"/>
      <c r="K198" s="18"/>
      <c r="L198" s="18"/>
      <c r="M198" s="18"/>
      <c r="N198" s="14"/>
      <c r="O198" s="15" t="n">
        <f aca="false">IF(AND(Πίνακας2[[#This Row],[Annotator1]]="",Πίνακας2[[#This Row],[Annotator2]]=""),0,1)</f>
        <v>0</v>
      </c>
    </row>
    <row r="199" customFormat="false" ht="45" hidden="true" customHeight="false" outlineLevel="0" collapsed="false">
      <c r="E199" s="0" t="n">
        <f aca="false">IF(Πίνακας2[[#This Row],[Result1]]="",Πίνακας2[[#This Row],[Result2]],Πίνακας2[[#This Row],[Result1]])</f>
        <v>0</v>
      </c>
      <c r="F199" s="11" t="s">
        <v>3191</v>
      </c>
      <c r="G1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9" s="13" t="s">
        <v>2965</v>
      </c>
      <c r="I199" s="13"/>
      <c r="J199" s="13"/>
      <c r="K199" s="13"/>
      <c r="L199" s="13"/>
      <c r="M199" s="13"/>
      <c r="N199" s="14"/>
      <c r="O199" s="15" t="n">
        <f aca="false">IF(AND(Πίνακας2[[#This Row],[Annotator1]]="",Πίνακας2[[#This Row],[Annotator2]]=""),0,1)</f>
        <v>0</v>
      </c>
    </row>
    <row r="200" customFormat="false" ht="45" hidden="false" customHeight="false" outlineLevel="0" collapsed="false">
      <c r="C200" s="0" t="s">
        <v>2950</v>
      </c>
      <c r="D200" s="0" t="s">
        <v>2945</v>
      </c>
      <c r="E200" s="0" t="str">
        <f aca="false">IF(Πίνακας2[[#This Row],[Result1]]="",Πίνακας2[[#This Row],[Result2]],Πίνακας2[[#This Row],[Result1]])</f>
        <v>No</v>
      </c>
      <c r="F200" s="16" t="s">
        <v>3192</v>
      </c>
      <c r="G2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0" s="18" t="s">
        <v>2977</v>
      </c>
      <c r="I200" s="18" t="s">
        <v>2965</v>
      </c>
      <c r="J200" s="18"/>
      <c r="K200" s="18"/>
      <c r="L200" s="18"/>
      <c r="M200" s="18"/>
      <c r="N200" s="14"/>
      <c r="O200" s="15" t="n">
        <f aca="false">IF(AND(Πίνακας2[[#This Row],[Annotator1]]="",Πίνακας2[[#This Row],[Annotator2]]=""),0,1)</f>
        <v>1</v>
      </c>
    </row>
    <row r="201" customFormat="false" ht="45" hidden="false" customHeight="false" outlineLevel="0" collapsed="false">
      <c r="A201" s="0" t="s">
        <v>2944</v>
      </c>
      <c r="B201" s="0" t="s">
        <v>2945</v>
      </c>
      <c r="E201" s="0" t="str">
        <f aca="false">IF(Πίνακας2[[#This Row],[Result1]]="",Πίνακας2[[#This Row],[Result2]],Πίνακας2[[#This Row],[Result1]])</f>
        <v>No</v>
      </c>
      <c r="F201" s="11" t="s">
        <v>3193</v>
      </c>
      <c r="G2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1" s="13" t="s">
        <v>2977</v>
      </c>
      <c r="I201" s="13" t="s">
        <v>2971</v>
      </c>
      <c r="J201" s="13"/>
      <c r="K201" s="13"/>
      <c r="L201" s="13"/>
      <c r="M201" s="13"/>
      <c r="N201" s="14"/>
      <c r="O201" s="15" t="n">
        <f aca="false">IF(AND(Πίνακας2[[#This Row],[Annotator1]]="",Πίνακας2[[#This Row],[Annotator2]]=""),0,1)</f>
        <v>1</v>
      </c>
    </row>
    <row r="202" customFormat="false" ht="15" hidden="false" customHeight="false" outlineLevel="0" collapsed="false">
      <c r="A202" s="0" t="s">
        <v>2944</v>
      </c>
      <c r="B202" s="0" t="s">
        <v>2945</v>
      </c>
      <c r="E202" s="0" t="str">
        <f aca="false">IF(Πίνακας2[[#This Row],[Result1]]="",Πίνακας2[[#This Row],[Result2]],Πίνακας2[[#This Row],[Result1]])</f>
        <v>No</v>
      </c>
      <c r="F202" s="20" t="s">
        <v>3194</v>
      </c>
      <c r="G202" s="18"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02" s="18" t="s">
        <v>2928</v>
      </c>
      <c r="I202" s="18"/>
      <c r="J202" s="18"/>
      <c r="K202" s="18"/>
      <c r="L202" s="18"/>
      <c r="M202" s="18"/>
      <c r="N202" s="14"/>
      <c r="O202" s="15" t="n">
        <f aca="false">IF(AND(Πίνακας2[[#This Row],[Annotator1]]="",Πίνακας2[[#This Row],[Annotator2]]=""),0,1)</f>
        <v>1</v>
      </c>
    </row>
    <row r="203" customFormat="false" ht="75" hidden="true" customHeight="false" outlineLevel="0" collapsed="false">
      <c r="E203" s="0" t="n">
        <f aca="false">IF(Πίνακας2[[#This Row],[Result1]]="",Πίνακας2[[#This Row],[Result2]],Πίνακας2[[#This Row],[Result1]])</f>
        <v>0</v>
      </c>
      <c r="F203" s="11" t="s">
        <v>3195</v>
      </c>
      <c r="G2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3" s="13" t="s">
        <v>2980</v>
      </c>
      <c r="I203" s="13"/>
      <c r="J203" s="13"/>
      <c r="K203" s="13"/>
      <c r="L203" s="13"/>
      <c r="M203" s="13"/>
      <c r="N203" s="14"/>
      <c r="O203" s="15" t="n">
        <f aca="false">IF(AND(Πίνακας2[[#This Row],[Annotator1]]="",Πίνακας2[[#This Row],[Annotator2]]=""),0,1)</f>
        <v>0</v>
      </c>
    </row>
    <row r="204" customFormat="false" ht="90" hidden="true" customHeight="false" outlineLevel="0" collapsed="false">
      <c r="E204" s="0" t="n">
        <f aca="false">IF(Πίνακας2[[#This Row],[Result1]]="",Πίνακας2[[#This Row],[Result2]],Πίνακας2[[#This Row],[Result1]])</f>
        <v>0</v>
      </c>
      <c r="F204" s="16" t="s">
        <v>3196</v>
      </c>
      <c r="G20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4" s="18" t="s">
        <v>2928</v>
      </c>
      <c r="I204" s="18"/>
      <c r="J204" s="18"/>
      <c r="K204" s="18"/>
      <c r="L204" s="18"/>
      <c r="M204" s="18"/>
      <c r="N204" s="14"/>
      <c r="O204" s="15" t="n">
        <f aca="false">IF(AND(Πίνακας2[[#This Row],[Annotator1]]="",Πίνακας2[[#This Row],[Annotator2]]=""),0,1)</f>
        <v>0</v>
      </c>
    </row>
    <row r="205" customFormat="false" ht="15" hidden="true" customHeight="false" outlineLevel="0" collapsed="false">
      <c r="E205" s="0" t="n">
        <f aca="false">IF(Πίνακας2[[#This Row],[Result1]]="",Πίνακας2[[#This Row],[Result2]],Πίνακας2[[#This Row],[Result1]])</f>
        <v>0</v>
      </c>
      <c r="F205" s="19" t="s">
        <v>3197</v>
      </c>
      <c r="G20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5" s="13" t="s">
        <v>2953</v>
      </c>
      <c r="I205" s="13"/>
      <c r="J205" s="13"/>
      <c r="K205" s="13"/>
      <c r="L205" s="13"/>
      <c r="M205" s="13"/>
      <c r="N205" s="14"/>
      <c r="O205" s="15" t="n">
        <f aca="false">IF(AND(Πίνακας2[[#This Row],[Annotator1]]="",Πίνακας2[[#This Row],[Annotator2]]=""),0,1)</f>
        <v>0</v>
      </c>
    </row>
    <row r="206" customFormat="false" ht="15" hidden="true" customHeight="false" outlineLevel="0" collapsed="false">
      <c r="E206" s="0" t="n">
        <f aca="false">IF(Πίνακας2[[#This Row],[Result1]]="",Πίνακας2[[#This Row],[Result2]],Πίνακας2[[#This Row],[Result1]])</f>
        <v>0</v>
      </c>
      <c r="F206" s="20" t="s">
        <v>3198</v>
      </c>
      <c r="G20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06" s="18" t="s">
        <v>3092</v>
      </c>
      <c r="I206" s="18"/>
      <c r="J206" s="18"/>
      <c r="K206" s="18"/>
      <c r="L206" s="18"/>
      <c r="M206" s="18"/>
      <c r="N206" s="14"/>
      <c r="O206" s="15" t="n">
        <f aca="false">IF(AND(Πίνακας2[[#This Row],[Annotator1]]="",Πίνακας2[[#This Row],[Annotator2]]=""),0,1)</f>
        <v>0</v>
      </c>
    </row>
    <row r="207" customFormat="false" ht="45" hidden="false" customHeight="false" outlineLevel="0" collapsed="false">
      <c r="A207" s="0" t="s">
        <v>2944</v>
      </c>
      <c r="B207" s="0" t="s">
        <v>2945</v>
      </c>
      <c r="E207" s="0" t="str">
        <f aca="false">IF(Πίνακας2[[#This Row],[Result1]]="",Πίνακας2[[#This Row],[Result2]],Πίνακας2[[#This Row],[Result1]])</f>
        <v>No</v>
      </c>
      <c r="F207" s="11" t="s">
        <v>3199</v>
      </c>
      <c r="G2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7" s="13" t="s">
        <v>2957</v>
      </c>
      <c r="I207" s="13"/>
      <c r="J207" s="13"/>
      <c r="K207" s="13"/>
      <c r="L207" s="13"/>
      <c r="M207" s="13"/>
      <c r="N207" s="14"/>
      <c r="O207" s="15" t="n">
        <f aca="false">IF(AND(Πίνακας2[[#This Row],[Annotator1]]="",Πίνακας2[[#This Row],[Annotator2]]=""),0,1)</f>
        <v>1</v>
      </c>
    </row>
    <row r="208" customFormat="false" ht="15" hidden="false" customHeight="false" outlineLevel="0" collapsed="false">
      <c r="A208" s="0" t="s">
        <v>2944</v>
      </c>
      <c r="B208" s="0" t="s">
        <v>2945</v>
      </c>
      <c r="E208" s="0" t="str">
        <f aca="false">IF(Πίνακας2[[#This Row],[Result1]]="",Πίνακας2[[#This Row],[Result2]],Πίνακας2[[#This Row],[Result1]])</f>
        <v>No</v>
      </c>
      <c r="F208" s="16" t="s">
        <v>3200</v>
      </c>
      <c r="G208"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08" s="18" t="s">
        <v>2957</v>
      </c>
      <c r="I208" s="18" t="s">
        <v>2928</v>
      </c>
      <c r="J208" s="18"/>
      <c r="K208" s="18"/>
      <c r="L208" s="18"/>
      <c r="M208" s="18"/>
      <c r="N208" s="14"/>
      <c r="O208" s="15" t="n">
        <f aca="false">IF(AND(Πίνακας2[[#This Row],[Annotator1]]="",Πίνακας2[[#This Row],[Annotator2]]=""),0,1)</f>
        <v>1</v>
      </c>
    </row>
    <row r="209" customFormat="false" ht="15" hidden="false" customHeight="false" outlineLevel="0" collapsed="false">
      <c r="A209" s="0" t="s">
        <v>2944</v>
      </c>
      <c r="B209" s="0" t="s">
        <v>2945</v>
      </c>
      <c r="E209" s="0" t="str">
        <f aca="false">IF(Πίνακας2[[#This Row],[Result1]]="",Πίνακας2[[#This Row],[Result2]],Πίνακας2[[#This Row],[Result1]])</f>
        <v>No</v>
      </c>
      <c r="F209" s="19" t="s">
        <v>3201</v>
      </c>
      <c r="G209"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09" s="13" t="s">
        <v>2928</v>
      </c>
      <c r="I209" s="13"/>
      <c r="J209" s="13"/>
      <c r="K209" s="13"/>
      <c r="L209" s="13"/>
      <c r="M209" s="13"/>
      <c r="N209" s="14"/>
      <c r="O209" s="15" t="n">
        <f aca="false">IF(AND(Πίνακας2[[#This Row],[Annotator1]]="",Πίνακας2[[#This Row],[Annotator2]]=""),0,1)</f>
        <v>1</v>
      </c>
    </row>
    <row r="210" customFormat="false" ht="15" hidden="false" customHeight="false" outlineLevel="0" collapsed="false">
      <c r="A210" s="0" t="s">
        <v>2944</v>
      </c>
      <c r="B210" s="0" t="s">
        <v>2945</v>
      </c>
      <c r="E210" s="0" t="str">
        <f aca="false">IF(Πίνακας2[[#This Row],[Result1]]="",Πίνακας2[[#This Row],[Result2]],Πίνακας2[[#This Row],[Result1]])</f>
        <v>No</v>
      </c>
      <c r="F210" s="20" t="s">
        <v>3202</v>
      </c>
      <c r="G21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0" s="18" t="s">
        <v>2947</v>
      </c>
      <c r="I210" s="18" t="s">
        <v>2949</v>
      </c>
      <c r="J210" s="18"/>
      <c r="K210" s="18"/>
      <c r="L210" s="18"/>
      <c r="M210" s="18"/>
      <c r="N210" s="14"/>
      <c r="O210" s="15" t="n">
        <f aca="false">IF(AND(Πίνακας2[[#This Row],[Annotator1]]="",Πίνακας2[[#This Row],[Annotator2]]=""),0,1)</f>
        <v>1</v>
      </c>
    </row>
    <row r="211" customFormat="false" ht="75" hidden="false" customHeight="false" outlineLevel="0" collapsed="false">
      <c r="A211" s="0" t="s">
        <v>2944</v>
      </c>
      <c r="B211" s="0" t="s">
        <v>2945</v>
      </c>
      <c r="E211" s="0" t="str">
        <f aca="false">IF(Πίνακας2[[#This Row],[Result1]]="",Πίνακας2[[#This Row],[Result2]],Πίνακας2[[#This Row],[Result1]])</f>
        <v>No</v>
      </c>
      <c r="F211" s="11" t="s">
        <v>3203</v>
      </c>
      <c r="G2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1" s="13" t="s">
        <v>2957</v>
      </c>
      <c r="I211" s="13"/>
      <c r="J211" s="13"/>
      <c r="K211" s="13"/>
      <c r="L211" s="13"/>
      <c r="M211" s="13"/>
      <c r="N211" s="14"/>
      <c r="O211" s="15" t="n">
        <f aca="false">IF(AND(Πίνακας2[[#This Row],[Annotator1]]="",Πίνακας2[[#This Row],[Annotator2]]=""),0,1)</f>
        <v>1</v>
      </c>
    </row>
    <row r="212" customFormat="false" ht="15" hidden="false" customHeight="false" outlineLevel="0" collapsed="false">
      <c r="A212" s="0" t="s">
        <v>2944</v>
      </c>
      <c r="B212" s="0" t="s">
        <v>3026</v>
      </c>
      <c r="E212" s="0" t="str">
        <f aca="false">IF(Πίνακας2[[#This Row],[Result1]]="",Πίνακας2[[#This Row],[Result2]],Πίνακας2[[#This Row],[Result1]])</f>
        <v>Not Sure</v>
      </c>
      <c r="F212" s="20" t="s">
        <v>3204</v>
      </c>
      <c r="G21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2" s="18" t="s">
        <v>3205</v>
      </c>
      <c r="I212" s="18"/>
      <c r="J212" s="18"/>
      <c r="K212" s="18"/>
      <c r="L212" s="18"/>
      <c r="M212" s="18"/>
      <c r="N212" s="14"/>
      <c r="O212" s="15" t="n">
        <f aca="false">IF(AND(Πίνακας2[[#This Row],[Annotator1]]="",Πίνακας2[[#This Row],[Annotator2]]=""),0,1)</f>
        <v>1</v>
      </c>
    </row>
    <row r="213" customFormat="false" ht="15" hidden="false" customHeight="false" outlineLevel="0" collapsed="false">
      <c r="A213" s="0" t="s">
        <v>2944</v>
      </c>
      <c r="B213" s="0" t="s">
        <v>2945</v>
      </c>
      <c r="E213" s="0" t="str">
        <f aca="false">IF(Πίνακας2[[#This Row],[Result1]]="",Πίνακας2[[#This Row],[Result2]],Πίνακας2[[#This Row],[Result1]])</f>
        <v>No</v>
      </c>
      <c r="F213" s="19" t="s">
        <v>3206</v>
      </c>
      <c r="G213"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13" s="13" t="s">
        <v>2928</v>
      </c>
      <c r="I213" s="13"/>
      <c r="J213" s="13"/>
      <c r="K213" s="13"/>
      <c r="L213" s="13"/>
      <c r="M213" s="13"/>
      <c r="N213" s="14"/>
      <c r="O213" s="15" t="n">
        <f aca="false">IF(AND(Πίνακας2[[#This Row],[Annotator1]]="",Πίνακας2[[#This Row],[Annotator2]]=""),0,1)</f>
        <v>1</v>
      </c>
    </row>
    <row r="214" customFormat="false" ht="105" hidden="false" customHeight="false" outlineLevel="0" collapsed="false">
      <c r="C214" s="0" t="s">
        <v>2950</v>
      </c>
      <c r="D214" s="0" t="s">
        <v>2945</v>
      </c>
      <c r="E214" s="0" t="str">
        <f aca="false">IF(Πίνακας2[[#This Row],[Result1]]="",Πίνακας2[[#This Row],[Result2]],Πίνακας2[[#This Row],[Result1]])</f>
        <v>No</v>
      </c>
      <c r="F214" s="16" t="s">
        <v>3207</v>
      </c>
      <c r="G2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4" s="18" t="s">
        <v>2980</v>
      </c>
      <c r="I214" s="18"/>
      <c r="J214" s="18"/>
      <c r="K214" s="18"/>
      <c r="L214" s="18"/>
      <c r="M214" s="18"/>
      <c r="N214" s="14"/>
      <c r="O214" s="15" t="n">
        <f aca="false">IF(AND(Πίνακας2[[#This Row],[Annotator1]]="",Πίνακας2[[#This Row],[Annotator2]]=""),0,1)</f>
        <v>1</v>
      </c>
    </row>
    <row r="215" customFormat="false" ht="45" hidden="false" customHeight="false" outlineLevel="0" collapsed="false">
      <c r="A215" s="0" t="s">
        <v>2944</v>
      </c>
      <c r="B215" s="0" t="s">
        <v>3026</v>
      </c>
      <c r="E215" s="0" t="str">
        <f aca="false">IF(Πίνακας2[[#This Row],[Result1]]="",Πίνακας2[[#This Row],[Result2]],Πίνακας2[[#This Row],[Result1]])</f>
        <v>Not Sure</v>
      </c>
      <c r="F215" s="11" t="s">
        <v>3208</v>
      </c>
      <c r="G2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5" s="13" t="s">
        <v>2957</v>
      </c>
      <c r="I215" s="13"/>
      <c r="J215" s="13"/>
      <c r="K215" s="13"/>
      <c r="L215" s="13"/>
      <c r="M215" s="13"/>
      <c r="N215" s="14"/>
      <c r="O215" s="15" t="n">
        <f aca="false">IF(AND(Πίνακας2[[#This Row],[Annotator1]]="",Πίνακας2[[#This Row],[Annotator2]]=""),0,1)</f>
        <v>1</v>
      </c>
    </row>
    <row r="216" customFormat="false" ht="30" hidden="false" customHeight="false" outlineLevel="0" collapsed="false">
      <c r="A216" s="0" t="s">
        <v>2944</v>
      </c>
      <c r="B216" s="0" t="s">
        <v>3026</v>
      </c>
      <c r="E216" s="0" t="str">
        <f aca="false">IF(Πίνακας2[[#This Row],[Result1]]="",Πίνακας2[[#This Row],[Result2]],Πίνακας2[[#This Row],[Result1]])</f>
        <v>Not Sure</v>
      </c>
      <c r="F216" s="16" t="s">
        <v>3209</v>
      </c>
      <c r="G2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6" s="18" t="s">
        <v>2957</v>
      </c>
      <c r="I216" s="18"/>
      <c r="J216" s="18"/>
      <c r="K216" s="18"/>
      <c r="L216" s="18"/>
      <c r="M216" s="18"/>
      <c r="N216" s="14"/>
      <c r="O216" s="15" t="n">
        <f aca="false">IF(AND(Πίνακας2[[#This Row],[Annotator1]]="",Πίνακας2[[#This Row],[Annotator2]]=""),0,1)</f>
        <v>1</v>
      </c>
    </row>
    <row r="217" customFormat="false" ht="15" hidden="false" customHeight="false" outlineLevel="0" collapsed="false">
      <c r="A217" s="0" t="s">
        <v>2944</v>
      </c>
      <c r="B217" s="0" t="s">
        <v>2945</v>
      </c>
      <c r="E217" s="0" t="str">
        <f aca="false">IF(Πίνακας2[[#This Row],[Result1]]="",Πίνακας2[[#This Row],[Result2]],Πίνακας2[[#This Row],[Result1]])</f>
        <v>No</v>
      </c>
      <c r="F217" s="19" t="s">
        <v>3210</v>
      </c>
      <c r="G21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7" s="13" t="s">
        <v>2975</v>
      </c>
      <c r="I217" s="13"/>
      <c r="J217" s="13"/>
      <c r="K217" s="13"/>
      <c r="L217" s="13"/>
      <c r="M217" s="13"/>
      <c r="N217" s="14"/>
      <c r="O217" s="15" t="n">
        <f aca="false">IF(AND(Πίνακας2[[#This Row],[Annotator1]]="",Πίνακας2[[#This Row],[Annotator2]]=""),0,1)</f>
        <v>1</v>
      </c>
    </row>
    <row r="218" customFormat="false" ht="30" hidden="false" customHeight="false" outlineLevel="0" collapsed="false">
      <c r="A218" s="0" t="s">
        <v>2944</v>
      </c>
      <c r="B218" s="0" t="s">
        <v>3026</v>
      </c>
      <c r="E218" s="0" t="str">
        <f aca="false">IF(Πίνακας2[[#This Row],[Result1]]="",Πίνακας2[[#This Row],[Result2]],Πίνακας2[[#This Row],[Result1]])</f>
        <v>Not Sure</v>
      </c>
      <c r="F218" s="16" t="s">
        <v>3211</v>
      </c>
      <c r="G2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8" s="18" t="s">
        <v>2957</v>
      </c>
      <c r="I218" s="18"/>
      <c r="J218" s="18"/>
      <c r="K218" s="18"/>
      <c r="L218" s="18"/>
      <c r="M218" s="18"/>
      <c r="N218" s="14"/>
      <c r="O218" s="15" t="n">
        <f aca="false">IF(AND(Πίνακας2[[#This Row],[Annotator1]]="",Πίνακας2[[#This Row],[Annotator2]]=""),0,1)</f>
        <v>1</v>
      </c>
    </row>
    <row r="219" customFormat="false" ht="15" hidden="false" customHeight="false" outlineLevel="0" collapsed="false">
      <c r="A219" s="0" t="s">
        <v>2944</v>
      </c>
      <c r="B219" s="0" t="s">
        <v>2945</v>
      </c>
      <c r="E219" s="0" t="str">
        <f aca="false">IF(Πίνακας2[[#This Row],[Result1]]="",Πίνακας2[[#This Row],[Result2]],Πίνακας2[[#This Row],[Result1]])</f>
        <v>No</v>
      </c>
      <c r="F219" s="19" t="s">
        <v>3212</v>
      </c>
      <c r="G219"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19" s="13" t="s">
        <v>2928</v>
      </c>
      <c r="I219" s="13" t="s">
        <v>2972</v>
      </c>
      <c r="J219" s="13"/>
      <c r="K219" s="13"/>
      <c r="L219" s="13"/>
      <c r="M219" s="13"/>
      <c r="N219" s="14"/>
      <c r="O219" s="15" t="n">
        <f aca="false">IF(AND(Πίνακας2[[#This Row],[Annotator1]]="",Πίνακας2[[#This Row],[Annotator2]]=""),0,1)</f>
        <v>1</v>
      </c>
    </row>
    <row r="220" customFormat="false" ht="15" hidden="true" customHeight="false" outlineLevel="0" collapsed="false">
      <c r="E220" s="0" t="n">
        <f aca="false">IF(Πίνακας2[[#This Row],[Result1]]="",Πίνακας2[[#This Row],[Result2]],Πίνακας2[[#This Row],[Result1]])</f>
        <v>0</v>
      </c>
      <c r="F220" s="20" t="s">
        <v>3213</v>
      </c>
      <c r="G22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0" s="18" t="s">
        <v>3214</v>
      </c>
      <c r="I220" s="18"/>
      <c r="J220" s="18"/>
      <c r="K220" s="18"/>
      <c r="L220" s="18"/>
      <c r="M220" s="18"/>
      <c r="N220" s="14"/>
      <c r="O220" s="15" t="n">
        <f aca="false">IF(AND(Πίνακας2[[#This Row],[Annotator1]]="",Πίνακας2[[#This Row],[Annotator2]]=""),0,1)</f>
        <v>0</v>
      </c>
    </row>
    <row r="221" customFormat="false" ht="60" hidden="false" customHeight="false" outlineLevel="0" collapsed="false">
      <c r="A221" s="0" t="s">
        <v>2944</v>
      </c>
      <c r="B221" s="0" t="s">
        <v>3026</v>
      </c>
      <c r="E221" s="0" t="str">
        <f aca="false">IF(Πίνακας2[[#This Row],[Result1]]="",Πίνακας2[[#This Row],[Result2]],Πίνακας2[[#This Row],[Result1]])</f>
        <v>Not Sure</v>
      </c>
      <c r="F221" s="11" t="s">
        <v>3215</v>
      </c>
      <c r="G2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1" s="13" t="s">
        <v>2957</v>
      </c>
      <c r="I221" s="13" t="s">
        <v>3190</v>
      </c>
      <c r="J221" s="13"/>
      <c r="K221" s="13"/>
      <c r="L221" s="13"/>
      <c r="M221" s="13"/>
      <c r="N221" s="14"/>
      <c r="O221" s="15" t="n">
        <f aca="false">IF(AND(Πίνακας2[[#This Row],[Annotator1]]="",Πίνακας2[[#This Row],[Annotator2]]=""),0,1)</f>
        <v>1</v>
      </c>
    </row>
    <row r="222" customFormat="false" ht="30" hidden="false" customHeight="false" outlineLevel="0" collapsed="false">
      <c r="A222" s="0" t="s">
        <v>2944</v>
      </c>
      <c r="B222" s="0" t="s">
        <v>3026</v>
      </c>
      <c r="E222" s="0" t="str">
        <f aca="false">IF(Πίνακας2[[#This Row],[Result1]]="",Πίνακας2[[#This Row],[Result2]],Πίνακας2[[#This Row],[Result1]])</f>
        <v>Not Sure</v>
      </c>
      <c r="F222" s="16" t="s">
        <v>3216</v>
      </c>
      <c r="G2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2" s="18" t="s">
        <v>2977</v>
      </c>
      <c r="I222" s="18"/>
      <c r="J222" s="18"/>
      <c r="K222" s="18"/>
      <c r="L222" s="18"/>
      <c r="M222" s="18"/>
      <c r="N222" s="14"/>
      <c r="O222" s="15" t="n">
        <f aca="false">IF(AND(Πίνακας2[[#This Row],[Annotator1]]="",Πίνακας2[[#This Row],[Annotator2]]=""),0,1)</f>
        <v>1</v>
      </c>
    </row>
    <row r="223" customFormat="false" ht="15" hidden="false" customHeight="false" outlineLevel="0" collapsed="false">
      <c r="A223" s="0" t="s">
        <v>2944</v>
      </c>
      <c r="B223" s="0" t="s">
        <v>2945</v>
      </c>
      <c r="E223" s="0" t="str">
        <f aca="false">IF(Πίνακας2[[#This Row],[Result1]]="",Πίνακας2[[#This Row],[Result2]],Πίνακας2[[#This Row],[Result1]])</f>
        <v>No</v>
      </c>
      <c r="F223" s="19" t="s">
        <v>3217</v>
      </c>
      <c r="G22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3" s="13" t="s">
        <v>2975</v>
      </c>
      <c r="I223" s="13"/>
      <c r="J223" s="13"/>
      <c r="K223" s="13"/>
      <c r="L223" s="13"/>
      <c r="M223" s="13"/>
      <c r="N223" s="14"/>
      <c r="O223" s="15" t="n">
        <f aca="false">IF(AND(Πίνακας2[[#This Row],[Annotator1]]="",Πίνακας2[[#This Row],[Annotator2]]=""),0,1)</f>
        <v>1</v>
      </c>
    </row>
    <row r="224" customFormat="false" ht="15" hidden="false" customHeight="false" outlineLevel="0" collapsed="false">
      <c r="A224" s="0" t="s">
        <v>2944</v>
      </c>
      <c r="B224" s="0" t="s">
        <v>2945</v>
      </c>
      <c r="E224" s="0" t="str">
        <f aca="false">IF(Πίνακας2[[#This Row],[Result1]]="",Πίνακας2[[#This Row],[Result2]],Πίνακας2[[#This Row],[Result1]])</f>
        <v>No</v>
      </c>
      <c r="F224" s="20" t="s">
        <v>3218</v>
      </c>
      <c r="G224" s="18"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24" s="18" t="s">
        <v>2928</v>
      </c>
      <c r="I224" s="18"/>
      <c r="J224" s="18"/>
      <c r="K224" s="18"/>
      <c r="L224" s="18"/>
      <c r="M224" s="18"/>
      <c r="N224" s="14"/>
      <c r="O224" s="15" t="n">
        <f aca="false">IF(AND(Πίνακας2[[#This Row],[Annotator1]]="",Πίνακας2[[#This Row],[Annotator2]]=""),0,1)</f>
        <v>1</v>
      </c>
    </row>
    <row r="225" customFormat="false" ht="15" hidden="false" customHeight="false" outlineLevel="0" collapsed="false">
      <c r="A225" s="0" t="s">
        <v>2944</v>
      </c>
      <c r="B225" s="0" t="s">
        <v>2945</v>
      </c>
      <c r="E225" s="0" t="str">
        <f aca="false">IF(Πίνακας2[[#This Row],[Result1]]="",Πίνακας2[[#This Row],[Result2]],Πίνακας2[[#This Row],[Result1]])</f>
        <v>No</v>
      </c>
      <c r="F225" s="19" t="s">
        <v>3219</v>
      </c>
      <c r="G22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5" s="13" t="s">
        <v>3092</v>
      </c>
      <c r="I225" s="13"/>
      <c r="J225" s="13"/>
      <c r="K225" s="13"/>
      <c r="L225" s="13"/>
      <c r="M225" s="13"/>
      <c r="N225" s="14"/>
      <c r="O225" s="15" t="n">
        <f aca="false">IF(AND(Πίνακας2[[#This Row],[Annotator1]]="",Πίνακας2[[#This Row],[Annotator2]]=""),0,1)</f>
        <v>1</v>
      </c>
    </row>
    <row r="226" customFormat="false" ht="15" hidden="true" customHeight="false" outlineLevel="0" collapsed="false">
      <c r="E226" s="0" t="n">
        <f aca="false">IF(Πίνακας2[[#This Row],[Result1]]="",Πίνακας2[[#This Row],[Result2]],Πίνακας2[[#This Row],[Result1]])</f>
        <v>0</v>
      </c>
      <c r="F226" s="20" t="s">
        <v>3220</v>
      </c>
      <c r="G22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6" s="18" t="s">
        <v>3221</v>
      </c>
      <c r="I226" s="18"/>
      <c r="J226" s="18"/>
      <c r="K226" s="18"/>
      <c r="L226" s="18"/>
      <c r="M226" s="18"/>
      <c r="N226" s="14"/>
      <c r="O226" s="15" t="n">
        <f aca="false">IF(AND(Πίνακας2[[#This Row],[Annotator1]]="",Πίνακας2[[#This Row],[Annotator2]]=""),0,1)</f>
        <v>0</v>
      </c>
    </row>
    <row r="227" customFormat="false" ht="45" hidden="true" customHeight="false" outlineLevel="0" collapsed="false">
      <c r="E227" s="0" t="n">
        <f aca="false">IF(Πίνακας2[[#This Row],[Result1]]="",Πίνακας2[[#This Row],[Result2]],Πίνακας2[[#This Row],[Result1]])</f>
        <v>0</v>
      </c>
      <c r="F227" s="11" t="s">
        <v>3222</v>
      </c>
      <c r="G22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7" s="13" t="s">
        <v>3028</v>
      </c>
      <c r="I227" s="13"/>
      <c r="J227" s="13"/>
      <c r="K227" s="13"/>
      <c r="L227" s="13"/>
      <c r="M227" s="13"/>
      <c r="N227" s="14"/>
      <c r="O227" s="15" t="n">
        <f aca="false">IF(AND(Πίνακας2[[#This Row],[Annotator1]]="",Πίνακας2[[#This Row],[Annotator2]]=""),0,1)</f>
        <v>0</v>
      </c>
    </row>
    <row r="228" customFormat="false" ht="15" hidden="false" customHeight="false" outlineLevel="0" collapsed="false">
      <c r="A228" s="0" t="s">
        <v>2944</v>
      </c>
      <c r="B228" s="0" t="s">
        <v>2945</v>
      </c>
      <c r="E228" s="0" t="str">
        <f aca="false">IF(Πίνακας2[[#This Row],[Result1]]="",Πίνακας2[[#This Row],[Result2]],Πίνακας2[[#This Row],[Result1]])</f>
        <v>No</v>
      </c>
      <c r="F228" s="20" t="s">
        <v>3223</v>
      </c>
      <c r="G22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8" s="18" t="s">
        <v>3224</v>
      </c>
      <c r="I228" s="18" t="s">
        <v>3225</v>
      </c>
      <c r="J228" s="18"/>
      <c r="K228" s="18"/>
      <c r="L228" s="18"/>
      <c r="M228" s="18"/>
      <c r="N228" s="14"/>
      <c r="O228" s="15" t="n">
        <f aca="false">IF(AND(Πίνακας2[[#This Row],[Annotator1]]="",Πίνακας2[[#This Row],[Annotator2]]=""),0,1)</f>
        <v>1</v>
      </c>
    </row>
    <row r="229" customFormat="false" ht="15" hidden="true" customHeight="false" outlineLevel="0" collapsed="false">
      <c r="E229" s="0" t="n">
        <f aca="false">IF(Πίνακας2[[#This Row],[Result1]]="",Πίνακας2[[#This Row],[Result2]],Πίνακας2[[#This Row],[Result1]])</f>
        <v>0</v>
      </c>
      <c r="F229" s="19" t="s">
        <v>3226</v>
      </c>
      <c r="G22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9" s="13" t="s">
        <v>3057</v>
      </c>
      <c r="I229" s="13"/>
      <c r="J229" s="13"/>
      <c r="K229" s="13"/>
      <c r="L229" s="13"/>
      <c r="M229" s="13"/>
      <c r="N229" s="14"/>
      <c r="O229" s="15" t="n">
        <f aca="false">IF(AND(Πίνακας2[[#This Row],[Annotator1]]="",Πίνακας2[[#This Row],[Annotator2]]=""),0,1)</f>
        <v>0</v>
      </c>
    </row>
    <row r="230" customFormat="false" ht="45" hidden="false" customHeight="false" outlineLevel="0" collapsed="false">
      <c r="C230" s="0" t="s">
        <v>2950</v>
      </c>
      <c r="D230" s="0" t="s">
        <v>2951</v>
      </c>
      <c r="E230" s="0" t="str">
        <f aca="false">IF(Πίνακας2[[#This Row],[Result1]]="",Πίνακας2[[#This Row],[Result2]],Πίνακας2[[#This Row],[Result1]])</f>
        <v>Yes</v>
      </c>
      <c r="F230" s="16" t="s">
        <v>3227</v>
      </c>
      <c r="G230" s="17"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230" s="21" t="s">
        <v>2977</v>
      </c>
      <c r="I230" s="22" t="s">
        <v>3228</v>
      </c>
      <c r="J230" s="21" t="s">
        <v>2928</v>
      </c>
      <c r="K230" s="22" t="s">
        <v>2948</v>
      </c>
      <c r="L230" s="18"/>
      <c r="M230" s="18"/>
      <c r="N230" s="14" t="s">
        <v>3229</v>
      </c>
      <c r="O230" s="15" t="n">
        <f aca="false">IF(AND(Πίνακας2[[#This Row],[Annotator1]]="",Πίνακας2[[#This Row],[Annotator2]]=""),0,1)</f>
        <v>1</v>
      </c>
    </row>
    <row r="231" customFormat="false" ht="30" hidden="false" customHeight="false" outlineLevel="0" collapsed="false">
      <c r="C231" s="0" t="s">
        <v>2950</v>
      </c>
      <c r="D231" s="0" t="s">
        <v>2951</v>
      </c>
      <c r="E231" s="0" t="str">
        <f aca="false">IF(Πίνακας2[[#This Row],[Result1]]="",Πίνακας2[[#This Row],[Result2]],Πίνακας2[[#This Row],[Result1]])</f>
        <v>Yes</v>
      </c>
      <c r="F231" s="11" t="s">
        <v>3230</v>
      </c>
      <c r="G2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1" s="13" t="s">
        <v>2965</v>
      </c>
      <c r="I231" s="13"/>
      <c r="J231" s="13"/>
      <c r="K231" s="13"/>
      <c r="L231" s="13"/>
      <c r="M231" s="13"/>
      <c r="N231" s="14"/>
      <c r="O231" s="15" t="n">
        <f aca="false">IF(AND(Πίνακας2[[#This Row],[Annotator1]]="",Πίνακας2[[#This Row],[Annotator2]]=""),0,1)</f>
        <v>1</v>
      </c>
    </row>
    <row r="232" customFormat="false" ht="45" hidden="false" customHeight="false" outlineLevel="0" collapsed="false">
      <c r="C232" s="0" t="s">
        <v>2950</v>
      </c>
      <c r="D232" s="0" t="s">
        <v>2951</v>
      </c>
      <c r="E232" s="0" t="str">
        <f aca="false">IF(Πίνακας2[[#This Row],[Result1]]="",Πίνακας2[[#This Row],[Result2]],Πίνακας2[[#This Row],[Result1]])</f>
        <v>Yes</v>
      </c>
      <c r="F232" s="16" t="s">
        <v>3231</v>
      </c>
      <c r="G2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2" s="18" t="s">
        <v>2977</v>
      </c>
      <c r="I232" s="18" t="s">
        <v>2965</v>
      </c>
      <c r="J232" s="18"/>
      <c r="K232" s="18"/>
      <c r="L232" s="18"/>
      <c r="M232" s="18"/>
      <c r="N232" s="14"/>
      <c r="O232" s="15" t="n">
        <f aca="false">IF(AND(Πίνακας2[[#This Row],[Annotator1]]="",Πίνακας2[[#This Row],[Annotator2]]=""),0,1)</f>
        <v>1</v>
      </c>
    </row>
    <row r="233" customFormat="false" ht="60" hidden="false" customHeight="false" outlineLevel="0" collapsed="false">
      <c r="A233" s="0" t="s">
        <v>2944</v>
      </c>
      <c r="B233" s="0" t="s">
        <v>2945</v>
      </c>
      <c r="E233" s="0" t="str">
        <f aca="false">IF(Πίνακας2[[#This Row],[Result1]]="",Πίνακας2[[#This Row],[Result2]],Πίνακας2[[#This Row],[Result1]])</f>
        <v>No</v>
      </c>
      <c r="F233" s="11" t="s">
        <v>3232</v>
      </c>
      <c r="G233"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33" s="13" t="s">
        <v>2989</v>
      </c>
      <c r="I233" s="13" t="s">
        <v>2982</v>
      </c>
      <c r="J233" s="13" t="s">
        <v>2957</v>
      </c>
      <c r="K233" s="13" t="s">
        <v>2928</v>
      </c>
      <c r="L233" s="13" t="s">
        <v>2972</v>
      </c>
      <c r="M233" s="13" t="s">
        <v>3126</v>
      </c>
      <c r="N233" s="14"/>
      <c r="O233" s="15" t="n">
        <f aca="false">IF(AND(Πίνακας2[[#This Row],[Annotator1]]="",Πίνακας2[[#This Row],[Annotator2]]=""),0,1)</f>
        <v>1</v>
      </c>
    </row>
    <row r="234" customFormat="false" ht="105" hidden="true" customHeight="false" outlineLevel="0" collapsed="false">
      <c r="E234" s="0" t="n">
        <f aca="false">IF(Πίνακας2[[#This Row],[Result1]]="",Πίνακας2[[#This Row],[Result2]],Πίνακας2[[#This Row],[Result1]])</f>
        <v>0</v>
      </c>
      <c r="F234" s="16" t="s">
        <v>3233</v>
      </c>
      <c r="G23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4" s="18" t="s">
        <v>2928</v>
      </c>
      <c r="I234" s="18" t="s">
        <v>2962</v>
      </c>
      <c r="J234" s="18"/>
      <c r="K234" s="18"/>
      <c r="L234" s="18"/>
      <c r="M234" s="18"/>
      <c r="N234" s="14"/>
      <c r="O234" s="15" t="n">
        <f aca="false">IF(AND(Πίνακας2[[#This Row],[Annotator1]]="",Πίνακας2[[#This Row],[Annotator2]]=""),0,1)</f>
        <v>0</v>
      </c>
    </row>
    <row r="235" customFormat="false" ht="45" hidden="false" customHeight="false" outlineLevel="0" collapsed="false">
      <c r="A235" s="0" t="s">
        <v>2944</v>
      </c>
      <c r="B235" s="0" t="s">
        <v>2945</v>
      </c>
      <c r="E235" s="0" t="str">
        <f aca="false">IF(Πίνακας2[[#This Row],[Result1]]="",Πίνακας2[[#This Row],[Result2]],Πίνακας2[[#This Row],[Result1]])</f>
        <v>No</v>
      </c>
      <c r="F235" s="11" t="s">
        <v>3234</v>
      </c>
      <c r="G23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5" s="13" t="s">
        <v>3079</v>
      </c>
      <c r="I235" s="13"/>
      <c r="J235" s="13"/>
      <c r="K235" s="13"/>
      <c r="L235" s="13"/>
      <c r="M235" s="13"/>
      <c r="N235" s="14"/>
      <c r="O235" s="15" t="n">
        <f aca="false">IF(AND(Πίνακας2[[#This Row],[Annotator1]]="",Πίνακας2[[#This Row],[Annotator2]]=""),0,1)</f>
        <v>1</v>
      </c>
    </row>
    <row r="236" customFormat="false" ht="60" hidden="true" customHeight="false" outlineLevel="0" collapsed="false">
      <c r="E236" s="0" t="n">
        <f aca="false">IF(Πίνακας2[[#This Row],[Result1]]="",Πίνακας2[[#This Row],[Result2]],Πίνακας2[[#This Row],[Result1]])</f>
        <v>0</v>
      </c>
      <c r="F236" s="16" t="s">
        <v>3235</v>
      </c>
      <c r="G2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6" s="18" t="s">
        <v>2972</v>
      </c>
      <c r="I236" s="18"/>
      <c r="J236" s="18"/>
      <c r="K236" s="18"/>
      <c r="L236" s="18"/>
      <c r="M236" s="18"/>
      <c r="N236" s="14"/>
      <c r="O236" s="15" t="n">
        <f aca="false">IF(AND(Πίνακας2[[#This Row],[Annotator1]]="",Πίνακας2[[#This Row],[Annotator2]]=""),0,1)</f>
        <v>0</v>
      </c>
    </row>
    <row r="237" customFormat="false" ht="15" hidden="false" customHeight="false" outlineLevel="0" collapsed="false">
      <c r="A237" s="0" t="s">
        <v>2944</v>
      </c>
      <c r="B237" s="0" t="s">
        <v>2945</v>
      </c>
      <c r="E237" s="0" t="str">
        <f aca="false">IF(Πίνακας2[[#This Row],[Result1]]="",Πίνακας2[[#This Row],[Result2]],Πίνακας2[[#This Row],[Result1]])</f>
        <v>No</v>
      </c>
      <c r="F237" s="19" t="s">
        <v>3236</v>
      </c>
      <c r="G23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7" s="13" t="s">
        <v>3092</v>
      </c>
      <c r="I237" s="13"/>
      <c r="J237" s="13"/>
      <c r="K237" s="13"/>
      <c r="L237" s="13"/>
      <c r="M237" s="13"/>
      <c r="N237" s="14"/>
      <c r="O237" s="15" t="n">
        <f aca="false">IF(AND(Πίνακας2[[#This Row],[Annotator1]]="",Πίνακας2[[#This Row],[Annotator2]]=""),0,1)</f>
        <v>1</v>
      </c>
    </row>
    <row r="238" customFormat="false" ht="45" hidden="false" customHeight="false" outlineLevel="0" collapsed="false">
      <c r="A238" s="0" t="s">
        <v>2944</v>
      </c>
      <c r="B238" s="0" t="s">
        <v>2945</v>
      </c>
      <c r="E238" s="0" t="str">
        <f aca="false">IF(Πίνακας2[[#This Row],[Result1]]="",Πίνακας2[[#This Row],[Result2]],Πίνακας2[[#This Row],[Result1]])</f>
        <v>No</v>
      </c>
      <c r="F238" s="16" t="s">
        <v>3237</v>
      </c>
      <c r="G2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8" s="18" t="s">
        <v>2957</v>
      </c>
      <c r="I238" s="18"/>
      <c r="J238" s="18"/>
      <c r="K238" s="18"/>
      <c r="L238" s="18"/>
      <c r="M238" s="18"/>
      <c r="N238" s="14"/>
      <c r="O238" s="15" t="n">
        <f aca="false">IF(AND(Πίνακας2[[#This Row],[Annotator1]]="",Πίνακας2[[#This Row],[Annotator2]]=""),0,1)</f>
        <v>1</v>
      </c>
    </row>
    <row r="239" customFormat="false" ht="15" hidden="false" customHeight="false" outlineLevel="0" collapsed="false">
      <c r="A239" s="0" t="s">
        <v>2944</v>
      </c>
      <c r="B239" s="0" t="s">
        <v>2945</v>
      </c>
      <c r="E239" s="0" t="str">
        <f aca="false">IF(Πίνακας2[[#This Row],[Result1]]="",Πίνακας2[[#This Row],[Result2]],Πίνακας2[[#This Row],[Result1]])</f>
        <v>No</v>
      </c>
      <c r="F239" s="19" t="s">
        <v>3238</v>
      </c>
      <c r="G239"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39" s="13" t="s">
        <v>2928</v>
      </c>
      <c r="I239" s="13"/>
      <c r="J239" s="13"/>
      <c r="K239" s="13"/>
      <c r="L239" s="13"/>
      <c r="M239" s="13"/>
      <c r="N239" s="14"/>
      <c r="O239" s="15" t="n">
        <f aca="false">IF(AND(Πίνακας2[[#This Row],[Annotator1]]="",Πίνακας2[[#This Row],[Annotator2]]=""),0,1)</f>
        <v>1</v>
      </c>
    </row>
    <row r="240" customFormat="false" ht="15" hidden="false" customHeight="false" outlineLevel="0" collapsed="false">
      <c r="A240" s="0" t="s">
        <v>2944</v>
      </c>
      <c r="B240" s="0" t="s">
        <v>2945</v>
      </c>
      <c r="E240" s="0" t="str">
        <f aca="false">IF(Πίνακας2[[#This Row],[Result1]]="",Πίνακας2[[#This Row],[Result2]],Πίνακας2[[#This Row],[Result1]])</f>
        <v>No</v>
      </c>
      <c r="F240" s="20" t="s">
        <v>3239</v>
      </c>
      <c r="G240" s="18"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40" s="18" t="s">
        <v>2928</v>
      </c>
      <c r="I240" s="18"/>
      <c r="J240" s="18"/>
      <c r="K240" s="18"/>
      <c r="L240" s="18"/>
      <c r="M240" s="18"/>
      <c r="N240" s="14"/>
      <c r="O240" s="15" t="n">
        <f aca="false">IF(AND(Πίνακας2[[#This Row],[Annotator1]]="",Πίνακας2[[#This Row],[Annotator2]]=""),0,1)</f>
        <v>1</v>
      </c>
    </row>
    <row r="241" customFormat="false" ht="90" hidden="true" customHeight="false" outlineLevel="0" collapsed="false">
      <c r="E241" s="0" t="n">
        <f aca="false">IF(Πίνακας2[[#This Row],[Result1]]="",Πίνακας2[[#This Row],[Result2]],Πίνακας2[[#This Row],[Result1]])</f>
        <v>0</v>
      </c>
      <c r="F241" s="11" t="s">
        <v>3240</v>
      </c>
      <c r="G24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1" s="13" t="s">
        <v>2928</v>
      </c>
      <c r="I241" s="13"/>
      <c r="J241" s="13"/>
      <c r="K241" s="13"/>
      <c r="L241" s="13"/>
      <c r="M241" s="13"/>
      <c r="N241" s="14"/>
      <c r="O241" s="15" t="n">
        <f aca="false">IF(AND(Πίνακας2[[#This Row],[Annotator1]]="",Πίνακας2[[#This Row],[Annotator2]]=""),0,1)</f>
        <v>0</v>
      </c>
    </row>
    <row r="242" customFormat="false" ht="60" hidden="false" customHeight="false" outlineLevel="0" collapsed="false">
      <c r="A242" s="0" t="s">
        <v>2944</v>
      </c>
      <c r="B242" s="0" t="s">
        <v>2945</v>
      </c>
      <c r="E242" s="0" t="str">
        <f aca="false">IF(Πίνακας2[[#This Row],[Result1]]="",Πίνακας2[[#This Row],[Result2]],Πίνακας2[[#This Row],[Result1]])</f>
        <v>No</v>
      </c>
      <c r="F242" s="16" t="s">
        <v>3241</v>
      </c>
      <c r="G2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2" s="18" t="s">
        <v>3079</v>
      </c>
      <c r="I242" s="18"/>
      <c r="J242" s="18"/>
      <c r="K242" s="18"/>
      <c r="L242" s="18"/>
      <c r="M242" s="18"/>
      <c r="N242" s="14"/>
      <c r="O242" s="15" t="n">
        <f aca="false">IF(AND(Πίνακας2[[#This Row],[Annotator1]]="",Πίνακας2[[#This Row],[Annotator2]]=""),0,1)</f>
        <v>1</v>
      </c>
    </row>
    <row r="243" customFormat="false" ht="15" hidden="false" customHeight="false" outlineLevel="0" collapsed="false">
      <c r="A243" s="0" t="s">
        <v>2944</v>
      </c>
      <c r="B243" s="0" t="s">
        <v>2945</v>
      </c>
      <c r="E243" s="0" t="str">
        <f aca="false">IF(Πίνακας2[[#This Row],[Result1]]="",Πίνακας2[[#This Row],[Result2]],Πίνακας2[[#This Row],[Result1]])</f>
        <v>No</v>
      </c>
      <c r="F243" s="19" t="s">
        <v>3242</v>
      </c>
      <c r="G243"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43" s="13" t="s">
        <v>2928</v>
      </c>
      <c r="I243" s="13"/>
      <c r="J243" s="13"/>
      <c r="K243" s="13"/>
      <c r="L243" s="13"/>
      <c r="M243" s="13"/>
      <c r="N243" s="14"/>
      <c r="O243" s="15" t="n">
        <f aca="false">IF(AND(Πίνακας2[[#This Row],[Annotator1]]="",Πίνακας2[[#This Row],[Annotator2]]=""),0,1)</f>
        <v>1</v>
      </c>
    </row>
    <row r="244" customFormat="false" ht="60" hidden="false" customHeight="false" outlineLevel="0" collapsed="false">
      <c r="A244" s="0" t="s">
        <v>2944</v>
      </c>
      <c r="B244" s="0" t="s">
        <v>2945</v>
      </c>
      <c r="E244" s="0" t="str">
        <f aca="false">IF(Πίνακας2[[#This Row],[Result1]]="",Πίνακας2[[#This Row],[Result2]],Πίνακας2[[#This Row],[Result1]])</f>
        <v>No</v>
      </c>
      <c r="F244" s="16" t="s">
        <v>3243</v>
      </c>
      <c r="G2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4" s="18" t="s">
        <v>3092</v>
      </c>
      <c r="I244" s="18" t="s">
        <v>2977</v>
      </c>
      <c r="J244" s="18"/>
      <c r="K244" s="18"/>
      <c r="L244" s="18"/>
      <c r="M244" s="18"/>
      <c r="N244" s="14"/>
      <c r="O244" s="15" t="n">
        <f aca="false">IF(AND(Πίνακας2[[#This Row],[Annotator1]]="",Πίνακας2[[#This Row],[Annotator2]]=""),0,1)</f>
        <v>1</v>
      </c>
    </row>
    <row r="245" customFormat="false" ht="45" hidden="false" customHeight="false" outlineLevel="0" collapsed="false">
      <c r="A245" s="0" t="s">
        <v>2944</v>
      </c>
      <c r="B245" s="0" t="s">
        <v>2945</v>
      </c>
      <c r="E245" s="0" t="str">
        <f aca="false">IF(Πίνακας2[[#This Row],[Result1]]="",Πίνακας2[[#This Row],[Result2]],Πίνακας2[[#This Row],[Result1]])</f>
        <v>No</v>
      </c>
      <c r="F245" s="11" t="s">
        <v>3244</v>
      </c>
      <c r="G2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5" s="13" t="s">
        <v>2977</v>
      </c>
      <c r="I245" s="13"/>
      <c r="J245" s="13"/>
      <c r="K245" s="13"/>
      <c r="L245" s="13"/>
      <c r="M245" s="13"/>
      <c r="N245" s="14"/>
      <c r="O245" s="15" t="n">
        <f aca="false">IF(AND(Πίνακας2[[#This Row],[Annotator1]]="",Πίνακας2[[#This Row],[Annotator2]]=""),0,1)</f>
        <v>1</v>
      </c>
    </row>
    <row r="246" customFormat="false" ht="45" hidden="false" customHeight="false" outlineLevel="0" collapsed="false">
      <c r="A246" s="0" t="s">
        <v>2944</v>
      </c>
      <c r="B246" s="0" t="s">
        <v>2945</v>
      </c>
      <c r="E246" s="0" t="str">
        <f aca="false">IF(Πίνακας2[[#This Row],[Result1]]="",Πίνακας2[[#This Row],[Result2]],Πίνακας2[[#This Row],[Result1]])</f>
        <v>No</v>
      </c>
      <c r="F246" s="16" t="s">
        <v>3245</v>
      </c>
      <c r="G2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6" s="18" t="s">
        <v>3079</v>
      </c>
      <c r="I246" s="18"/>
      <c r="J246" s="18"/>
      <c r="K246" s="18"/>
      <c r="L246" s="18"/>
      <c r="M246" s="18"/>
      <c r="N246" s="14"/>
      <c r="O246" s="15" t="n">
        <f aca="false">IF(AND(Πίνακας2[[#This Row],[Annotator1]]="",Πίνακας2[[#This Row],[Annotator2]]=""),0,1)</f>
        <v>1</v>
      </c>
    </row>
    <row r="247" customFormat="false" ht="15" hidden="false" customHeight="false" outlineLevel="0" collapsed="false">
      <c r="A247" s="0" t="s">
        <v>2944</v>
      </c>
      <c r="B247" s="0" t="s">
        <v>2945</v>
      </c>
      <c r="E247" s="0" t="str">
        <f aca="false">IF(Πίνακας2[[#This Row],[Result1]]="",Πίνακας2[[#This Row],[Result2]],Πίνακας2[[#This Row],[Result1]])</f>
        <v>No</v>
      </c>
      <c r="F247" s="19" t="s">
        <v>3246</v>
      </c>
      <c r="G247"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47" s="13" t="s">
        <v>2928</v>
      </c>
      <c r="I247" s="13"/>
      <c r="J247" s="13"/>
      <c r="K247" s="13"/>
      <c r="L247" s="13"/>
      <c r="M247" s="13"/>
      <c r="N247" s="14"/>
      <c r="O247" s="15" t="n">
        <f aca="false">IF(AND(Πίνακας2[[#This Row],[Annotator1]]="",Πίνακας2[[#This Row],[Annotator2]]=""),0,1)</f>
        <v>1</v>
      </c>
    </row>
    <row r="248" customFormat="false" ht="30" hidden="false" customHeight="false" outlineLevel="0" collapsed="false">
      <c r="A248" s="0" t="s">
        <v>2944</v>
      </c>
      <c r="B248" s="0" t="s">
        <v>2945</v>
      </c>
      <c r="E248" s="0" t="str">
        <f aca="false">IF(Πίνακας2[[#This Row],[Result1]]="",Πίνακας2[[#This Row],[Result2]],Πίνακας2[[#This Row],[Result1]])</f>
        <v>No</v>
      </c>
      <c r="F248" s="16" t="s">
        <v>3247</v>
      </c>
      <c r="G2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8" s="18" t="s">
        <v>2957</v>
      </c>
      <c r="I248" s="18"/>
      <c r="J248" s="18"/>
      <c r="K248" s="18"/>
      <c r="L248" s="18"/>
      <c r="M248" s="18"/>
      <c r="N248" s="14"/>
      <c r="O248" s="15" t="n">
        <f aca="false">IF(AND(Πίνακας2[[#This Row],[Annotator1]]="",Πίνακας2[[#This Row],[Annotator2]]=""),0,1)</f>
        <v>1</v>
      </c>
    </row>
    <row r="249" customFormat="false" ht="15" hidden="false" customHeight="false" outlineLevel="0" collapsed="false">
      <c r="A249" s="0" t="s">
        <v>2944</v>
      </c>
      <c r="B249" s="0" t="s">
        <v>2945</v>
      </c>
      <c r="E249" s="0" t="str">
        <f aca="false">IF(Πίνακας2[[#This Row],[Result1]]="",Πίνακας2[[#This Row],[Result2]],Πίνακας2[[#This Row],[Result1]])</f>
        <v>No</v>
      </c>
      <c r="F249" s="19" t="s">
        <v>3248</v>
      </c>
      <c r="G249"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49" s="13" t="s">
        <v>2928</v>
      </c>
      <c r="I249" s="13"/>
      <c r="J249" s="13"/>
      <c r="K249" s="13"/>
      <c r="L249" s="13"/>
      <c r="M249" s="13"/>
      <c r="N249" s="14"/>
      <c r="O249" s="15" t="n">
        <f aca="false">IF(AND(Πίνακας2[[#This Row],[Annotator1]]="",Πίνακας2[[#This Row],[Annotator2]]=""),0,1)</f>
        <v>1</v>
      </c>
    </row>
    <row r="250" customFormat="false" ht="75" hidden="false" customHeight="false" outlineLevel="0" collapsed="false">
      <c r="A250" s="0" t="s">
        <v>2944</v>
      </c>
      <c r="B250" s="0" t="s">
        <v>2945</v>
      </c>
      <c r="E250" s="0" t="str">
        <f aca="false">IF(Πίνακας2[[#This Row],[Result1]]="",Πίνακας2[[#This Row],[Result2]],Πίνακας2[[#This Row],[Result1]])</f>
        <v>No</v>
      </c>
      <c r="F250" s="16" t="s">
        <v>3249</v>
      </c>
      <c r="G2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50" s="18" t="s">
        <v>2977</v>
      </c>
      <c r="I250" s="18"/>
      <c r="J250" s="18"/>
      <c r="K250" s="18"/>
      <c r="L250" s="18"/>
      <c r="M250" s="18"/>
      <c r="N250" s="14"/>
      <c r="O250" s="15" t="n">
        <f aca="false">IF(AND(Πίνακας2[[#This Row],[Annotator1]]="",Πίνακας2[[#This Row],[Annotator2]]=""),0,1)</f>
        <v>1</v>
      </c>
    </row>
    <row r="251" customFormat="false" ht="90" hidden="true" customHeight="false" outlineLevel="0" collapsed="false">
      <c r="E251" s="0" t="n">
        <f aca="false">IF(Πίνακας2[[#This Row],[Result1]]="",Πίνακας2[[#This Row],[Result2]],Πίνακας2[[#This Row],[Result1]])</f>
        <v>0</v>
      </c>
      <c r="F251" s="11" t="s">
        <v>3250</v>
      </c>
      <c r="G2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51" s="13" t="s">
        <v>2996</v>
      </c>
      <c r="I251" s="13" t="s">
        <v>2977</v>
      </c>
      <c r="J251" s="13"/>
      <c r="K251" s="13"/>
      <c r="L251" s="13"/>
      <c r="M251" s="13"/>
      <c r="N251" s="14"/>
      <c r="O251" s="15" t="n">
        <f aca="false">IF(AND(Πίνακας2[[#This Row],[Annotator1]]="",Πίνακας2[[#This Row],[Annotator2]]=""),0,1)</f>
        <v>0</v>
      </c>
    </row>
    <row r="252" customFormat="false" ht="90" hidden="false" customHeight="false" outlineLevel="0" collapsed="false">
      <c r="C252" s="0" t="s">
        <v>2950</v>
      </c>
      <c r="D252" s="0" t="s">
        <v>3026</v>
      </c>
      <c r="E252" s="0" t="str">
        <f aca="false">IF(Πίνακας2[[#This Row],[Result1]]="",Πίνακας2[[#This Row],[Result2]],Πίνακας2[[#This Row],[Result1]])</f>
        <v>Not Sure</v>
      </c>
      <c r="F252" s="16" t="s">
        <v>3251</v>
      </c>
      <c r="G2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52" s="18" t="s">
        <v>2961</v>
      </c>
      <c r="I252" s="18" t="s">
        <v>2980</v>
      </c>
      <c r="J252" s="18" t="s">
        <v>2977</v>
      </c>
      <c r="K252" s="18"/>
      <c r="L252" s="18"/>
      <c r="M252" s="18"/>
      <c r="N252" s="14"/>
      <c r="O252" s="15" t="n">
        <f aca="false">IF(AND(Πίνακας2[[#This Row],[Annotator1]]="",Πίνακας2[[#This Row],[Annotator2]]=""),0,1)</f>
        <v>1</v>
      </c>
    </row>
    <row r="253" customFormat="false" ht="75" hidden="false" customHeight="false" outlineLevel="0" collapsed="false">
      <c r="A253" s="0" t="s">
        <v>2944</v>
      </c>
      <c r="B253" s="0" t="s">
        <v>3026</v>
      </c>
      <c r="E253" s="0" t="str">
        <f aca="false">IF(Πίνακας2[[#This Row],[Result1]]="",Πίνακας2[[#This Row],[Result2]],Πίνακας2[[#This Row],[Result1]])</f>
        <v>Not Sure</v>
      </c>
      <c r="F253" s="11" t="s">
        <v>3252</v>
      </c>
      <c r="G2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53" s="13" t="s">
        <v>2977</v>
      </c>
      <c r="I253" s="13"/>
      <c r="J253" s="13"/>
      <c r="K253" s="13"/>
      <c r="L253" s="13"/>
      <c r="M253" s="13"/>
      <c r="N253" s="14"/>
      <c r="O253" s="15" t="n">
        <f aca="false">IF(AND(Πίνακας2[[#This Row],[Annotator1]]="",Πίνακας2[[#This Row],[Annotator2]]=""),0,1)</f>
        <v>1</v>
      </c>
    </row>
    <row r="254" customFormat="false" ht="15" hidden="true" customHeight="false" outlineLevel="0" collapsed="false">
      <c r="E254" s="0" t="n">
        <f aca="false">IF(Πίνακας2[[#This Row],[Result1]]="",Πίνακας2[[#This Row],[Result2]],Πίνακας2[[#This Row],[Result1]])</f>
        <v>0</v>
      </c>
      <c r="F254" s="20" t="s">
        <v>3253</v>
      </c>
      <c r="G25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54" s="18" t="s">
        <v>3254</v>
      </c>
      <c r="I254" s="18"/>
      <c r="J254" s="18"/>
      <c r="K254" s="18"/>
      <c r="L254" s="18"/>
      <c r="M254" s="18"/>
      <c r="N254" s="14"/>
      <c r="O254" s="15" t="n">
        <f aca="false">IF(AND(Πίνακας2[[#This Row],[Annotator1]]="",Πίνακας2[[#This Row],[Annotator2]]=""),0,1)</f>
        <v>0</v>
      </c>
    </row>
    <row r="255" customFormat="false" ht="45" hidden="false" customHeight="false" outlineLevel="0" collapsed="false">
      <c r="A255" s="0" t="s">
        <v>2944</v>
      </c>
      <c r="B255" s="0" t="s">
        <v>2945</v>
      </c>
      <c r="E255" s="0" t="str">
        <f aca="false">IF(Πίνακας2[[#This Row],[Result1]]="",Πίνακας2[[#This Row],[Result2]],Πίνακας2[[#This Row],[Result1]])</f>
        <v>No</v>
      </c>
      <c r="F255" s="11" t="s">
        <v>3255</v>
      </c>
      <c r="G2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55" s="13" t="s">
        <v>2977</v>
      </c>
      <c r="I255" s="13"/>
      <c r="J255" s="13"/>
      <c r="K255" s="13"/>
      <c r="L255" s="13"/>
      <c r="M255" s="13"/>
      <c r="N255" s="14"/>
      <c r="O255" s="15" t="n">
        <f aca="false">IF(AND(Πίνακας2[[#This Row],[Annotator1]]="",Πίνακας2[[#This Row],[Annotator2]]=""),0,1)</f>
        <v>1</v>
      </c>
    </row>
    <row r="256" customFormat="false" ht="60" hidden="true" customHeight="false" outlineLevel="0" collapsed="false">
      <c r="E256" s="0" t="n">
        <f aca="false">IF(Πίνακας2[[#This Row],[Result1]]="",Πίνακας2[[#This Row],[Result2]],Πίνακας2[[#This Row],[Result1]])</f>
        <v>0</v>
      </c>
      <c r="F256" s="16" t="s">
        <v>3256</v>
      </c>
      <c r="G25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56" s="18" t="s">
        <v>2928</v>
      </c>
      <c r="I256" s="18"/>
      <c r="J256" s="18"/>
      <c r="K256" s="18"/>
      <c r="L256" s="18"/>
      <c r="M256" s="18"/>
      <c r="N256" s="14"/>
      <c r="O256" s="15" t="n">
        <f aca="false">IF(AND(Πίνακας2[[#This Row],[Annotator1]]="",Πίνακας2[[#This Row],[Annotator2]]=""),0,1)</f>
        <v>0</v>
      </c>
    </row>
    <row r="257" customFormat="false" ht="60" hidden="false" customHeight="false" outlineLevel="0" collapsed="false">
      <c r="A257" s="0" t="s">
        <v>2944</v>
      </c>
      <c r="B257" s="0" t="s">
        <v>2945</v>
      </c>
      <c r="E257" s="0" t="str">
        <f aca="false">IF(Πίνακας2[[#This Row],[Result1]]="",Πίνακας2[[#This Row],[Result2]],Πίνακας2[[#This Row],[Result1]])</f>
        <v>No</v>
      </c>
      <c r="F257" s="11" t="s">
        <v>3257</v>
      </c>
      <c r="G2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57" s="13" t="s">
        <v>2977</v>
      </c>
      <c r="I257" s="13"/>
      <c r="J257" s="13"/>
      <c r="K257" s="13"/>
      <c r="L257" s="13"/>
      <c r="M257" s="13"/>
      <c r="N257" s="14"/>
      <c r="O257" s="15" t="n">
        <f aca="false">IF(AND(Πίνακας2[[#This Row],[Annotator1]]="",Πίνακας2[[#This Row],[Annotator2]]=""),0,1)</f>
        <v>1</v>
      </c>
    </row>
    <row r="258" customFormat="false" ht="60" hidden="true" customHeight="false" outlineLevel="0" collapsed="false">
      <c r="E258" s="0" t="n">
        <f aca="false">IF(Πίνακας2[[#This Row],[Result1]]="",Πίνακας2[[#This Row],[Result2]],Πίνακας2[[#This Row],[Result1]])</f>
        <v>0</v>
      </c>
      <c r="F258" s="16" t="s">
        <v>3258</v>
      </c>
      <c r="G25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58" s="18" t="s">
        <v>2965</v>
      </c>
      <c r="I258" s="18" t="s">
        <v>2928</v>
      </c>
      <c r="J258" s="18"/>
      <c r="K258" s="18"/>
      <c r="L258" s="18"/>
      <c r="M258" s="18"/>
      <c r="N258" s="14"/>
      <c r="O258" s="15" t="n">
        <f aca="false">IF(AND(Πίνακας2[[#This Row],[Annotator1]]="",Πίνακας2[[#This Row],[Annotator2]]=""),0,1)</f>
        <v>0</v>
      </c>
    </row>
    <row r="259" customFormat="false" ht="30" hidden="true" customHeight="false" outlineLevel="0" collapsed="false">
      <c r="E259" s="0" t="n">
        <f aca="false">IF(Πίνακας2[[#This Row],[Result1]]="",Πίνακας2[[#This Row],[Result2]],Πίνακας2[[#This Row],[Result1]])</f>
        <v>0</v>
      </c>
      <c r="F259" s="11" t="s">
        <v>3259</v>
      </c>
      <c r="G2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59" s="13" t="s">
        <v>2977</v>
      </c>
      <c r="I259" s="13"/>
      <c r="J259" s="13"/>
      <c r="K259" s="13"/>
      <c r="L259" s="13"/>
      <c r="M259" s="13"/>
      <c r="N259" s="14"/>
      <c r="O259" s="15" t="n">
        <f aca="false">IF(AND(Πίνακας2[[#This Row],[Annotator1]]="",Πίνακας2[[#This Row],[Annotator2]]=""),0,1)</f>
        <v>0</v>
      </c>
    </row>
    <row r="260" customFormat="false" ht="105" hidden="true" customHeight="false" outlineLevel="0" collapsed="false">
      <c r="E260" s="0" t="n">
        <f aca="false">IF(Πίνακας2[[#This Row],[Result1]]="",Πίνακας2[[#This Row],[Result2]],Πίνακας2[[#This Row],[Result1]])</f>
        <v>0</v>
      </c>
      <c r="F260" s="16" t="s">
        <v>3260</v>
      </c>
      <c r="G2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60" s="18" t="s">
        <v>2977</v>
      </c>
      <c r="I260" s="18"/>
      <c r="J260" s="18"/>
      <c r="K260" s="18"/>
      <c r="L260" s="18"/>
      <c r="M260" s="18"/>
      <c r="N260" s="14"/>
      <c r="O260" s="15" t="n">
        <f aca="false">IF(AND(Πίνακας2[[#This Row],[Annotator1]]="",Πίνακας2[[#This Row],[Annotator2]]=""),0,1)</f>
        <v>0</v>
      </c>
    </row>
    <row r="261" customFormat="false" ht="45" hidden="true" customHeight="false" outlineLevel="0" collapsed="false">
      <c r="E261" s="0" t="n">
        <f aca="false">IF(Πίνακας2[[#This Row],[Result1]]="",Πίνακας2[[#This Row],[Result2]],Πίνακας2[[#This Row],[Result1]])</f>
        <v>0</v>
      </c>
      <c r="F261" s="11" t="s">
        <v>3261</v>
      </c>
      <c r="G2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61" s="13" t="s">
        <v>2957</v>
      </c>
      <c r="I261" s="13" t="s">
        <v>2965</v>
      </c>
      <c r="J261" s="13"/>
      <c r="K261" s="13"/>
      <c r="L261" s="13"/>
      <c r="M261" s="13"/>
      <c r="N261" s="14"/>
      <c r="O261" s="15" t="n">
        <f aca="false">IF(AND(Πίνακας2[[#This Row],[Annotator1]]="",Πίνακας2[[#This Row],[Annotator2]]=""),0,1)</f>
        <v>0</v>
      </c>
    </row>
    <row r="262" customFormat="false" ht="60" hidden="true" customHeight="false" outlineLevel="0" collapsed="false">
      <c r="E262" s="0" t="n">
        <f aca="false">IF(Πίνακας2[[#This Row],[Result1]]="",Πίνακας2[[#This Row],[Result2]],Πίνακας2[[#This Row],[Result1]])</f>
        <v>0</v>
      </c>
      <c r="F262" s="16" t="s">
        <v>3262</v>
      </c>
      <c r="G2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62" s="18" t="s">
        <v>2928</v>
      </c>
      <c r="I262" s="18"/>
      <c r="J262" s="18"/>
      <c r="K262" s="18"/>
      <c r="L262" s="18"/>
      <c r="M262" s="18"/>
      <c r="N262" s="14"/>
      <c r="O262" s="15" t="n">
        <f aca="false">IF(AND(Πίνακας2[[#This Row],[Annotator1]]="",Πίνακας2[[#This Row],[Annotator2]]=""),0,1)</f>
        <v>0</v>
      </c>
    </row>
    <row r="263" customFormat="false" ht="135" hidden="true" customHeight="false" outlineLevel="0" collapsed="false">
      <c r="E263" s="0" t="n">
        <f aca="false">IF(Πίνακας2[[#This Row],[Result1]]="",Πίνακας2[[#This Row],[Result2]],Πίνακας2[[#This Row],[Result1]])</f>
        <v>0</v>
      </c>
      <c r="F263" s="11" t="s">
        <v>3263</v>
      </c>
      <c r="G2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63" s="13" t="s">
        <v>2980</v>
      </c>
      <c r="I263" s="13" t="s">
        <v>2977</v>
      </c>
      <c r="J263" s="13" t="s">
        <v>3264</v>
      </c>
      <c r="K263" s="13"/>
      <c r="L263" s="13"/>
      <c r="M263" s="13"/>
      <c r="N263" s="14"/>
      <c r="O263" s="15" t="n">
        <f aca="false">IF(AND(Πίνακας2[[#This Row],[Annotator1]]="",Πίνακας2[[#This Row],[Annotator2]]=""),0,1)</f>
        <v>0</v>
      </c>
    </row>
    <row r="264" customFormat="false" ht="30" hidden="true" customHeight="false" outlineLevel="0" collapsed="false">
      <c r="E264" s="0" t="n">
        <f aca="false">IF(Πίνακας2[[#This Row],[Result1]]="",Πίνακας2[[#This Row],[Result2]],Πίνακας2[[#This Row],[Result1]])</f>
        <v>0</v>
      </c>
      <c r="F264" s="16" t="s">
        <v>3265</v>
      </c>
      <c r="G26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64" s="18" t="s">
        <v>2928</v>
      </c>
      <c r="I264" s="18"/>
      <c r="J264" s="18"/>
      <c r="K264" s="18"/>
      <c r="L264" s="18"/>
      <c r="M264" s="18"/>
      <c r="N264" s="14"/>
      <c r="O264" s="15" t="n">
        <f aca="false">IF(AND(Πίνακας2[[#This Row],[Annotator1]]="",Πίνακας2[[#This Row],[Annotator2]]=""),0,1)</f>
        <v>0</v>
      </c>
    </row>
    <row r="265" customFormat="false" ht="45" hidden="true" customHeight="false" outlineLevel="0" collapsed="false">
      <c r="E265" s="0" t="n">
        <f aca="false">IF(Πίνακας2[[#This Row],[Result1]]="",Πίνακας2[[#This Row],[Result2]],Πίνακας2[[#This Row],[Result1]])</f>
        <v>0</v>
      </c>
      <c r="F265" s="11" t="s">
        <v>3266</v>
      </c>
      <c r="G2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65" s="13" t="s">
        <v>2977</v>
      </c>
      <c r="I265" s="13"/>
      <c r="J265" s="13"/>
      <c r="K265" s="13"/>
      <c r="L265" s="13"/>
      <c r="M265" s="13"/>
      <c r="N265" s="14"/>
      <c r="O265" s="15" t="n">
        <f aca="false">IF(AND(Πίνακας2[[#This Row],[Annotator1]]="",Πίνακας2[[#This Row],[Annotator2]]=""),0,1)</f>
        <v>0</v>
      </c>
    </row>
    <row r="266" customFormat="false" ht="45" hidden="true" customHeight="false" outlineLevel="0" collapsed="false">
      <c r="E266" s="0" t="n">
        <f aca="false">IF(Πίνακας2[[#This Row],[Result1]]="",Πίνακας2[[#This Row],[Result2]],Πίνακας2[[#This Row],[Result1]])</f>
        <v>0</v>
      </c>
      <c r="F266" s="16" t="s">
        <v>3267</v>
      </c>
      <c r="G2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66" s="18" t="s">
        <v>2957</v>
      </c>
      <c r="I266" s="18"/>
      <c r="J266" s="18"/>
      <c r="K266" s="18"/>
      <c r="L266" s="18"/>
      <c r="M266" s="18"/>
      <c r="N266" s="14"/>
      <c r="O266" s="15" t="n">
        <f aca="false">IF(AND(Πίνακας2[[#This Row],[Annotator1]]="",Πίνακας2[[#This Row],[Annotator2]]=""),0,1)</f>
        <v>0</v>
      </c>
    </row>
    <row r="267" customFormat="false" ht="90" hidden="true" customHeight="false" outlineLevel="0" collapsed="false">
      <c r="E267" s="0" t="n">
        <f aca="false">IF(Πίνακας2[[#This Row],[Result1]]="",Πίνακας2[[#This Row],[Result2]],Πίνακας2[[#This Row],[Result1]])</f>
        <v>0</v>
      </c>
      <c r="F267" s="11" t="s">
        <v>3268</v>
      </c>
      <c r="G2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67" s="13" t="s">
        <v>2977</v>
      </c>
      <c r="I267" s="13"/>
      <c r="J267" s="13"/>
      <c r="K267" s="13"/>
      <c r="L267" s="13"/>
      <c r="M267" s="13"/>
      <c r="N267" s="14"/>
      <c r="O267" s="15" t="n">
        <f aca="false">IF(AND(Πίνακας2[[#This Row],[Annotator1]]="",Πίνακας2[[#This Row],[Annotator2]]=""),0,1)</f>
        <v>0</v>
      </c>
    </row>
    <row r="268" customFormat="false" ht="45" hidden="true" customHeight="false" outlineLevel="0" collapsed="false">
      <c r="E268" s="0" t="n">
        <f aca="false">IF(Πίνακας2[[#This Row],[Result1]]="",Πίνακας2[[#This Row],[Result2]],Πίνακας2[[#This Row],[Result1]])</f>
        <v>0</v>
      </c>
      <c r="F268" s="16" t="s">
        <v>3269</v>
      </c>
      <c r="G2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68" s="18" t="s">
        <v>2965</v>
      </c>
      <c r="I268" s="18"/>
      <c r="J268" s="18"/>
      <c r="K268" s="18"/>
      <c r="L268" s="18"/>
      <c r="M268" s="18"/>
      <c r="N268" s="14"/>
      <c r="O268" s="15" t="n">
        <f aca="false">IF(AND(Πίνακας2[[#This Row],[Annotator1]]="",Πίνακας2[[#This Row],[Annotator2]]=""),0,1)</f>
        <v>0</v>
      </c>
    </row>
    <row r="269" customFormat="false" ht="45" hidden="false" customHeight="false" outlineLevel="0" collapsed="false">
      <c r="C269" s="0" t="s">
        <v>2950</v>
      </c>
      <c r="D269" s="0" t="s">
        <v>2945</v>
      </c>
      <c r="E269" s="0" t="str">
        <f aca="false">IF(Πίνακας2[[#This Row],[Result1]]="",Πίνακας2[[#This Row],[Result2]],Πίνακας2[[#This Row],[Result1]])</f>
        <v>No</v>
      </c>
      <c r="F269" s="11" t="s">
        <v>3270</v>
      </c>
      <c r="G269"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69" s="13" t="s">
        <v>2977</v>
      </c>
      <c r="I269" s="13" t="s">
        <v>2928</v>
      </c>
      <c r="J269" s="13"/>
      <c r="K269" s="13"/>
      <c r="L269" s="13"/>
      <c r="M269" s="13"/>
      <c r="N269" s="14"/>
      <c r="O269" s="15" t="n">
        <f aca="false">IF(AND(Πίνακας2[[#This Row],[Annotator1]]="",Πίνακας2[[#This Row],[Annotator2]]=""),0,1)</f>
        <v>1</v>
      </c>
    </row>
    <row r="270" customFormat="false" ht="60" hidden="true" customHeight="false" outlineLevel="0" collapsed="false">
      <c r="E270" s="0" t="n">
        <f aca="false">IF(Πίνακας2[[#This Row],[Result1]]="",Πίνακας2[[#This Row],[Result2]],Πίνακας2[[#This Row],[Result1]])</f>
        <v>0</v>
      </c>
      <c r="F270" s="16" t="s">
        <v>3271</v>
      </c>
      <c r="G27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70" s="18" t="s">
        <v>2928</v>
      </c>
      <c r="I270" s="18"/>
      <c r="J270" s="18"/>
      <c r="K270" s="18"/>
      <c r="L270" s="18"/>
      <c r="M270" s="18"/>
      <c r="N270" s="14"/>
      <c r="O270" s="15" t="n">
        <f aca="false">IF(AND(Πίνακας2[[#This Row],[Annotator1]]="",Πίνακας2[[#This Row],[Annotator2]]=""),0,1)</f>
        <v>0</v>
      </c>
    </row>
    <row r="271" customFormat="false" ht="30" hidden="true" customHeight="false" outlineLevel="0" collapsed="false">
      <c r="E271" s="0" t="n">
        <f aca="false">IF(Πίνακας2[[#This Row],[Result1]]="",Πίνακας2[[#This Row],[Result2]],Πίνακας2[[#This Row],[Result1]])</f>
        <v>0</v>
      </c>
      <c r="F271" s="11" t="s">
        <v>3272</v>
      </c>
      <c r="G27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71" s="13" t="s">
        <v>2928</v>
      </c>
      <c r="I271" s="13"/>
      <c r="J271" s="13"/>
      <c r="K271" s="13"/>
      <c r="L271" s="13"/>
      <c r="M271" s="13"/>
      <c r="N271" s="14"/>
      <c r="O271" s="15" t="n">
        <f aca="false">IF(AND(Πίνακας2[[#This Row],[Annotator1]]="",Πίνακας2[[#This Row],[Annotator2]]=""),0,1)</f>
        <v>0</v>
      </c>
    </row>
    <row r="272" customFormat="false" ht="90" hidden="true" customHeight="false" outlineLevel="0" collapsed="false">
      <c r="E272" s="0" t="n">
        <f aca="false">IF(Πίνακας2[[#This Row],[Result1]]="",Πίνακας2[[#This Row],[Result2]],Πίνακας2[[#This Row],[Result1]])</f>
        <v>0</v>
      </c>
      <c r="F272" s="16" t="s">
        <v>3273</v>
      </c>
      <c r="G2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72" s="18" t="s">
        <v>2977</v>
      </c>
      <c r="I272" s="18"/>
      <c r="J272" s="18"/>
      <c r="K272" s="18"/>
      <c r="L272" s="18"/>
      <c r="M272" s="18"/>
      <c r="N272" s="14"/>
      <c r="O272" s="15" t="n">
        <f aca="false">IF(AND(Πίνακας2[[#This Row],[Annotator1]]="",Πίνακας2[[#This Row],[Annotator2]]=""),0,1)</f>
        <v>0</v>
      </c>
    </row>
    <row r="273" customFormat="false" ht="60" hidden="true" customHeight="false" outlineLevel="0" collapsed="false">
      <c r="E273" s="0" t="n">
        <f aca="false">IF(Πίνακας2[[#This Row],[Result1]]="",Πίνακας2[[#This Row],[Result2]],Πίνακας2[[#This Row],[Result1]])</f>
        <v>0</v>
      </c>
      <c r="F273" s="11" t="s">
        <v>3274</v>
      </c>
      <c r="G2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73" s="13" t="s">
        <v>2977</v>
      </c>
      <c r="I273" s="13"/>
      <c r="J273" s="13"/>
      <c r="K273" s="13"/>
      <c r="L273" s="13"/>
      <c r="M273" s="13"/>
      <c r="N273" s="14"/>
      <c r="O273" s="15" t="n">
        <f aca="false">IF(AND(Πίνακας2[[#This Row],[Annotator1]]="",Πίνακας2[[#This Row],[Annotator2]]=""),0,1)</f>
        <v>0</v>
      </c>
    </row>
    <row r="274" customFormat="false" ht="120" hidden="true" customHeight="false" outlineLevel="0" collapsed="false">
      <c r="E274" s="0" t="n">
        <f aca="false">IF(Πίνακας2[[#This Row],[Result1]]="",Πίνακας2[[#This Row],[Result2]],Πίνακας2[[#This Row],[Result1]])</f>
        <v>0</v>
      </c>
      <c r="F274" s="16" t="s">
        <v>3275</v>
      </c>
      <c r="G2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74" s="18" t="s">
        <v>2989</v>
      </c>
      <c r="I274" s="18" t="s">
        <v>2948</v>
      </c>
      <c r="J274" s="18"/>
      <c r="K274" s="18"/>
      <c r="L274" s="18"/>
      <c r="M274" s="18"/>
      <c r="N274" s="14"/>
      <c r="O274" s="15" t="n">
        <f aca="false">IF(AND(Πίνακας2[[#This Row],[Annotator1]]="",Πίνακας2[[#This Row],[Annotator2]]=""),0,1)</f>
        <v>0</v>
      </c>
    </row>
    <row r="275" customFormat="false" ht="15" hidden="true" customHeight="false" outlineLevel="0" collapsed="false">
      <c r="E275" s="0" t="n">
        <f aca="false">IF(Πίνακας2[[#This Row],[Result1]]="",Πίνακας2[[#This Row],[Result2]],Πίνακας2[[#This Row],[Result1]])</f>
        <v>0</v>
      </c>
      <c r="F275" s="19" t="s">
        <v>3276</v>
      </c>
      <c r="G27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75" s="13" t="s">
        <v>3205</v>
      </c>
      <c r="I275" s="13"/>
      <c r="J275" s="13"/>
      <c r="K275" s="13"/>
      <c r="L275" s="13"/>
      <c r="M275" s="13"/>
      <c r="N275" s="14"/>
      <c r="O275" s="15" t="n">
        <f aca="false">IF(AND(Πίνακας2[[#This Row],[Annotator1]]="",Πίνακας2[[#This Row],[Annotator2]]=""),0,1)</f>
        <v>0</v>
      </c>
    </row>
    <row r="276" customFormat="false" ht="60" hidden="true" customHeight="false" outlineLevel="0" collapsed="false">
      <c r="E276" s="0" t="n">
        <f aca="false">IF(Πίνακας2[[#This Row],[Result1]]="",Πίνακας2[[#This Row],[Result2]],Πίνακας2[[#This Row],[Result1]])</f>
        <v>0</v>
      </c>
      <c r="F276" s="16" t="s">
        <v>3277</v>
      </c>
      <c r="G2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76" s="18" t="s">
        <v>2977</v>
      </c>
      <c r="I276" s="18"/>
      <c r="J276" s="18"/>
      <c r="K276" s="18"/>
      <c r="L276" s="18"/>
      <c r="M276" s="18"/>
      <c r="N276" s="14"/>
      <c r="O276" s="15" t="n">
        <f aca="false">IF(AND(Πίνακας2[[#This Row],[Annotator1]]="",Πίνακας2[[#This Row],[Annotator2]]=""),0,1)</f>
        <v>0</v>
      </c>
    </row>
    <row r="277" customFormat="false" ht="60" hidden="false" customHeight="false" outlineLevel="0" collapsed="false">
      <c r="C277" s="0" t="s">
        <v>2950</v>
      </c>
      <c r="D277" s="0" t="s">
        <v>2945</v>
      </c>
      <c r="E277" s="0" t="str">
        <f aca="false">IF(Πίνακας2[[#This Row],[Result1]]="",Πίνακας2[[#This Row],[Result2]],Πίνακας2[[#This Row],[Result1]])</f>
        <v>No</v>
      </c>
      <c r="F277" s="11" t="s">
        <v>3278</v>
      </c>
      <c r="G2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77" s="13" t="s">
        <v>2977</v>
      </c>
      <c r="I277" s="13"/>
      <c r="J277" s="13"/>
      <c r="K277" s="13"/>
      <c r="L277" s="13"/>
      <c r="M277" s="13"/>
      <c r="N277" s="14"/>
      <c r="O277" s="15" t="n">
        <f aca="false">IF(AND(Πίνακας2[[#This Row],[Annotator1]]="",Πίνακας2[[#This Row],[Annotator2]]=""),0,1)</f>
        <v>1</v>
      </c>
    </row>
    <row r="278" customFormat="false" ht="45" hidden="true" customHeight="false" outlineLevel="0" collapsed="false">
      <c r="E278" s="0" t="n">
        <f aca="false">IF(Πίνακας2[[#This Row],[Result1]]="",Πίνακας2[[#This Row],[Result2]],Πίνακας2[[#This Row],[Result1]])</f>
        <v>0</v>
      </c>
      <c r="F278" s="16" t="s">
        <v>3279</v>
      </c>
      <c r="G2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78" s="18" t="s">
        <v>2977</v>
      </c>
      <c r="I278" s="18"/>
      <c r="J278" s="18"/>
      <c r="K278" s="18"/>
      <c r="L278" s="18"/>
      <c r="M278" s="18"/>
      <c r="N278" s="14"/>
      <c r="O278" s="15" t="n">
        <f aca="false">IF(AND(Πίνακας2[[#This Row],[Annotator1]]="",Πίνακας2[[#This Row],[Annotator2]]=""),0,1)</f>
        <v>0</v>
      </c>
    </row>
    <row r="279" customFormat="false" ht="60" hidden="true" customHeight="false" outlineLevel="0" collapsed="false">
      <c r="E279" s="0" t="n">
        <f aca="false">IF(Πίνακας2[[#This Row],[Result1]]="",Πίνακας2[[#This Row],[Result2]],Πίνακας2[[#This Row],[Result1]])</f>
        <v>0</v>
      </c>
      <c r="F279" s="11" t="s">
        <v>3280</v>
      </c>
      <c r="G2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79" s="13" t="s">
        <v>2977</v>
      </c>
      <c r="I279" s="13" t="s">
        <v>3057</v>
      </c>
      <c r="J279" s="13"/>
      <c r="K279" s="13"/>
      <c r="L279" s="13"/>
      <c r="M279" s="13"/>
      <c r="N279" s="14"/>
      <c r="O279" s="15" t="n">
        <f aca="false">IF(AND(Πίνακας2[[#This Row],[Annotator1]]="",Πίνακας2[[#This Row],[Annotator2]]=""),0,1)</f>
        <v>0</v>
      </c>
    </row>
    <row r="280" customFormat="false" ht="45" hidden="true" customHeight="false" outlineLevel="0" collapsed="false">
      <c r="E280" s="0" t="n">
        <f aca="false">IF(Πίνακας2[[#This Row],[Result1]]="",Πίνακας2[[#This Row],[Result2]],Πίνακας2[[#This Row],[Result1]])</f>
        <v>0</v>
      </c>
      <c r="F280" s="16" t="s">
        <v>3281</v>
      </c>
      <c r="G28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80" s="18" t="s">
        <v>2928</v>
      </c>
      <c r="I280" s="18"/>
      <c r="J280" s="18"/>
      <c r="K280" s="18"/>
      <c r="L280" s="18"/>
      <c r="M280" s="18"/>
      <c r="N280" s="14"/>
      <c r="O280" s="15" t="n">
        <f aca="false">IF(AND(Πίνακας2[[#This Row],[Annotator1]]="",Πίνακας2[[#This Row],[Annotator2]]=""),0,1)</f>
        <v>0</v>
      </c>
    </row>
    <row r="281" customFormat="false" ht="30" hidden="true" customHeight="false" outlineLevel="0" collapsed="false">
      <c r="E281" s="0" t="n">
        <f aca="false">IF(Πίνακας2[[#This Row],[Result1]]="",Πίνακας2[[#This Row],[Result2]],Πίνακας2[[#This Row],[Result1]])</f>
        <v>0</v>
      </c>
      <c r="F281" s="11" t="s">
        <v>3282</v>
      </c>
      <c r="G2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81" s="13" t="s">
        <v>2965</v>
      </c>
      <c r="I281" s="13"/>
      <c r="J281" s="13"/>
      <c r="K281" s="13"/>
      <c r="L281" s="13"/>
      <c r="M281" s="13"/>
      <c r="N281" s="14"/>
      <c r="O281" s="15" t="n">
        <f aca="false">IF(AND(Πίνακας2[[#This Row],[Annotator1]]="",Πίνακας2[[#This Row],[Annotator2]]=""),0,1)</f>
        <v>0</v>
      </c>
    </row>
    <row r="282" customFormat="false" ht="60" hidden="true" customHeight="false" outlineLevel="0" collapsed="false">
      <c r="E282" s="0" t="n">
        <f aca="false">IF(Πίνακας2[[#This Row],[Result1]]="",Πίνακας2[[#This Row],[Result2]],Πίνακας2[[#This Row],[Result1]])</f>
        <v>0</v>
      </c>
      <c r="F282" s="16" t="s">
        <v>3283</v>
      </c>
      <c r="G28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82" s="18" t="s">
        <v>2928</v>
      </c>
      <c r="I282" s="18"/>
      <c r="J282" s="18"/>
      <c r="K282" s="18"/>
      <c r="L282" s="18"/>
      <c r="M282" s="18"/>
      <c r="N282" s="14"/>
      <c r="O282" s="15" t="n">
        <f aca="false">IF(AND(Πίνακας2[[#This Row],[Annotator1]]="",Πίνακας2[[#This Row],[Annotator2]]=""),0,1)</f>
        <v>0</v>
      </c>
    </row>
    <row r="283" customFormat="false" ht="60" hidden="true" customHeight="false" outlineLevel="0" collapsed="false">
      <c r="E283" s="0" t="n">
        <f aca="false">IF(Πίνακας2[[#This Row],[Result1]]="",Πίνακας2[[#This Row],[Result2]],Πίνακας2[[#This Row],[Result1]])</f>
        <v>0</v>
      </c>
      <c r="F283" s="11" t="s">
        <v>3284</v>
      </c>
      <c r="G28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83" s="13" t="s">
        <v>2980</v>
      </c>
      <c r="I283" s="13"/>
      <c r="J283" s="13"/>
      <c r="K283" s="13"/>
      <c r="L283" s="13"/>
      <c r="M283" s="13"/>
      <c r="N283" s="14"/>
      <c r="O283" s="15" t="n">
        <f aca="false">IF(AND(Πίνακας2[[#This Row],[Annotator1]]="",Πίνακας2[[#This Row],[Annotator2]]=""),0,1)</f>
        <v>0</v>
      </c>
    </row>
    <row r="284" customFormat="false" ht="15" hidden="true" customHeight="false" outlineLevel="0" collapsed="false">
      <c r="E284" s="0" t="n">
        <f aca="false">IF(Πίνακας2[[#This Row],[Result1]]="",Πίνακας2[[#This Row],[Result2]],Πίνακας2[[#This Row],[Result1]])</f>
        <v>0</v>
      </c>
      <c r="F284" s="20" t="s">
        <v>3285</v>
      </c>
      <c r="G28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84" s="18" t="s">
        <v>3038</v>
      </c>
      <c r="I284" s="18"/>
      <c r="J284" s="18"/>
      <c r="K284" s="18"/>
      <c r="L284" s="18"/>
      <c r="M284" s="18"/>
      <c r="N284" s="14"/>
      <c r="O284" s="15" t="n">
        <f aca="false">IF(AND(Πίνακας2[[#This Row],[Annotator1]]="",Πίνακας2[[#This Row],[Annotator2]]=""),0,1)</f>
        <v>0</v>
      </c>
    </row>
    <row r="285" customFormat="false" ht="60" hidden="true" customHeight="false" outlineLevel="0" collapsed="false">
      <c r="E285" s="0" t="n">
        <f aca="false">IF(Πίνακας2[[#This Row],[Result1]]="",Πίνακας2[[#This Row],[Result2]],Πίνακας2[[#This Row],[Result1]])</f>
        <v>0</v>
      </c>
      <c r="F285" s="11" t="s">
        <v>3286</v>
      </c>
      <c r="G28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85" s="13" t="s">
        <v>2928</v>
      </c>
      <c r="I285" s="13"/>
      <c r="J285" s="13"/>
      <c r="K285" s="13"/>
      <c r="L285" s="13"/>
      <c r="M285" s="13"/>
      <c r="N285" s="14"/>
      <c r="O285" s="15" t="n">
        <f aca="false">IF(AND(Πίνακας2[[#This Row],[Annotator1]]="",Πίνακας2[[#This Row],[Annotator2]]=""),0,1)</f>
        <v>0</v>
      </c>
    </row>
    <row r="286" customFormat="false" ht="45" hidden="false" customHeight="false" outlineLevel="0" collapsed="false">
      <c r="C286" s="0" t="s">
        <v>2950</v>
      </c>
      <c r="D286" s="0" t="s">
        <v>2945</v>
      </c>
      <c r="E286" s="0" t="str">
        <f aca="false">IF(Πίνακας2[[#This Row],[Result1]]="",Πίνακας2[[#This Row],[Result2]],Πίνακας2[[#This Row],[Result1]])</f>
        <v>No</v>
      </c>
      <c r="F286" s="16" t="s">
        <v>3287</v>
      </c>
      <c r="G2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86" s="18" t="s">
        <v>2980</v>
      </c>
      <c r="I286" s="18"/>
      <c r="J286" s="18"/>
      <c r="K286" s="18"/>
      <c r="L286" s="18"/>
      <c r="M286" s="18"/>
      <c r="N286" s="14"/>
      <c r="O286" s="15" t="n">
        <f aca="false">IF(AND(Πίνακας2[[#This Row],[Annotator1]]="",Πίνακας2[[#This Row],[Annotator2]]=""),0,1)</f>
        <v>1</v>
      </c>
    </row>
    <row r="287" customFormat="false" ht="15" hidden="true" customHeight="false" outlineLevel="0" collapsed="false">
      <c r="E287" s="0" t="n">
        <f aca="false">IF(Πίνακας2[[#This Row],[Result1]]="",Πίνακας2[[#This Row],[Result2]],Πίνακας2[[#This Row],[Result1]])</f>
        <v>0</v>
      </c>
      <c r="F287" s="19" t="s">
        <v>3288</v>
      </c>
      <c r="G28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87" s="13" t="s">
        <v>3038</v>
      </c>
      <c r="I287" s="13"/>
      <c r="J287" s="13"/>
      <c r="K287" s="13"/>
      <c r="L287" s="13"/>
      <c r="M287" s="13"/>
      <c r="N287" s="14"/>
      <c r="O287" s="15" t="n">
        <f aca="false">IF(AND(Πίνακας2[[#This Row],[Annotator1]]="",Πίνακας2[[#This Row],[Annotator2]]=""),0,1)</f>
        <v>0</v>
      </c>
    </row>
    <row r="288" customFormat="false" ht="75" hidden="true" customHeight="false" outlineLevel="0" collapsed="false">
      <c r="E288" s="0" t="n">
        <f aca="false">IF(Πίνακας2[[#This Row],[Result1]]="",Πίνακας2[[#This Row],[Result2]],Πίνακας2[[#This Row],[Result1]])</f>
        <v>0</v>
      </c>
      <c r="F288" s="16" t="s">
        <v>3289</v>
      </c>
      <c r="G2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88" s="18" t="s">
        <v>2972</v>
      </c>
      <c r="I288" s="18"/>
      <c r="J288" s="18"/>
      <c r="K288" s="18"/>
      <c r="L288" s="18"/>
      <c r="M288" s="18"/>
      <c r="N288" s="14"/>
      <c r="O288" s="15" t="n">
        <f aca="false">IF(AND(Πίνακας2[[#This Row],[Annotator1]]="",Πίνακας2[[#This Row],[Annotator2]]=""),0,1)</f>
        <v>0</v>
      </c>
    </row>
    <row r="289" customFormat="false" ht="45" hidden="true" customHeight="false" outlineLevel="0" collapsed="false">
      <c r="E289" s="0" t="n">
        <f aca="false">IF(Πίνακας2[[#This Row],[Result1]]="",Πίνακας2[[#This Row],[Result2]],Πίνακας2[[#This Row],[Result1]])</f>
        <v>0</v>
      </c>
      <c r="F289" s="11" t="s">
        <v>3290</v>
      </c>
      <c r="G2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89" s="13" t="s">
        <v>2980</v>
      </c>
      <c r="I289" s="13"/>
      <c r="J289" s="13"/>
      <c r="K289" s="13"/>
      <c r="L289" s="13"/>
      <c r="M289" s="13"/>
      <c r="N289" s="14"/>
      <c r="O289" s="15" t="n">
        <f aca="false">IF(AND(Πίνακας2[[#This Row],[Annotator1]]="",Πίνακας2[[#This Row],[Annotator2]]=""),0,1)</f>
        <v>0</v>
      </c>
    </row>
    <row r="290" customFormat="false" ht="90" hidden="false" customHeight="false" outlineLevel="0" collapsed="false">
      <c r="C290" s="0" t="s">
        <v>2950</v>
      </c>
      <c r="D290" s="0" t="s">
        <v>2945</v>
      </c>
      <c r="E290" s="0" t="str">
        <f aca="false">IF(Πίνακας2[[#This Row],[Result1]]="",Πίνακας2[[#This Row],[Result2]],Πίνακας2[[#This Row],[Result1]])</f>
        <v>No</v>
      </c>
      <c r="F290" s="16" t="s">
        <v>3291</v>
      </c>
      <c r="G290"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90" s="18" t="s">
        <v>2980</v>
      </c>
      <c r="I290" s="18" t="s">
        <v>2947</v>
      </c>
      <c r="J290" s="18" t="s">
        <v>2928</v>
      </c>
      <c r="K290" s="18"/>
      <c r="L290" s="18"/>
      <c r="M290" s="18"/>
      <c r="N290" s="14"/>
      <c r="O290" s="15" t="n">
        <f aca="false">IF(AND(Πίνακας2[[#This Row],[Annotator1]]="",Πίνακας2[[#This Row],[Annotator2]]=""),0,1)</f>
        <v>1</v>
      </c>
    </row>
    <row r="291" customFormat="false" ht="30" hidden="false" customHeight="false" outlineLevel="0" collapsed="false">
      <c r="C291" s="0" t="s">
        <v>2950</v>
      </c>
      <c r="D291" s="0" t="s">
        <v>2951</v>
      </c>
      <c r="E291" s="0" t="str">
        <f aca="false">IF(Πίνακας2[[#This Row],[Result1]]="",Πίνακας2[[#This Row],[Result2]],Πίνακας2[[#This Row],[Result1]])</f>
        <v>Yes</v>
      </c>
      <c r="F291" s="11" t="s">
        <v>3292</v>
      </c>
      <c r="G291"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291" s="23" t="s">
        <v>2953</v>
      </c>
      <c r="I291" s="13" t="s">
        <v>2928</v>
      </c>
      <c r="J291" s="13"/>
      <c r="K291" s="13"/>
      <c r="L291" s="13"/>
      <c r="M291" s="13"/>
      <c r="N291" s="14"/>
      <c r="O291" s="15" t="n">
        <f aca="false">IF(AND(Πίνακας2[[#This Row],[Annotator1]]="",Πίνακας2[[#This Row],[Annotator2]]=""),0,1)</f>
        <v>1</v>
      </c>
    </row>
    <row r="292" customFormat="false" ht="45" hidden="true" customHeight="false" outlineLevel="0" collapsed="false">
      <c r="E292" s="0" t="n">
        <f aca="false">IF(Πίνακας2[[#This Row],[Result1]]="",Πίνακας2[[#This Row],[Result2]],Πίνακας2[[#This Row],[Result1]])</f>
        <v>0</v>
      </c>
      <c r="F292" s="16" t="s">
        <v>3293</v>
      </c>
      <c r="G29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92" s="18" t="s">
        <v>2928</v>
      </c>
      <c r="I292" s="18"/>
      <c r="J292" s="18"/>
      <c r="K292" s="18"/>
      <c r="L292" s="18"/>
      <c r="M292" s="18"/>
      <c r="N292" s="14"/>
      <c r="O292" s="15" t="n">
        <f aca="false">IF(AND(Πίνακας2[[#This Row],[Annotator1]]="",Πίνακας2[[#This Row],[Annotator2]]=""),0,1)</f>
        <v>0</v>
      </c>
    </row>
    <row r="293" customFormat="false" ht="45" hidden="true" customHeight="false" outlineLevel="0" collapsed="false">
      <c r="E293" s="0" t="n">
        <f aca="false">IF(Πίνακας2[[#This Row],[Result1]]="",Πίνακας2[[#This Row],[Result2]],Πίνακας2[[#This Row],[Result1]])</f>
        <v>0</v>
      </c>
      <c r="F293" s="11" t="s">
        <v>3294</v>
      </c>
      <c r="G29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93" s="13" t="s">
        <v>2928</v>
      </c>
      <c r="I293" s="13"/>
      <c r="J293" s="13"/>
      <c r="K293" s="13"/>
      <c r="L293" s="13"/>
      <c r="M293" s="13"/>
      <c r="N293" s="14"/>
      <c r="O293" s="15" t="n">
        <f aca="false">IF(AND(Πίνακας2[[#This Row],[Annotator1]]="",Πίνακας2[[#This Row],[Annotator2]]=""),0,1)</f>
        <v>0</v>
      </c>
    </row>
    <row r="294" customFormat="false" ht="30" hidden="true" customHeight="false" outlineLevel="0" collapsed="false">
      <c r="E294" s="0" t="n">
        <f aca="false">IF(Πίνακας2[[#This Row],[Result1]]="",Πίνακας2[[#This Row],[Result2]],Πίνακας2[[#This Row],[Result1]])</f>
        <v>0</v>
      </c>
      <c r="F294" s="16" t="s">
        <v>3295</v>
      </c>
      <c r="G29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94" s="18" t="s">
        <v>2928</v>
      </c>
      <c r="I294" s="18"/>
      <c r="J294" s="18"/>
      <c r="K294" s="18"/>
      <c r="L294" s="18"/>
      <c r="M294" s="18"/>
      <c r="N294" s="14"/>
      <c r="O294" s="15" t="n">
        <f aca="false">IF(AND(Πίνακας2[[#This Row],[Annotator1]]="",Πίνακας2[[#This Row],[Annotator2]]=""),0,1)</f>
        <v>0</v>
      </c>
    </row>
    <row r="295" customFormat="false" ht="60" hidden="true" customHeight="false" outlineLevel="0" collapsed="false">
      <c r="E295" s="0" t="n">
        <f aca="false">IF(Πίνακας2[[#This Row],[Result1]]="",Πίνακας2[[#This Row],[Result2]],Πίνακας2[[#This Row],[Result1]])</f>
        <v>0</v>
      </c>
      <c r="F295" s="11" t="s">
        <v>3296</v>
      </c>
      <c r="G29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95" s="13" t="s">
        <v>2972</v>
      </c>
      <c r="I295" s="13"/>
      <c r="J295" s="13"/>
      <c r="K295" s="13"/>
      <c r="L295" s="13"/>
      <c r="M295" s="13"/>
      <c r="N295" s="14"/>
      <c r="O295" s="15" t="n">
        <f aca="false">IF(AND(Πίνακας2[[#This Row],[Annotator1]]="",Πίνακας2[[#This Row],[Annotator2]]=""),0,1)</f>
        <v>0</v>
      </c>
    </row>
    <row r="296" customFormat="false" ht="45" hidden="true" customHeight="false" outlineLevel="0" collapsed="false">
      <c r="E296" s="0" t="n">
        <f aca="false">IF(Πίνακας2[[#This Row],[Result1]]="",Πίνακας2[[#This Row],[Result2]],Πίνακας2[[#This Row],[Result1]])</f>
        <v>0</v>
      </c>
      <c r="F296" s="16" t="s">
        <v>3297</v>
      </c>
      <c r="G2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96" s="18" t="s">
        <v>2957</v>
      </c>
      <c r="I296" s="18"/>
      <c r="J296" s="18"/>
      <c r="K296" s="18"/>
      <c r="L296" s="18"/>
      <c r="M296" s="18"/>
      <c r="N296" s="14"/>
      <c r="O296" s="15" t="n">
        <f aca="false">IF(AND(Πίνακας2[[#This Row],[Annotator1]]="",Πίνακας2[[#This Row],[Annotator2]]=""),0,1)</f>
        <v>0</v>
      </c>
    </row>
    <row r="297" customFormat="false" ht="30" hidden="true" customHeight="false" outlineLevel="0" collapsed="false">
      <c r="E297" s="0" t="n">
        <f aca="false">IF(Πίνακας2[[#This Row],[Result1]]="",Πίνακας2[[#This Row],[Result2]],Πίνακας2[[#This Row],[Result1]])</f>
        <v>0</v>
      </c>
      <c r="F297" s="11" t="s">
        <v>3298</v>
      </c>
      <c r="G29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97" s="13" t="s">
        <v>2928</v>
      </c>
      <c r="I297" s="13" t="s">
        <v>3299</v>
      </c>
      <c r="J297" s="13"/>
      <c r="K297" s="13"/>
      <c r="L297" s="13"/>
      <c r="M297" s="13"/>
      <c r="N297" s="14"/>
      <c r="O297" s="15" t="n">
        <f aca="false">IF(AND(Πίνακας2[[#This Row],[Annotator1]]="",Πίνακας2[[#This Row],[Annotator2]]=""),0,1)</f>
        <v>0</v>
      </c>
    </row>
    <row r="298" customFormat="false" ht="45" hidden="false" customHeight="false" outlineLevel="0" collapsed="false">
      <c r="C298" s="0" t="s">
        <v>2950</v>
      </c>
      <c r="D298" s="0" t="s">
        <v>2945</v>
      </c>
      <c r="E298" s="0" t="str">
        <f aca="false">IF(Πίνακας2[[#This Row],[Result1]]="",Πίνακας2[[#This Row],[Result2]],Πίνακας2[[#This Row],[Result1]])</f>
        <v>No</v>
      </c>
      <c r="F298" s="16" t="s">
        <v>3300</v>
      </c>
      <c r="G2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98" s="18" t="s">
        <v>2972</v>
      </c>
      <c r="I298" s="18"/>
      <c r="J298" s="18"/>
      <c r="K298" s="18"/>
      <c r="L298" s="18"/>
      <c r="M298" s="18"/>
      <c r="N298" s="14"/>
      <c r="O298" s="15" t="n">
        <f aca="false">IF(AND(Πίνακας2[[#This Row],[Annotator1]]="",Πίνακας2[[#This Row],[Annotator2]]=""),0,1)</f>
        <v>1</v>
      </c>
    </row>
    <row r="299" customFormat="false" ht="60" hidden="false" customHeight="false" outlineLevel="0" collapsed="false">
      <c r="C299" s="0" t="s">
        <v>2950</v>
      </c>
      <c r="D299" s="0" t="s">
        <v>3026</v>
      </c>
      <c r="E299" s="0" t="str">
        <f aca="false">IF(Πίνακας2[[#This Row],[Result1]]="",Πίνακας2[[#This Row],[Result2]],Πίνακας2[[#This Row],[Result1]])</f>
        <v>Not Sure</v>
      </c>
      <c r="F299" s="11" t="s">
        <v>3301</v>
      </c>
      <c r="G2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99" s="13" t="s">
        <v>2977</v>
      </c>
      <c r="I299" s="13"/>
      <c r="J299" s="13"/>
      <c r="K299" s="13"/>
      <c r="L299" s="13"/>
      <c r="M299" s="13"/>
      <c r="N299" s="14"/>
      <c r="O299" s="15" t="n">
        <f aca="false">IF(AND(Πίνακας2[[#This Row],[Annotator1]]="",Πίνακας2[[#This Row],[Annotator2]]=""),0,1)</f>
        <v>1</v>
      </c>
    </row>
    <row r="300" customFormat="false" ht="75" hidden="true" customHeight="false" outlineLevel="0" collapsed="false">
      <c r="E300" s="0" t="n">
        <f aca="false">IF(Πίνακας2[[#This Row],[Result1]]="",Πίνακας2[[#This Row],[Result2]],Πίνακας2[[#This Row],[Result1]])</f>
        <v>0</v>
      </c>
      <c r="F300" s="16" t="s">
        <v>3302</v>
      </c>
      <c r="G30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00" s="18" t="s">
        <v>2928</v>
      </c>
      <c r="I300" s="18"/>
      <c r="J300" s="18"/>
      <c r="K300" s="18"/>
      <c r="L300" s="18"/>
      <c r="M300" s="18"/>
      <c r="N300" s="14"/>
      <c r="O300" s="15" t="n">
        <f aca="false">IF(AND(Πίνακας2[[#This Row],[Annotator1]]="",Πίνακας2[[#This Row],[Annotator2]]=""),0,1)</f>
        <v>0</v>
      </c>
    </row>
    <row r="301" customFormat="false" ht="15" hidden="true" customHeight="false" outlineLevel="0" collapsed="false">
      <c r="E301" s="0" t="n">
        <f aca="false">IF(Πίνακας2[[#This Row],[Result1]]="",Πίνακας2[[#This Row],[Result2]],Πίνακας2[[#This Row],[Result1]])</f>
        <v>0</v>
      </c>
      <c r="F301" s="19" t="s">
        <v>3303</v>
      </c>
      <c r="G30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01" s="13" t="s">
        <v>3092</v>
      </c>
      <c r="I301" s="13"/>
      <c r="J301" s="13"/>
      <c r="K301" s="13"/>
      <c r="L301" s="13"/>
      <c r="M301" s="13"/>
      <c r="N301" s="14"/>
      <c r="O301" s="15" t="n">
        <f aca="false">IF(AND(Πίνακας2[[#This Row],[Annotator1]]="",Πίνακας2[[#This Row],[Annotator2]]=""),0,1)</f>
        <v>0</v>
      </c>
    </row>
    <row r="302" customFormat="false" ht="45" hidden="true" customHeight="false" outlineLevel="0" collapsed="false">
      <c r="E302" s="0" t="n">
        <f aca="false">IF(Πίνακας2[[#This Row],[Result1]]="",Πίνακας2[[#This Row],[Result2]],Πίνακας2[[#This Row],[Result1]])</f>
        <v>0</v>
      </c>
      <c r="F302" s="16" t="s">
        <v>3304</v>
      </c>
      <c r="G3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02" s="18" t="s">
        <v>2972</v>
      </c>
      <c r="I302" s="18"/>
      <c r="J302" s="18"/>
      <c r="K302" s="18"/>
      <c r="L302" s="18"/>
      <c r="M302" s="18"/>
      <c r="N302" s="14"/>
      <c r="O302" s="15" t="n">
        <f aca="false">IF(AND(Πίνακας2[[#This Row],[Annotator1]]="",Πίνακας2[[#This Row],[Annotator2]]=""),0,1)</f>
        <v>0</v>
      </c>
    </row>
    <row r="303" customFormat="false" ht="45" hidden="true" customHeight="false" outlineLevel="0" collapsed="false">
      <c r="E303" s="0" t="n">
        <f aca="false">IF(Πίνακας2[[#This Row],[Result1]]="",Πίνακας2[[#This Row],[Result2]],Πίνακας2[[#This Row],[Result1]])</f>
        <v>0</v>
      </c>
      <c r="F303" s="11" t="s">
        <v>3305</v>
      </c>
      <c r="G3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03" s="13" t="s">
        <v>2972</v>
      </c>
      <c r="I303" s="13"/>
      <c r="J303" s="13"/>
      <c r="K303" s="13"/>
      <c r="L303" s="13"/>
      <c r="M303" s="13"/>
      <c r="N303" s="14"/>
      <c r="O303" s="15" t="n">
        <f aca="false">IF(AND(Πίνακας2[[#This Row],[Annotator1]]="",Πίνακας2[[#This Row],[Annotator2]]=""),0,1)</f>
        <v>0</v>
      </c>
    </row>
    <row r="304" customFormat="false" ht="45" hidden="true" customHeight="false" outlineLevel="0" collapsed="false">
      <c r="E304" s="0" t="n">
        <f aca="false">IF(Πίνακας2[[#This Row],[Result1]]="",Πίνακας2[[#This Row],[Result2]],Πίνακας2[[#This Row],[Result1]])</f>
        <v>0</v>
      </c>
      <c r="F304" s="16" t="s">
        <v>3306</v>
      </c>
      <c r="G3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04" s="18" t="s">
        <v>2972</v>
      </c>
      <c r="I304" s="18"/>
      <c r="J304" s="18"/>
      <c r="K304" s="18"/>
      <c r="L304" s="18"/>
      <c r="M304" s="18"/>
      <c r="N304" s="14"/>
      <c r="O304" s="15" t="n">
        <f aca="false">IF(AND(Πίνακας2[[#This Row],[Annotator1]]="",Πίνακας2[[#This Row],[Annotator2]]=""),0,1)</f>
        <v>0</v>
      </c>
    </row>
    <row r="305" customFormat="false" ht="30" hidden="true" customHeight="false" outlineLevel="0" collapsed="false">
      <c r="E305" s="0" t="n">
        <f aca="false">IF(Πίνακας2[[#This Row],[Result1]]="",Πίνακας2[[#This Row],[Result2]],Πίνακας2[[#This Row],[Result1]])</f>
        <v>0</v>
      </c>
      <c r="F305" s="11" t="s">
        <v>3307</v>
      </c>
      <c r="G30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05" s="13" t="s">
        <v>2928</v>
      </c>
      <c r="I305" s="13"/>
      <c r="J305" s="13"/>
      <c r="K305" s="13"/>
      <c r="L305" s="13"/>
      <c r="M305" s="13"/>
      <c r="N305" s="14"/>
      <c r="O305" s="15" t="n">
        <f aca="false">IF(AND(Πίνακας2[[#This Row],[Annotator1]]="",Πίνακας2[[#This Row],[Annotator2]]=""),0,1)</f>
        <v>0</v>
      </c>
    </row>
    <row r="306" customFormat="false" ht="15" hidden="true" customHeight="false" outlineLevel="0" collapsed="false">
      <c r="E306" s="0" t="n">
        <f aca="false">IF(Πίνακας2[[#This Row],[Result1]]="",Πίνακας2[[#This Row],[Result2]],Πίνακας2[[#This Row],[Result1]])</f>
        <v>0</v>
      </c>
      <c r="F306" s="20" t="s">
        <v>3308</v>
      </c>
      <c r="G30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06" s="18" t="s">
        <v>3001</v>
      </c>
      <c r="I306" s="18"/>
      <c r="J306" s="18"/>
      <c r="K306" s="18"/>
      <c r="L306" s="18"/>
      <c r="M306" s="18"/>
      <c r="N306" s="14"/>
      <c r="O306" s="15" t="n">
        <f aca="false">IF(AND(Πίνακας2[[#This Row],[Annotator1]]="",Πίνακας2[[#This Row],[Annotator2]]=""),0,1)</f>
        <v>0</v>
      </c>
    </row>
    <row r="307" customFormat="false" ht="15" hidden="true" customHeight="false" outlineLevel="0" collapsed="false">
      <c r="E307" s="0" t="n">
        <f aca="false">IF(Πίνακας2[[#This Row],[Result1]]="",Πίνακας2[[#This Row],[Result2]],Πίνακας2[[#This Row],[Result1]])</f>
        <v>0</v>
      </c>
      <c r="F307" s="19" t="s">
        <v>3309</v>
      </c>
      <c r="G3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07" s="13" t="s">
        <v>2948</v>
      </c>
      <c r="I307" s="13"/>
      <c r="J307" s="13"/>
      <c r="K307" s="13"/>
      <c r="L307" s="13"/>
      <c r="M307" s="13"/>
      <c r="N307" s="14"/>
      <c r="O307" s="15" t="n">
        <f aca="false">IF(AND(Πίνακας2[[#This Row],[Annotator1]]="",Πίνακας2[[#This Row],[Annotator2]]=""),0,1)</f>
        <v>0</v>
      </c>
    </row>
    <row r="308" customFormat="false" ht="60" hidden="false" customHeight="false" outlineLevel="0" collapsed="false">
      <c r="C308" s="0" t="s">
        <v>2950</v>
      </c>
      <c r="D308" s="0" t="s">
        <v>3026</v>
      </c>
      <c r="E308" s="0" t="str">
        <f aca="false">IF(Πίνακας2[[#This Row],[Result1]]="",Πίνακας2[[#This Row],[Result2]],Πίνακας2[[#This Row],[Result1]])</f>
        <v>Not Sure</v>
      </c>
      <c r="F308" s="16" t="s">
        <v>3310</v>
      </c>
      <c r="G3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08" s="18" t="s">
        <v>2972</v>
      </c>
      <c r="I308" s="18"/>
      <c r="J308" s="18"/>
      <c r="K308" s="18"/>
      <c r="L308" s="18"/>
      <c r="M308" s="18"/>
      <c r="N308" s="14"/>
      <c r="O308" s="15" t="n">
        <f aca="false">IF(AND(Πίνακας2[[#This Row],[Annotator1]]="",Πίνακας2[[#This Row],[Annotator2]]=""),0,1)</f>
        <v>1</v>
      </c>
    </row>
    <row r="309" customFormat="false" ht="45" hidden="true" customHeight="false" outlineLevel="0" collapsed="false">
      <c r="E309" s="0" t="n">
        <f aca="false">IF(Πίνακας2[[#This Row],[Result1]]="",Πίνακας2[[#This Row],[Result2]],Πίνακας2[[#This Row],[Result1]])</f>
        <v>0</v>
      </c>
      <c r="F309" s="11" t="s">
        <v>3311</v>
      </c>
      <c r="G30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09" s="13" t="s">
        <v>2957</v>
      </c>
      <c r="I309" s="13"/>
      <c r="J309" s="13"/>
      <c r="K309" s="13"/>
      <c r="L309" s="13"/>
      <c r="M309" s="13"/>
      <c r="N309" s="14"/>
      <c r="O309" s="15" t="n">
        <f aca="false">IF(AND(Πίνακας2[[#This Row],[Annotator1]]="",Πίνακας2[[#This Row],[Annotator2]]=""),0,1)</f>
        <v>0</v>
      </c>
    </row>
    <row r="310" customFormat="false" ht="45" hidden="true" customHeight="false" outlineLevel="0" collapsed="false">
      <c r="E310" s="0" t="n">
        <f aca="false">IF(Πίνακας2[[#This Row],[Result1]]="",Πίνακας2[[#This Row],[Result2]],Πίνακας2[[#This Row],[Result1]])</f>
        <v>0</v>
      </c>
      <c r="F310" s="16" t="s">
        <v>3312</v>
      </c>
      <c r="G3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10" s="18" t="s">
        <v>2980</v>
      </c>
      <c r="I310" s="18"/>
      <c r="J310" s="18"/>
      <c r="K310" s="18"/>
      <c r="L310" s="18"/>
      <c r="M310" s="18"/>
      <c r="N310" s="14"/>
      <c r="O310" s="15" t="n">
        <f aca="false">IF(AND(Πίνακας2[[#This Row],[Annotator1]]="",Πίνακας2[[#This Row],[Annotator2]]=""),0,1)</f>
        <v>0</v>
      </c>
    </row>
    <row r="311" customFormat="false" ht="45" hidden="true" customHeight="false" outlineLevel="0" collapsed="false">
      <c r="E311" s="0" t="n">
        <f aca="false">IF(Πίνακας2[[#This Row],[Result1]]="",Πίνακας2[[#This Row],[Result2]],Πίνακας2[[#This Row],[Result1]])</f>
        <v>0</v>
      </c>
      <c r="F311" s="11" t="s">
        <v>3313</v>
      </c>
      <c r="G3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11" s="13" t="s">
        <v>2972</v>
      </c>
      <c r="I311" s="13"/>
      <c r="J311" s="13"/>
      <c r="K311" s="13"/>
      <c r="L311" s="13"/>
      <c r="M311" s="13"/>
      <c r="N311" s="14"/>
      <c r="O311" s="15" t="n">
        <f aca="false">IF(AND(Πίνακας2[[#This Row],[Annotator1]]="",Πίνακας2[[#This Row],[Annotator2]]=""),0,1)</f>
        <v>0</v>
      </c>
    </row>
    <row r="312" customFormat="false" ht="15" hidden="true" customHeight="false" outlineLevel="0" collapsed="false">
      <c r="E312" s="0" t="n">
        <f aca="false">IF(Πίνακας2[[#This Row],[Result1]]="",Πίνακας2[[#This Row],[Result2]],Πίνακας2[[#This Row],[Result1]])</f>
        <v>0</v>
      </c>
      <c r="F312" s="20" t="s">
        <v>3314</v>
      </c>
      <c r="G31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12" s="18" t="s">
        <v>3057</v>
      </c>
      <c r="I312" s="18"/>
      <c r="J312" s="18"/>
      <c r="K312" s="18"/>
      <c r="L312" s="18"/>
      <c r="M312" s="18"/>
      <c r="N312" s="14"/>
      <c r="O312" s="15" t="n">
        <f aca="false">IF(AND(Πίνακας2[[#This Row],[Annotator1]]="",Πίνακας2[[#This Row],[Annotator2]]=""),0,1)</f>
        <v>0</v>
      </c>
    </row>
    <row r="313" customFormat="false" ht="45" hidden="true" customHeight="false" outlineLevel="0" collapsed="false">
      <c r="E313" s="0" t="n">
        <f aca="false">IF(Πίνακας2[[#This Row],[Result1]]="",Πίνακας2[[#This Row],[Result2]],Πίνακας2[[#This Row],[Result1]])</f>
        <v>0</v>
      </c>
      <c r="F313" s="11" t="s">
        <v>3315</v>
      </c>
      <c r="G3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13" s="13" t="s">
        <v>2972</v>
      </c>
      <c r="I313" s="13"/>
      <c r="J313" s="13"/>
      <c r="K313" s="13"/>
      <c r="L313" s="13"/>
      <c r="M313" s="13"/>
      <c r="N313" s="14"/>
      <c r="O313" s="15" t="n">
        <f aca="false">IF(AND(Πίνακας2[[#This Row],[Annotator1]]="",Πίνακας2[[#This Row],[Annotator2]]=""),0,1)</f>
        <v>0</v>
      </c>
    </row>
    <row r="314" customFormat="false" ht="90" hidden="true" customHeight="false" outlineLevel="0" collapsed="false">
      <c r="E314" s="0" t="n">
        <f aca="false">IF(Πίνακας2[[#This Row],[Result1]]="",Πίνακας2[[#This Row],[Result2]],Πίνακας2[[#This Row],[Result1]])</f>
        <v>0</v>
      </c>
      <c r="F314" s="16" t="s">
        <v>3316</v>
      </c>
      <c r="G3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14" s="18" t="s">
        <v>2972</v>
      </c>
      <c r="I314" s="18"/>
      <c r="J314" s="18"/>
      <c r="K314" s="18"/>
      <c r="L314" s="18"/>
      <c r="M314" s="18"/>
      <c r="N314" s="14"/>
      <c r="O314" s="15" t="n">
        <f aca="false">IF(AND(Πίνακας2[[#This Row],[Annotator1]]="",Πίνακας2[[#This Row],[Annotator2]]=""),0,1)</f>
        <v>0</v>
      </c>
    </row>
    <row r="315" customFormat="false" ht="45" hidden="false" customHeight="false" outlineLevel="0" collapsed="false">
      <c r="C315" s="0" t="s">
        <v>2950</v>
      </c>
      <c r="D315" s="0" t="s">
        <v>2951</v>
      </c>
      <c r="E315" s="0" t="str">
        <f aca="false">IF(Πίνακας2[[#This Row],[Result1]]="",Πίνακας2[[#This Row],[Result2]],Πίνακας2[[#This Row],[Result1]])</f>
        <v>Yes</v>
      </c>
      <c r="F315" s="11" t="s">
        <v>3317</v>
      </c>
      <c r="G3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15" s="13" t="s">
        <v>2972</v>
      </c>
      <c r="I315" s="13"/>
      <c r="J315" s="13"/>
      <c r="K315" s="13"/>
      <c r="L315" s="13"/>
      <c r="M315" s="13"/>
      <c r="N315" s="14"/>
      <c r="O315" s="15" t="n">
        <f aca="false">IF(AND(Πίνακας2[[#This Row],[Annotator1]]="",Πίνακας2[[#This Row],[Annotator2]]=""),0,1)</f>
        <v>1</v>
      </c>
    </row>
    <row r="316" customFormat="false" ht="45" hidden="true" customHeight="false" outlineLevel="0" collapsed="false">
      <c r="E316" s="0" t="n">
        <f aca="false">IF(Πίνακας2[[#This Row],[Result1]]="",Πίνακας2[[#This Row],[Result2]],Πίνακας2[[#This Row],[Result1]])</f>
        <v>0</v>
      </c>
      <c r="F316" s="16" t="s">
        <v>3318</v>
      </c>
      <c r="G3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16" s="18" t="s">
        <v>2980</v>
      </c>
      <c r="I316" s="18" t="s">
        <v>3092</v>
      </c>
      <c r="J316" s="18"/>
      <c r="K316" s="18"/>
      <c r="L316" s="18"/>
      <c r="M316" s="18"/>
      <c r="N316" s="14"/>
      <c r="O316" s="15" t="n">
        <f aca="false">IF(AND(Πίνακας2[[#This Row],[Annotator1]]="",Πίνακας2[[#This Row],[Annotator2]]=""),0,1)</f>
        <v>0</v>
      </c>
    </row>
    <row r="317" customFormat="false" ht="60" hidden="true" customHeight="false" outlineLevel="0" collapsed="false">
      <c r="E317" s="0" t="n">
        <f aca="false">IF(Πίνακας2[[#This Row],[Result1]]="",Πίνακας2[[#This Row],[Result2]],Πίνακας2[[#This Row],[Result1]])</f>
        <v>0</v>
      </c>
      <c r="F317" s="11" t="s">
        <v>3319</v>
      </c>
      <c r="G3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17" s="13" t="s">
        <v>2980</v>
      </c>
      <c r="I317" s="13"/>
      <c r="J317" s="13"/>
      <c r="K317" s="13"/>
      <c r="L317" s="13"/>
      <c r="M317" s="13"/>
      <c r="N317" s="14"/>
      <c r="O317" s="15" t="n">
        <f aca="false">IF(AND(Πίνακας2[[#This Row],[Annotator1]]="",Πίνακας2[[#This Row],[Annotator2]]=""),0,1)</f>
        <v>0</v>
      </c>
    </row>
    <row r="318" customFormat="false" ht="90" hidden="true" customHeight="false" outlineLevel="0" collapsed="false">
      <c r="E318" s="0" t="n">
        <f aca="false">IF(Πίνακας2[[#This Row],[Result1]]="",Πίνακας2[[#This Row],[Result2]],Πίνακας2[[#This Row],[Result1]])</f>
        <v>0</v>
      </c>
      <c r="F318" s="16" t="s">
        <v>3320</v>
      </c>
      <c r="G3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18" s="18" t="s">
        <v>2972</v>
      </c>
      <c r="I318" s="18"/>
      <c r="J318" s="18"/>
      <c r="K318" s="18"/>
      <c r="L318" s="18"/>
      <c r="M318" s="18"/>
      <c r="N318" s="14"/>
      <c r="O318" s="15" t="n">
        <f aca="false">IF(AND(Πίνακας2[[#This Row],[Annotator1]]="",Πίνακας2[[#This Row],[Annotator2]]=""),0,1)</f>
        <v>0</v>
      </c>
    </row>
    <row r="319" customFormat="false" ht="45" hidden="false" customHeight="false" outlineLevel="0" collapsed="false">
      <c r="C319" s="0" t="s">
        <v>2950</v>
      </c>
      <c r="D319" s="0" t="s">
        <v>3026</v>
      </c>
      <c r="E319" s="0" t="str">
        <f aca="false">IF(Πίνακας2[[#This Row],[Result1]]="",Πίνακας2[[#This Row],[Result2]],Πίνακας2[[#This Row],[Result1]])</f>
        <v>Not Sure</v>
      </c>
      <c r="F319" s="11" t="s">
        <v>3321</v>
      </c>
      <c r="G3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19" s="13" t="s">
        <v>2965</v>
      </c>
      <c r="I319" s="13" t="s">
        <v>2972</v>
      </c>
      <c r="J319" s="13"/>
      <c r="K319" s="13"/>
      <c r="L319" s="13"/>
      <c r="M319" s="13"/>
      <c r="N319" s="14"/>
      <c r="O319" s="15" t="n">
        <f aca="false">IF(AND(Πίνακας2[[#This Row],[Annotator1]]="",Πίνακας2[[#This Row],[Annotator2]]=""),0,1)</f>
        <v>1</v>
      </c>
    </row>
    <row r="320" customFormat="false" ht="15" hidden="true" customHeight="false" outlineLevel="0" collapsed="false">
      <c r="E320" s="0" t="n">
        <f aca="false">IF(Πίνακας2[[#This Row],[Result1]]="",Πίνακας2[[#This Row],[Result2]],Πίνακας2[[#This Row],[Result1]])</f>
        <v>0</v>
      </c>
      <c r="F320" s="20" t="s">
        <v>3322</v>
      </c>
      <c r="G32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20" s="18" t="s">
        <v>3092</v>
      </c>
      <c r="I320" s="18"/>
      <c r="J320" s="18"/>
      <c r="K320" s="18"/>
      <c r="L320" s="18"/>
      <c r="M320" s="18"/>
      <c r="N320" s="14"/>
      <c r="O320" s="15" t="n">
        <f aca="false">IF(AND(Πίνακας2[[#This Row],[Annotator1]]="",Πίνακας2[[#This Row],[Annotator2]]=""),0,1)</f>
        <v>0</v>
      </c>
    </row>
    <row r="321" customFormat="false" ht="15" hidden="true" customHeight="false" outlineLevel="0" collapsed="false">
      <c r="A321" s="0" t="s">
        <v>2944</v>
      </c>
      <c r="B321" s="0" t="s">
        <v>3150</v>
      </c>
      <c r="E321" s="0" t="str">
        <f aca="false">IF(Πίνακας2[[#This Row],[Result1]]="",Πίνακας2[[#This Row],[Result2]],Πίνακας2[[#This Row],[Result1]])</f>
        <v>Not Relevant</v>
      </c>
      <c r="F321" s="19" t="s">
        <v>3151</v>
      </c>
      <c r="G321" s="13" t="str">
        <f aca="false">IF(OR(Πίνακας2[[#This Row],[Dictionary1]]=$G$1,Πίνακας2[[#This Row],[Dictionary2]]=$G$1,Πίνακας2[[#This Row],[Dictionary3]]=$G$1,Πίνακας2[[#This Row],[Dictionary4]]=$G$1,Πίνακας2[[#This Row],[Dictionary5]]=$G$1,Πίνακας2[[#This Row],[Dictionary6]]=$G$1),Πίνακας2[[#This Row],[Result3]],"")</f>
        <v>Not Relevant</v>
      </c>
      <c r="H321" s="13" t="s">
        <v>2928</v>
      </c>
      <c r="I321" s="13"/>
      <c r="J321" s="13"/>
      <c r="K321" s="13"/>
      <c r="L321" s="13"/>
      <c r="M321" s="13"/>
      <c r="N321" s="14"/>
      <c r="O321" s="15" t="n">
        <f aca="false">IF(AND(Πίνακας2[[#This Row],[Annotator1]]="",Πίνακας2[[#This Row],[Annotator2]]=""),0,1)</f>
        <v>1</v>
      </c>
    </row>
    <row r="322" customFormat="false" ht="15" hidden="true" customHeight="false" outlineLevel="0" collapsed="false">
      <c r="E322" s="0" t="n">
        <f aca="false">IF(Πίνακας2[[#This Row],[Result1]]="",Πίνακας2[[#This Row],[Result2]],Πίνακας2[[#This Row],[Result1]])</f>
        <v>0</v>
      </c>
      <c r="F322" s="16" t="s">
        <v>3323</v>
      </c>
      <c r="G3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22" s="18" t="s">
        <v>3028</v>
      </c>
      <c r="I322" s="18"/>
      <c r="J322" s="18"/>
      <c r="K322" s="18"/>
      <c r="L322" s="18"/>
      <c r="M322" s="18"/>
      <c r="N322" s="14"/>
      <c r="O322" s="15" t="n">
        <f aca="false">IF(AND(Πίνακας2[[#This Row],[Annotator1]]="",Πίνακας2[[#This Row],[Annotator2]]=""),0,1)</f>
        <v>0</v>
      </c>
    </row>
    <row r="323" customFormat="false" ht="60" hidden="true" customHeight="false" outlineLevel="0" collapsed="false">
      <c r="E323" s="0" t="n">
        <f aca="false">IF(Πίνακας2[[#This Row],[Result1]]="",Πίνακας2[[#This Row],[Result2]],Πίνακας2[[#This Row],[Result1]])</f>
        <v>0</v>
      </c>
      <c r="F323" s="11" t="s">
        <v>3324</v>
      </c>
      <c r="G32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23" s="13" t="s">
        <v>2977</v>
      </c>
      <c r="I323" s="13"/>
      <c r="J323" s="13"/>
      <c r="K323" s="13"/>
      <c r="L323" s="13"/>
      <c r="M323" s="13"/>
      <c r="N323" s="14"/>
      <c r="O323" s="15" t="n">
        <f aca="false">IF(AND(Πίνακας2[[#This Row],[Annotator1]]="",Πίνακας2[[#This Row],[Annotator2]]=""),0,1)</f>
        <v>0</v>
      </c>
    </row>
    <row r="324" customFormat="false" ht="60" hidden="true" customHeight="false" outlineLevel="0" collapsed="false">
      <c r="E324" s="0" t="n">
        <f aca="false">IF(Πίνακας2[[#This Row],[Result1]]="",Πίνακας2[[#This Row],[Result2]],Πίνακας2[[#This Row],[Result1]])</f>
        <v>0</v>
      </c>
      <c r="F324" s="16" t="s">
        <v>3325</v>
      </c>
      <c r="G32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24" s="18" t="s">
        <v>2957</v>
      </c>
      <c r="I324" s="18" t="s">
        <v>2928</v>
      </c>
      <c r="J324" s="18"/>
      <c r="K324" s="18"/>
      <c r="L324" s="18"/>
      <c r="M324" s="18"/>
      <c r="N324" s="14"/>
      <c r="O324" s="15" t="n">
        <f aca="false">IF(AND(Πίνακας2[[#This Row],[Annotator1]]="",Πίνακας2[[#This Row],[Annotator2]]=""),0,1)</f>
        <v>0</v>
      </c>
    </row>
    <row r="325" customFormat="false" ht="45" hidden="true" customHeight="false" outlineLevel="0" collapsed="false">
      <c r="E325" s="0" t="n">
        <f aca="false">IF(Πίνακας2[[#This Row],[Result1]]="",Πίνακας2[[#This Row],[Result2]],Πίνακας2[[#This Row],[Result1]])</f>
        <v>0</v>
      </c>
      <c r="F325" s="11" t="s">
        <v>3326</v>
      </c>
      <c r="G3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25" s="13" t="s">
        <v>2989</v>
      </c>
      <c r="I325" s="13" t="s">
        <v>2962</v>
      </c>
      <c r="J325" s="13"/>
      <c r="K325" s="13"/>
      <c r="L325" s="13"/>
      <c r="M325" s="13"/>
      <c r="N325" s="14"/>
      <c r="O325" s="15" t="n">
        <f aca="false">IF(AND(Πίνακας2[[#This Row],[Annotator1]]="",Πίνακας2[[#This Row],[Annotator2]]=""),0,1)</f>
        <v>0</v>
      </c>
    </row>
    <row r="326" customFormat="false" ht="15" hidden="true" customHeight="false" outlineLevel="0" collapsed="false">
      <c r="E326" s="0" t="n">
        <f aca="false">IF(Πίνακας2[[#This Row],[Result1]]="",Πίνακας2[[#This Row],[Result2]],Πίνακας2[[#This Row],[Result1]])</f>
        <v>0</v>
      </c>
      <c r="F326" s="20" t="s">
        <v>3327</v>
      </c>
      <c r="G32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26" s="18" t="s">
        <v>3214</v>
      </c>
      <c r="I326" s="18" t="s">
        <v>3084</v>
      </c>
      <c r="J326" s="18"/>
      <c r="K326" s="18"/>
      <c r="L326" s="18"/>
      <c r="M326" s="18"/>
      <c r="N326" s="14"/>
      <c r="O326" s="15" t="n">
        <f aca="false">IF(AND(Πίνακας2[[#This Row],[Annotator1]]="",Πίνακας2[[#This Row],[Annotator2]]=""),0,1)</f>
        <v>0</v>
      </c>
    </row>
    <row r="327" customFormat="false" ht="45" hidden="true" customHeight="false" outlineLevel="0" collapsed="false">
      <c r="E327" s="0" t="n">
        <f aca="false">IF(Πίνακας2[[#This Row],[Result1]]="",Πίνακας2[[#This Row],[Result2]],Πίνακας2[[#This Row],[Result1]])</f>
        <v>0</v>
      </c>
      <c r="F327" s="11" t="s">
        <v>3328</v>
      </c>
      <c r="G3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27" s="13" t="s">
        <v>2928</v>
      </c>
      <c r="I327" s="13"/>
      <c r="J327" s="13"/>
      <c r="K327" s="13"/>
      <c r="L327" s="13"/>
      <c r="M327" s="13"/>
      <c r="N327" s="14"/>
      <c r="O327" s="15" t="n">
        <f aca="false">IF(AND(Πίνακας2[[#This Row],[Annotator1]]="",Πίνακας2[[#This Row],[Annotator2]]=""),0,1)</f>
        <v>0</v>
      </c>
    </row>
    <row r="328" customFormat="false" ht="15" hidden="true" customHeight="false" outlineLevel="0" collapsed="false">
      <c r="E328" s="0" t="n">
        <f aca="false">IF(Πίνακας2[[#This Row],[Result1]]="",Πίνακας2[[#This Row],[Result2]],Πίνακας2[[#This Row],[Result1]])</f>
        <v>0</v>
      </c>
      <c r="F328" s="20" t="s">
        <v>3329</v>
      </c>
      <c r="G32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28" s="18" t="s">
        <v>3057</v>
      </c>
      <c r="I328" s="18"/>
      <c r="J328" s="18"/>
      <c r="K328" s="18"/>
      <c r="L328" s="18"/>
      <c r="M328" s="18"/>
      <c r="N328" s="14"/>
      <c r="O328" s="15" t="n">
        <f aca="false">IF(AND(Πίνακας2[[#This Row],[Annotator1]]="",Πίνακας2[[#This Row],[Annotator2]]=""),0,1)</f>
        <v>0</v>
      </c>
    </row>
    <row r="329" customFormat="false" ht="30" hidden="true" customHeight="false" outlineLevel="0" collapsed="false">
      <c r="E329" s="0" t="n">
        <f aca="false">IF(Πίνακας2[[#This Row],[Result1]]="",Πίνακας2[[#This Row],[Result2]],Πίνακας2[[#This Row],[Result1]])</f>
        <v>0</v>
      </c>
      <c r="F329" s="11" t="s">
        <v>3330</v>
      </c>
      <c r="G3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29" s="13" t="s">
        <v>2977</v>
      </c>
      <c r="I329" s="13"/>
      <c r="J329" s="13"/>
      <c r="K329" s="13"/>
      <c r="L329" s="13"/>
      <c r="M329" s="13"/>
      <c r="N329" s="14"/>
      <c r="O329" s="15" t="n">
        <f aca="false">IF(AND(Πίνακας2[[#This Row],[Annotator1]]="",Πίνακας2[[#This Row],[Annotator2]]=""),0,1)</f>
        <v>0</v>
      </c>
    </row>
    <row r="330" customFormat="false" ht="45" hidden="true" customHeight="false" outlineLevel="0" collapsed="false">
      <c r="E330" s="0" t="n">
        <f aca="false">IF(Πίνακας2[[#This Row],[Result1]]="",Πίνακας2[[#This Row],[Result2]],Πίνακας2[[#This Row],[Result1]])</f>
        <v>0</v>
      </c>
      <c r="F330" s="16" t="s">
        <v>3331</v>
      </c>
      <c r="G33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30" s="18" t="s">
        <v>2928</v>
      </c>
      <c r="I330" s="18" t="s">
        <v>3332</v>
      </c>
      <c r="J330" s="18"/>
      <c r="K330" s="18"/>
      <c r="L330" s="18"/>
      <c r="M330" s="18"/>
      <c r="N330" s="14"/>
      <c r="O330" s="15" t="n">
        <f aca="false">IF(AND(Πίνακας2[[#This Row],[Annotator1]]="",Πίνακας2[[#This Row],[Annotator2]]=""),0,1)</f>
        <v>0</v>
      </c>
    </row>
    <row r="331" customFormat="false" ht="90" hidden="true" customHeight="false" outlineLevel="0" collapsed="false">
      <c r="E331" s="0" t="n">
        <f aca="false">IF(Πίνακας2[[#This Row],[Result1]]="",Πίνακας2[[#This Row],[Result2]],Πίνακας2[[#This Row],[Result1]])</f>
        <v>0</v>
      </c>
      <c r="F331" s="11" t="s">
        <v>3333</v>
      </c>
      <c r="G3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31" s="13" t="s">
        <v>2957</v>
      </c>
      <c r="I331" s="13" t="s">
        <v>2972</v>
      </c>
      <c r="J331" s="13"/>
      <c r="K331" s="13"/>
      <c r="L331" s="13"/>
      <c r="M331" s="13"/>
      <c r="N331" s="14"/>
      <c r="O331" s="15" t="n">
        <f aca="false">IF(AND(Πίνακας2[[#This Row],[Annotator1]]="",Πίνακας2[[#This Row],[Annotator2]]=""),0,1)</f>
        <v>0</v>
      </c>
    </row>
    <row r="332" customFormat="false" ht="75" hidden="true" customHeight="false" outlineLevel="0" collapsed="false">
      <c r="E332" s="0" t="n">
        <f aca="false">IF(Πίνακας2[[#This Row],[Result1]]="",Πίνακας2[[#This Row],[Result2]],Πίνακας2[[#This Row],[Result1]])</f>
        <v>0</v>
      </c>
      <c r="F332" s="16" t="s">
        <v>3334</v>
      </c>
      <c r="G33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32" s="18" t="s">
        <v>2977</v>
      </c>
      <c r="I332" s="18" t="s">
        <v>2928</v>
      </c>
      <c r="J332" s="18"/>
      <c r="K332" s="18"/>
      <c r="L332" s="18"/>
      <c r="M332" s="18"/>
      <c r="N332" s="14"/>
      <c r="O332" s="15" t="n">
        <f aca="false">IF(AND(Πίνακας2[[#This Row],[Annotator1]]="",Πίνακας2[[#This Row],[Annotator2]]=""),0,1)</f>
        <v>0</v>
      </c>
    </row>
    <row r="333" customFormat="false" ht="15" hidden="true" customHeight="false" outlineLevel="0" collapsed="false">
      <c r="E333" s="0" t="n">
        <f aca="false">IF(Πίνακας2[[#This Row],[Result1]]="",Πίνακας2[[#This Row],[Result2]],Πίνακας2[[#This Row],[Result1]])</f>
        <v>0</v>
      </c>
      <c r="F333" s="19" t="s">
        <v>3335</v>
      </c>
      <c r="G33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33" s="13" t="s">
        <v>3336</v>
      </c>
      <c r="I333" s="13"/>
      <c r="J333" s="13"/>
      <c r="K333" s="13"/>
      <c r="L333" s="13"/>
      <c r="M333" s="13"/>
      <c r="N333" s="14"/>
      <c r="O333" s="15" t="n">
        <f aca="false">IF(AND(Πίνακας2[[#This Row],[Annotator1]]="",Πίνακας2[[#This Row],[Annotator2]]=""),0,1)</f>
        <v>0</v>
      </c>
    </row>
    <row r="334" customFormat="false" ht="90" hidden="true" customHeight="false" outlineLevel="0" collapsed="false">
      <c r="E334" s="0" t="n">
        <f aca="false">IF(Πίνακας2[[#This Row],[Result1]]="",Πίνακας2[[#This Row],[Result2]],Πίνακας2[[#This Row],[Result1]])</f>
        <v>0</v>
      </c>
      <c r="F334" s="16" t="s">
        <v>3337</v>
      </c>
      <c r="G33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34" s="18" t="s">
        <v>3338</v>
      </c>
      <c r="I334" s="18" t="s">
        <v>2977</v>
      </c>
      <c r="J334" s="18" t="s">
        <v>2998</v>
      </c>
      <c r="K334" s="18"/>
      <c r="L334" s="18"/>
      <c r="M334" s="18"/>
      <c r="N334" s="14"/>
      <c r="O334" s="15" t="n">
        <f aca="false">IF(AND(Πίνακας2[[#This Row],[Annotator1]]="",Πίνακας2[[#This Row],[Annotator2]]=""),0,1)</f>
        <v>0</v>
      </c>
    </row>
    <row r="335" customFormat="false" ht="15" hidden="true" customHeight="false" outlineLevel="0" collapsed="false">
      <c r="E335" s="0" t="n">
        <f aca="false">IF(Πίνακας2[[#This Row],[Result1]]="",Πίνακας2[[#This Row],[Result2]],Πίνακας2[[#This Row],[Result1]])</f>
        <v>0</v>
      </c>
      <c r="F335" s="19" t="s">
        <v>3339</v>
      </c>
      <c r="G33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35" s="13" t="s">
        <v>3254</v>
      </c>
      <c r="I335" s="13"/>
      <c r="J335" s="13"/>
      <c r="K335" s="13"/>
      <c r="L335" s="13"/>
      <c r="M335" s="13"/>
      <c r="N335" s="14"/>
      <c r="O335" s="15" t="n">
        <f aca="false">IF(AND(Πίνακας2[[#This Row],[Annotator1]]="",Πίνακας2[[#This Row],[Annotator2]]=""),0,1)</f>
        <v>0</v>
      </c>
    </row>
    <row r="336" customFormat="false" ht="30" hidden="true" customHeight="false" outlineLevel="0" collapsed="false">
      <c r="E336" s="0" t="n">
        <f aca="false">IF(Πίνακας2[[#This Row],[Result1]]="",Πίνακας2[[#This Row],[Result2]],Πίνακας2[[#This Row],[Result1]])</f>
        <v>0</v>
      </c>
      <c r="F336" s="16" t="s">
        <v>3340</v>
      </c>
      <c r="G3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36" s="18" t="s">
        <v>3009</v>
      </c>
      <c r="I336" s="18"/>
      <c r="J336" s="18"/>
      <c r="K336" s="18"/>
      <c r="L336" s="18"/>
      <c r="M336" s="18"/>
      <c r="N336" s="14"/>
      <c r="O336" s="15" t="n">
        <f aca="false">IF(AND(Πίνακας2[[#This Row],[Annotator1]]="",Πίνακας2[[#This Row],[Annotator2]]=""),0,1)</f>
        <v>0</v>
      </c>
    </row>
    <row r="337" customFormat="false" ht="60" hidden="true" customHeight="false" outlineLevel="0" collapsed="false">
      <c r="E337" s="0" t="n">
        <f aca="false">IF(Πίνακας2[[#This Row],[Result1]]="",Πίνακας2[[#This Row],[Result2]],Πίνακας2[[#This Row],[Result1]])</f>
        <v>0</v>
      </c>
      <c r="F337" s="11" t="s">
        <v>3341</v>
      </c>
      <c r="G33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37" s="13" t="s">
        <v>2928</v>
      </c>
      <c r="I337" s="13" t="s">
        <v>2962</v>
      </c>
      <c r="J337" s="13"/>
      <c r="K337" s="13"/>
      <c r="L337" s="13"/>
      <c r="M337" s="13"/>
      <c r="N337" s="14"/>
      <c r="O337" s="15" t="n">
        <f aca="false">IF(AND(Πίνακας2[[#This Row],[Annotator1]]="",Πίνακας2[[#This Row],[Annotator2]]=""),0,1)</f>
        <v>0</v>
      </c>
    </row>
    <row r="338" customFormat="false" ht="15" hidden="true" customHeight="false" outlineLevel="0" collapsed="false">
      <c r="E338" s="0" t="n">
        <f aca="false">IF(Πίνακας2[[#This Row],[Result1]]="",Πίνακας2[[#This Row],[Result2]],Πίνακας2[[#This Row],[Result1]])</f>
        <v>0</v>
      </c>
      <c r="F338" s="20" t="s">
        <v>3342</v>
      </c>
      <c r="G33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38" s="18" t="s">
        <v>3057</v>
      </c>
      <c r="I338" s="18"/>
      <c r="J338" s="18"/>
      <c r="K338" s="18"/>
      <c r="L338" s="18"/>
      <c r="M338" s="18"/>
      <c r="N338" s="14"/>
      <c r="O338" s="15" t="n">
        <f aca="false">IF(AND(Πίνακας2[[#This Row],[Annotator1]]="",Πίνακας2[[#This Row],[Annotator2]]=""),0,1)</f>
        <v>0</v>
      </c>
    </row>
    <row r="339" customFormat="false" ht="90" hidden="true" customHeight="false" outlineLevel="0" collapsed="false">
      <c r="E339" s="0" t="n">
        <f aca="false">IF(Πίνακας2[[#This Row],[Result1]]="",Πίνακας2[[#This Row],[Result2]],Πίνακας2[[#This Row],[Result1]])</f>
        <v>0</v>
      </c>
      <c r="F339" s="11" t="s">
        <v>3343</v>
      </c>
      <c r="G33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39" s="13" t="s">
        <v>2928</v>
      </c>
      <c r="I339" s="13"/>
      <c r="J339" s="13"/>
      <c r="K339" s="13"/>
      <c r="L339" s="13"/>
      <c r="M339" s="13"/>
      <c r="N339" s="14"/>
      <c r="O339" s="15" t="n">
        <f aca="false">IF(AND(Πίνακας2[[#This Row],[Annotator1]]="",Πίνακας2[[#This Row],[Annotator2]]=""),0,1)</f>
        <v>0</v>
      </c>
    </row>
    <row r="340" customFormat="false" ht="75" hidden="true" customHeight="false" outlineLevel="0" collapsed="false">
      <c r="E340" s="0" t="n">
        <f aca="false">IF(Πίνακας2[[#This Row],[Result1]]="",Πίνακας2[[#This Row],[Result2]],Πίνακας2[[#This Row],[Result1]])</f>
        <v>0</v>
      </c>
      <c r="F340" s="16" t="s">
        <v>3344</v>
      </c>
      <c r="G34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40" s="18" t="s">
        <v>2977</v>
      </c>
      <c r="I340" s="18" t="s">
        <v>2928</v>
      </c>
      <c r="J340" s="18"/>
      <c r="K340" s="18"/>
      <c r="L340" s="18"/>
      <c r="M340" s="18"/>
      <c r="N340" s="14"/>
      <c r="O340" s="15" t="n">
        <f aca="false">IF(AND(Πίνακας2[[#This Row],[Annotator1]]="",Πίνακας2[[#This Row],[Annotator2]]=""),0,1)</f>
        <v>0</v>
      </c>
    </row>
    <row r="341" customFormat="false" ht="75" hidden="true" customHeight="false" outlineLevel="0" collapsed="false">
      <c r="E341" s="0" t="n">
        <f aca="false">IF(Πίνακας2[[#This Row],[Result1]]="",Πίνακας2[[#This Row],[Result2]],Πίνακας2[[#This Row],[Result1]])</f>
        <v>0</v>
      </c>
      <c r="F341" s="11" t="s">
        <v>3345</v>
      </c>
      <c r="G3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41" s="13" t="s">
        <v>2977</v>
      </c>
      <c r="I341" s="13"/>
      <c r="J341" s="13"/>
      <c r="K341" s="13"/>
      <c r="L341" s="13"/>
      <c r="M341" s="13"/>
      <c r="N341" s="14"/>
      <c r="O341" s="15" t="n">
        <f aca="false">IF(AND(Πίνακας2[[#This Row],[Annotator1]]="",Πίνακας2[[#This Row],[Annotator2]]=""),0,1)</f>
        <v>0</v>
      </c>
    </row>
    <row r="342" customFormat="false" ht="60" hidden="true" customHeight="false" outlineLevel="0" collapsed="false">
      <c r="E342" s="0" t="n">
        <f aca="false">IF(Πίνακας2[[#This Row],[Result1]]="",Πίνακας2[[#This Row],[Result2]],Πίνακας2[[#This Row],[Result1]])</f>
        <v>0</v>
      </c>
      <c r="F342" s="16" t="s">
        <v>3346</v>
      </c>
      <c r="G3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42" s="18" t="s">
        <v>2977</v>
      </c>
      <c r="I342" s="18" t="s">
        <v>3001</v>
      </c>
      <c r="J342" s="18"/>
      <c r="K342" s="18"/>
      <c r="L342" s="18"/>
      <c r="M342" s="18"/>
      <c r="N342" s="14"/>
      <c r="O342" s="15" t="n">
        <f aca="false">IF(AND(Πίνακας2[[#This Row],[Annotator1]]="",Πίνακας2[[#This Row],[Annotator2]]=""),0,1)</f>
        <v>0</v>
      </c>
    </row>
    <row r="343" customFormat="false" ht="60" hidden="false" customHeight="false" outlineLevel="0" collapsed="false">
      <c r="C343" s="0" t="s">
        <v>2950</v>
      </c>
      <c r="D343" s="0" t="s">
        <v>3026</v>
      </c>
      <c r="E343" s="0" t="str">
        <f aca="false">IF(Πίνακας2[[#This Row],[Result1]]="",Πίνακας2[[#This Row],[Result2]],Πίνακας2[[#This Row],[Result1]])</f>
        <v>Not Sure</v>
      </c>
      <c r="F343" s="11" t="s">
        <v>3347</v>
      </c>
      <c r="G343" s="12"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343" s="13" t="s">
        <v>2977</v>
      </c>
      <c r="I343" s="13" t="s">
        <v>2928</v>
      </c>
      <c r="J343" s="13"/>
      <c r="K343" s="13"/>
      <c r="L343" s="13"/>
      <c r="M343" s="13"/>
      <c r="N343" s="14"/>
      <c r="O343" s="15" t="n">
        <f aca="false">IF(AND(Πίνακας2[[#This Row],[Annotator1]]="",Πίνακας2[[#This Row],[Annotator2]]=""),0,1)</f>
        <v>1</v>
      </c>
    </row>
    <row r="344" customFormat="false" ht="105" hidden="true" customHeight="false" outlineLevel="0" collapsed="false">
      <c r="E344" s="0" t="n">
        <f aca="false">IF(Πίνακας2[[#This Row],[Result1]]="",Πίνακας2[[#This Row],[Result2]],Πίνακας2[[#This Row],[Result1]])</f>
        <v>0</v>
      </c>
      <c r="F344" s="16" t="s">
        <v>3348</v>
      </c>
      <c r="G3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44" s="18" t="s">
        <v>2980</v>
      </c>
      <c r="I344" s="18"/>
      <c r="J344" s="18"/>
      <c r="K344" s="18"/>
      <c r="L344" s="18"/>
      <c r="M344" s="18"/>
      <c r="N344" s="14"/>
      <c r="O344" s="15" t="n">
        <f aca="false">IF(AND(Πίνακας2[[#This Row],[Annotator1]]="",Πίνακας2[[#This Row],[Annotator2]]=""),0,1)</f>
        <v>0</v>
      </c>
    </row>
    <row r="345" customFormat="false" ht="105" hidden="true" customHeight="false" outlineLevel="0" collapsed="false">
      <c r="E345" s="0" t="n">
        <f aca="false">IF(Πίνακας2[[#This Row],[Result1]]="",Πίνακας2[[#This Row],[Result2]],Πίνακας2[[#This Row],[Result1]])</f>
        <v>0</v>
      </c>
      <c r="F345" s="11" t="s">
        <v>3349</v>
      </c>
      <c r="G3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45" s="13" t="s">
        <v>3028</v>
      </c>
      <c r="I345" s="13" t="s">
        <v>2965</v>
      </c>
      <c r="J345" s="13" t="s">
        <v>2972</v>
      </c>
      <c r="K345" s="13"/>
      <c r="L345" s="13"/>
      <c r="M345" s="13"/>
      <c r="N345" s="14"/>
      <c r="O345" s="15" t="n">
        <f aca="false">IF(AND(Πίνακας2[[#This Row],[Annotator1]]="",Πίνακας2[[#This Row],[Annotator2]]=""),0,1)</f>
        <v>0</v>
      </c>
    </row>
    <row r="346" customFormat="false" ht="90" hidden="true" customHeight="false" outlineLevel="0" collapsed="false">
      <c r="E346" s="0" t="n">
        <f aca="false">IF(Πίνακας2[[#This Row],[Result1]]="",Πίνακας2[[#This Row],[Result2]],Πίνακας2[[#This Row],[Result1]])</f>
        <v>0</v>
      </c>
      <c r="F346" s="16" t="s">
        <v>3350</v>
      </c>
      <c r="G3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46" s="18" t="s">
        <v>2965</v>
      </c>
      <c r="I346" s="18"/>
      <c r="J346" s="18"/>
      <c r="K346" s="18"/>
      <c r="L346" s="18"/>
      <c r="M346" s="18"/>
      <c r="N346" s="14"/>
      <c r="O346" s="15" t="n">
        <f aca="false">IF(AND(Πίνακας2[[#This Row],[Annotator1]]="",Πίνακας2[[#This Row],[Annotator2]]=""),0,1)</f>
        <v>0</v>
      </c>
    </row>
    <row r="347" customFormat="false" ht="45" hidden="true" customHeight="false" outlineLevel="0" collapsed="false">
      <c r="E347" s="0" t="n">
        <f aca="false">IF(Πίνακας2[[#This Row],[Result1]]="",Πίνακας2[[#This Row],[Result2]],Πίνακας2[[#This Row],[Result1]])</f>
        <v>0</v>
      </c>
      <c r="F347" s="11" t="s">
        <v>3351</v>
      </c>
      <c r="G34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47" s="13" t="s">
        <v>2928</v>
      </c>
      <c r="I347" s="13"/>
      <c r="J347" s="13"/>
      <c r="K347" s="13"/>
      <c r="L347" s="13"/>
      <c r="M347" s="13"/>
      <c r="N347" s="14"/>
      <c r="O347" s="15" t="n">
        <f aca="false">IF(AND(Πίνακας2[[#This Row],[Annotator1]]="",Πίνακας2[[#This Row],[Annotator2]]=""),0,1)</f>
        <v>0</v>
      </c>
    </row>
    <row r="348" customFormat="false" ht="60" hidden="true" customHeight="false" outlineLevel="0" collapsed="false">
      <c r="E348" s="0" t="n">
        <f aca="false">IF(Πίνακας2[[#This Row],[Result1]]="",Πίνακας2[[#This Row],[Result2]],Πίνακας2[[#This Row],[Result1]])</f>
        <v>0</v>
      </c>
      <c r="F348" s="16" t="s">
        <v>3352</v>
      </c>
      <c r="G3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48" s="18" t="s">
        <v>2972</v>
      </c>
      <c r="I348" s="18"/>
      <c r="J348" s="18"/>
      <c r="K348" s="18"/>
      <c r="L348" s="18"/>
      <c r="M348" s="18"/>
      <c r="N348" s="14"/>
      <c r="O348" s="15" t="n">
        <f aca="false">IF(AND(Πίνακας2[[#This Row],[Annotator1]]="",Πίνακας2[[#This Row],[Annotator2]]=""),0,1)</f>
        <v>0</v>
      </c>
    </row>
    <row r="349" customFormat="false" ht="75" hidden="true" customHeight="false" outlineLevel="0" collapsed="false">
      <c r="E349" s="0" t="n">
        <f aca="false">IF(Πίνακας2[[#This Row],[Result1]]="",Πίνακας2[[#This Row],[Result2]],Πίνακας2[[#This Row],[Result1]])</f>
        <v>0</v>
      </c>
      <c r="F349" s="11" t="s">
        <v>3353</v>
      </c>
      <c r="G34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49" s="13" t="s">
        <v>2928</v>
      </c>
      <c r="I349" s="13" t="s">
        <v>2962</v>
      </c>
      <c r="J349" s="13"/>
      <c r="K349" s="13"/>
      <c r="L349" s="13"/>
      <c r="M349" s="13"/>
      <c r="N349" s="14"/>
      <c r="O349" s="15" t="n">
        <f aca="false">IF(AND(Πίνακας2[[#This Row],[Annotator1]]="",Πίνακας2[[#This Row],[Annotator2]]=""),0,1)</f>
        <v>0</v>
      </c>
    </row>
    <row r="350" customFormat="false" ht="75" hidden="false" customHeight="false" outlineLevel="0" collapsed="false">
      <c r="C350" s="0" t="s">
        <v>2950</v>
      </c>
      <c r="D350" s="0" t="s">
        <v>2945</v>
      </c>
      <c r="E350" s="0" t="str">
        <f aca="false">IF(Πίνακας2[[#This Row],[Result1]]="",Πίνακας2[[#This Row],[Result2]],Πίνακας2[[#This Row],[Result1]])</f>
        <v>No</v>
      </c>
      <c r="F350" s="16" t="s">
        <v>3354</v>
      </c>
      <c r="G350"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350" s="18" t="s">
        <v>2996</v>
      </c>
      <c r="I350" s="18" t="s">
        <v>2928</v>
      </c>
      <c r="J350" s="18"/>
      <c r="K350" s="18"/>
      <c r="L350" s="18"/>
      <c r="M350" s="18"/>
      <c r="N350" s="14"/>
      <c r="O350" s="15" t="n">
        <f aca="false">IF(AND(Πίνακας2[[#This Row],[Annotator1]]="",Πίνακας2[[#This Row],[Annotator2]]=""),0,1)</f>
        <v>1</v>
      </c>
    </row>
    <row r="351" customFormat="false" ht="30" hidden="true" customHeight="false" outlineLevel="0" collapsed="false">
      <c r="E351" s="0" t="n">
        <f aca="false">IF(Πίνακας2[[#This Row],[Result1]]="",Πίνακας2[[#This Row],[Result2]],Πίνακας2[[#This Row],[Result1]])</f>
        <v>0</v>
      </c>
      <c r="F351" s="11" t="s">
        <v>3355</v>
      </c>
      <c r="G35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51" s="13" t="s">
        <v>2928</v>
      </c>
      <c r="I351" s="13"/>
      <c r="J351" s="13"/>
      <c r="K351" s="13"/>
      <c r="L351" s="13"/>
      <c r="M351" s="13"/>
      <c r="N351" s="14"/>
      <c r="O351" s="15" t="n">
        <f aca="false">IF(AND(Πίνακας2[[#This Row],[Annotator1]]="",Πίνακας2[[#This Row],[Annotator2]]=""),0,1)</f>
        <v>0</v>
      </c>
    </row>
    <row r="352" customFormat="false" ht="60" hidden="true" customHeight="false" outlineLevel="0" collapsed="false">
      <c r="E352" s="0" t="n">
        <f aca="false">IF(Πίνακας2[[#This Row],[Result1]]="",Πίνακας2[[#This Row],[Result2]],Πίνακας2[[#This Row],[Result1]])</f>
        <v>0</v>
      </c>
      <c r="F352" s="16" t="s">
        <v>3356</v>
      </c>
      <c r="G3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52" s="18" t="s">
        <v>2962</v>
      </c>
      <c r="I352" s="18"/>
      <c r="J352" s="18"/>
      <c r="K352" s="18"/>
      <c r="L352" s="18"/>
      <c r="M352" s="18"/>
      <c r="N352" s="14"/>
      <c r="O352" s="15" t="n">
        <f aca="false">IF(AND(Πίνακας2[[#This Row],[Annotator1]]="",Πίνακας2[[#This Row],[Annotator2]]=""),0,1)</f>
        <v>0</v>
      </c>
    </row>
    <row r="353" customFormat="false" ht="15" hidden="true" customHeight="false" outlineLevel="0" collapsed="false">
      <c r="E353" s="0" t="n">
        <f aca="false">IF(Πίνακας2[[#This Row],[Result1]]="",Πίνακας2[[#This Row],[Result2]],Πίνακας2[[#This Row],[Result1]])</f>
        <v>0</v>
      </c>
      <c r="F353" s="19" t="s">
        <v>3357</v>
      </c>
      <c r="G35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53" s="13" t="s">
        <v>3092</v>
      </c>
      <c r="I353" s="13"/>
      <c r="J353" s="13"/>
      <c r="K353" s="13"/>
      <c r="L353" s="13"/>
      <c r="M353" s="13"/>
      <c r="N353" s="14"/>
      <c r="O353" s="15" t="n">
        <f aca="false">IF(AND(Πίνακας2[[#This Row],[Annotator1]]="",Πίνακας2[[#This Row],[Annotator2]]=""),0,1)</f>
        <v>0</v>
      </c>
    </row>
    <row r="354" customFormat="false" ht="60" hidden="false" customHeight="false" outlineLevel="0" collapsed="false">
      <c r="C354" s="0" t="s">
        <v>2950</v>
      </c>
      <c r="D354" s="0" t="s">
        <v>2945</v>
      </c>
      <c r="E354" s="0" t="str">
        <f aca="false">IF(Πίνακας2[[#This Row],[Result1]]="",Πίνακας2[[#This Row],[Result2]],Πίνακας2[[#This Row],[Result1]])</f>
        <v>No</v>
      </c>
      <c r="F354" s="16" t="s">
        <v>3358</v>
      </c>
      <c r="G354"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354" s="18" t="s">
        <v>3092</v>
      </c>
      <c r="I354" s="18" t="s">
        <v>2977</v>
      </c>
      <c r="J354" s="18" t="s">
        <v>2928</v>
      </c>
      <c r="K354" s="18"/>
      <c r="L354" s="18"/>
      <c r="M354" s="18"/>
      <c r="N354" s="14"/>
      <c r="O354" s="15" t="n">
        <f aca="false">IF(AND(Πίνακας2[[#This Row],[Annotator1]]="",Πίνακας2[[#This Row],[Annotator2]]=""),0,1)</f>
        <v>1</v>
      </c>
    </row>
    <row r="355" customFormat="false" ht="45" hidden="true" customHeight="false" outlineLevel="0" collapsed="false">
      <c r="E355" s="0" t="n">
        <f aca="false">IF(Πίνακας2[[#This Row],[Result1]]="",Πίνακας2[[#This Row],[Result2]],Πίνακας2[[#This Row],[Result1]])</f>
        <v>0</v>
      </c>
      <c r="F355" s="11" t="s">
        <v>3359</v>
      </c>
      <c r="G35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55" s="13" t="s">
        <v>2928</v>
      </c>
      <c r="I355" s="13"/>
      <c r="J355" s="13"/>
      <c r="K355" s="13"/>
      <c r="L355" s="13"/>
      <c r="M355" s="13"/>
      <c r="N355" s="14"/>
      <c r="O355" s="15" t="n">
        <f aca="false">IF(AND(Πίνακας2[[#This Row],[Annotator1]]="",Πίνακας2[[#This Row],[Annotator2]]=""),0,1)</f>
        <v>0</v>
      </c>
    </row>
    <row r="356" customFormat="false" ht="60" hidden="false" customHeight="false" outlineLevel="0" collapsed="false">
      <c r="C356" s="0" t="s">
        <v>2950</v>
      </c>
      <c r="D356" s="0" t="s">
        <v>2945</v>
      </c>
      <c r="E356" s="0" t="str">
        <f aca="false">IF(Πίνακας2[[#This Row],[Result1]]="",Πίνακας2[[#This Row],[Result2]],Πίνακας2[[#This Row],[Result1]])</f>
        <v>No</v>
      </c>
      <c r="F356" s="16" t="s">
        <v>3360</v>
      </c>
      <c r="G35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56" s="18" t="s">
        <v>2962</v>
      </c>
      <c r="I356" s="18"/>
      <c r="J356" s="18"/>
      <c r="K356" s="18"/>
      <c r="L356" s="18"/>
      <c r="M356" s="18"/>
      <c r="N356" s="14"/>
      <c r="O356" s="15" t="n">
        <f aca="false">IF(AND(Πίνακας2[[#This Row],[Annotator1]]="",Πίνακας2[[#This Row],[Annotator2]]=""),0,1)</f>
        <v>1</v>
      </c>
    </row>
    <row r="357" customFormat="false" ht="60" hidden="true" customHeight="false" outlineLevel="0" collapsed="false">
      <c r="E357" s="0" t="n">
        <f aca="false">IF(Πίνακας2[[#This Row],[Result1]]="",Πίνακας2[[#This Row],[Result2]],Πίνακας2[[#This Row],[Result1]])</f>
        <v>0</v>
      </c>
      <c r="F357" s="11" t="s">
        <v>3361</v>
      </c>
      <c r="G35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57" s="13" t="s">
        <v>2928</v>
      </c>
      <c r="I357" s="13"/>
      <c r="J357" s="13"/>
      <c r="K357" s="13"/>
      <c r="L357" s="13"/>
      <c r="M357" s="13"/>
      <c r="N357" s="14"/>
      <c r="O357" s="15" t="n">
        <f aca="false">IF(AND(Πίνακας2[[#This Row],[Annotator1]]="",Πίνακας2[[#This Row],[Annotator2]]=""),0,1)</f>
        <v>0</v>
      </c>
    </row>
    <row r="358" customFormat="false" ht="90" hidden="true" customHeight="false" outlineLevel="0" collapsed="false">
      <c r="E358" s="0" t="n">
        <f aca="false">IF(Πίνακας2[[#This Row],[Result1]]="",Πίνακας2[[#This Row],[Result2]],Πίνακας2[[#This Row],[Result1]])</f>
        <v>0</v>
      </c>
      <c r="F358" s="16" t="s">
        <v>3362</v>
      </c>
      <c r="G3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58" s="18" t="s">
        <v>2977</v>
      </c>
      <c r="I358" s="18"/>
      <c r="J358" s="18"/>
      <c r="K358" s="18"/>
      <c r="L358" s="18"/>
      <c r="M358" s="18"/>
      <c r="N358" s="14"/>
      <c r="O358" s="15" t="n">
        <f aca="false">IF(AND(Πίνακας2[[#This Row],[Annotator1]]="",Πίνακας2[[#This Row],[Annotator2]]=""),0,1)</f>
        <v>0</v>
      </c>
    </row>
    <row r="359" customFormat="false" ht="30" hidden="true" customHeight="false" outlineLevel="0" collapsed="false">
      <c r="E359" s="0" t="n">
        <f aca="false">IF(Πίνακας2[[#This Row],[Result1]]="",Πίνακας2[[#This Row],[Result2]],Πίνακας2[[#This Row],[Result1]])</f>
        <v>0</v>
      </c>
      <c r="F359" s="11" t="s">
        <v>3363</v>
      </c>
      <c r="G35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59" s="13" t="s">
        <v>2928</v>
      </c>
      <c r="I359" s="13"/>
      <c r="J359" s="13"/>
      <c r="K359" s="13"/>
      <c r="L359" s="13"/>
      <c r="M359" s="13"/>
      <c r="N359" s="14"/>
      <c r="O359" s="15" t="n">
        <f aca="false">IF(AND(Πίνακας2[[#This Row],[Annotator1]]="",Πίνακας2[[#This Row],[Annotator2]]=""),0,1)</f>
        <v>0</v>
      </c>
    </row>
    <row r="360" customFormat="false" ht="75" hidden="false" customHeight="false" outlineLevel="0" collapsed="false">
      <c r="C360" s="0" t="s">
        <v>2950</v>
      </c>
      <c r="D360" s="0" t="s">
        <v>2951</v>
      </c>
      <c r="E360" s="0" t="str">
        <f aca="false">IF(Πίνακας2[[#This Row],[Result1]]="",Πίνακας2[[#This Row],[Result2]],Πίνακας2[[#This Row],[Result1]])</f>
        <v>Yes</v>
      </c>
      <c r="F360" s="16" t="s">
        <v>3364</v>
      </c>
      <c r="G3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60" s="18" t="s">
        <v>2989</v>
      </c>
      <c r="I360" s="18" t="s">
        <v>2965</v>
      </c>
      <c r="J360" s="18"/>
      <c r="K360" s="18"/>
      <c r="L360" s="18"/>
      <c r="M360" s="18"/>
      <c r="N360" s="14"/>
      <c r="O360" s="15" t="n">
        <f aca="false">IF(AND(Πίνακας2[[#This Row],[Annotator1]]="",Πίνακας2[[#This Row],[Annotator2]]=""),0,1)</f>
        <v>1</v>
      </c>
    </row>
    <row r="361" customFormat="false" ht="45" hidden="true" customHeight="false" outlineLevel="0" collapsed="false">
      <c r="E361" s="0" t="n">
        <f aca="false">IF(Πίνακας2[[#This Row],[Result1]]="",Πίνακας2[[#This Row],[Result2]],Πίνακας2[[#This Row],[Result1]])</f>
        <v>0</v>
      </c>
      <c r="F361" s="11" t="s">
        <v>3365</v>
      </c>
      <c r="G36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61" s="13" t="s">
        <v>2928</v>
      </c>
      <c r="I361" s="13" t="s">
        <v>3332</v>
      </c>
      <c r="J361" s="13"/>
      <c r="K361" s="13"/>
      <c r="L361" s="13"/>
      <c r="M361" s="13"/>
      <c r="N361" s="14"/>
      <c r="O361" s="15" t="n">
        <f aca="false">IF(AND(Πίνακας2[[#This Row],[Annotator1]]="",Πίνακας2[[#This Row],[Annotator2]]=""),0,1)</f>
        <v>0</v>
      </c>
    </row>
    <row r="362" customFormat="false" ht="60" hidden="true" customHeight="false" outlineLevel="0" collapsed="false">
      <c r="E362" s="0" t="n">
        <f aca="false">IF(Πίνακας2[[#This Row],[Result1]]="",Πίνακας2[[#This Row],[Result2]],Πίνακας2[[#This Row],[Result1]])</f>
        <v>0</v>
      </c>
      <c r="F362" s="16" t="s">
        <v>3366</v>
      </c>
      <c r="G3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62" s="18" t="s">
        <v>2928</v>
      </c>
      <c r="I362" s="18"/>
      <c r="J362" s="18"/>
      <c r="K362" s="18"/>
      <c r="L362" s="18"/>
      <c r="M362" s="18"/>
      <c r="N362" s="14"/>
      <c r="O362" s="15" t="n">
        <f aca="false">IF(AND(Πίνακας2[[#This Row],[Annotator1]]="",Πίνακας2[[#This Row],[Annotator2]]=""),0,1)</f>
        <v>0</v>
      </c>
    </row>
    <row r="363" customFormat="false" ht="60" hidden="true" customHeight="false" outlineLevel="0" collapsed="false">
      <c r="E363" s="0" t="n">
        <f aca="false">IF(Πίνακας2[[#This Row],[Result1]]="",Πίνακας2[[#This Row],[Result2]],Πίνακας2[[#This Row],[Result1]])</f>
        <v>0</v>
      </c>
      <c r="F363" s="11" t="s">
        <v>3367</v>
      </c>
      <c r="G36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63" s="13" t="s">
        <v>2928</v>
      </c>
      <c r="I363" s="13"/>
      <c r="J363" s="13"/>
      <c r="K363" s="13"/>
      <c r="L363" s="13"/>
      <c r="M363" s="13"/>
      <c r="N363" s="14"/>
      <c r="O363" s="15" t="n">
        <f aca="false">IF(AND(Πίνακας2[[#This Row],[Annotator1]]="",Πίνακας2[[#This Row],[Annotator2]]=""),0,1)</f>
        <v>0</v>
      </c>
    </row>
    <row r="364" customFormat="false" ht="135" hidden="true" customHeight="false" outlineLevel="0" collapsed="false">
      <c r="E364" s="0" t="n">
        <f aca="false">IF(Πίνακας2[[#This Row],[Result1]]="",Πίνακας2[[#This Row],[Result2]],Πίνακας2[[#This Row],[Result1]])</f>
        <v>0</v>
      </c>
      <c r="F364" s="16" t="s">
        <v>3368</v>
      </c>
      <c r="G3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64" s="18" t="s">
        <v>2980</v>
      </c>
      <c r="I364" s="18"/>
      <c r="J364" s="18"/>
      <c r="K364" s="18"/>
      <c r="L364" s="18"/>
      <c r="M364" s="18"/>
      <c r="N364" s="14"/>
      <c r="O364" s="15" t="n">
        <f aca="false">IF(AND(Πίνακας2[[#This Row],[Annotator1]]="",Πίνακας2[[#This Row],[Annotator2]]=""),0,1)</f>
        <v>0</v>
      </c>
    </row>
    <row r="365" customFormat="false" ht="60" hidden="true" customHeight="false" outlineLevel="0" collapsed="false">
      <c r="E365" s="0" t="n">
        <f aca="false">IF(Πίνακας2[[#This Row],[Result1]]="",Πίνακας2[[#This Row],[Result2]],Πίνακας2[[#This Row],[Result1]])</f>
        <v>0</v>
      </c>
      <c r="F365" s="11" t="s">
        <v>3369</v>
      </c>
      <c r="G3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65" s="13" t="s">
        <v>2977</v>
      </c>
      <c r="I365" s="13" t="s">
        <v>3190</v>
      </c>
      <c r="J365" s="13"/>
      <c r="K365" s="13"/>
      <c r="L365" s="13"/>
      <c r="M365" s="13"/>
      <c r="N365" s="14"/>
      <c r="O365" s="15" t="n">
        <f aca="false">IF(AND(Πίνακας2[[#This Row],[Annotator1]]="",Πίνακας2[[#This Row],[Annotator2]]=""),0,1)</f>
        <v>0</v>
      </c>
    </row>
    <row r="366" customFormat="false" ht="60" hidden="true" customHeight="false" outlineLevel="0" collapsed="false">
      <c r="E366" s="0" t="n">
        <f aca="false">IF(Πίνακας2[[#This Row],[Result1]]="",Πίνακας2[[#This Row],[Result2]],Πίνακας2[[#This Row],[Result1]])</f>
        <v>0</v>
      </c>
      <c r="F366" s="16" t="s">
        <v>3370</v>
      </c>
      <c r="G3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66" s="18" t="s">
        <v>2957</v>
      </c>
      <c r="I366" s="18"/>
      <c r="J366" s="18"/>
      <c r="K366" s="18"/>
      <c r="L366" s="18"/>
      <c r="M366" s="18"/>
      <c r="N366" s="14"/>
      <c r="O366" s="15" t="n">
        <f aca="false">IF(AND(Πίνακας2[[#This Row],[Annotator1]]="",Πίνακας2[[#This Row],[Annotator2]]=""),0,1)</f>
        <v>0</v>
      </c>
    </row>
    <row r="367" customFormat="false" ht="60" hidden="true" customHeight="false" outlineLevel="0" collapsed="false">
      <c r="E367" s="0" t="n">
        <f aca="false">IF(Πίνακας2[[#This Row],[Result1]]="",Πίνακας2[[#This Row],[Result2]],Πίνακας2[[#This Row],[Result1]])</f>
        <v>0</v>
      </c>
      <c r="F367" s="11" t="s">
        <v>3371</v>
      </c>
      <c r="G3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67" s="13" t="s">
        <v>2989</v>
      </c>
      <c r="I367" s="13"/>
      <c r="J367" s="13"/>
      <c r="K367" s="13"/>
      <c r="L367" s="13"/>
      <c r="M367" s="13"/>
      <c r="N367" s="14"/>
      <c r="O367" s="15" t="n">
        <f aca="false">IF(AND(Πίνακας2[[#This Row],[Annotator1]]="",Πίνακας2[[#This Row],[Annotator2]]=""),0,1)</f>
        <v>0</v>
      </c>
    </row>
    <row r="368" customFormat="false" ht="60" hidden="true" customHeight="false" outlineLevel="0" collapsed="false">
      <c r="E368" s="0" t="n">
        <f aca="false">IF(Πίνακας2[[#This Row],[Result1]]="",Πίνακας2[[#This Row],[Result2]],Πίνακας2[[#This Row],[Result1]])</f>
        <v>0</v>
      </c>
      <c r="F368" s="16" t="s">
        <v>3372</v>
      </c>
      <c r="G3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68" s="18" t="s">
        <v>2977</v>
      </c>
      <c r="I368" s="18"/>
      <c r="J368" s="18"/>
      <c r="K368" s="18"/>
      <c r="L368" s="18"/>
      <c r="M368" s="18"/>
      <c r="N368" s="14"/>
      <c r="O368" s="15" t="n">
        <f aca="false">IF(AND(Πίνακας2[[#This Row],[Annotator1]]="",Πίνακας2[[#This Row],[Annotator2]]=""),0,1)</f>
        <v>0</v>
      </c>
    </row>
    <row r="369" customFormat="false" ht="30" hidden="true" customHeight="false" outlineLevel="0" collapsed="false">
      <c r="E369" s="0" t="n">
        <f aca="false">IF(Πίνακας2[[#This Row],[Result1]]="",Πίνακας2[[#This Row],[Result2]],Πίνακας2[[#This Row],[Result1]])</f>
        <v>0</v>
      </c>
      <c r="F369" s="11" t="s">
        <v>3373</v>
      </c>
      <c r="G36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69" s="13" t="s">
        <v>2928</v>
      </c>
      <c r="I369" s="13"/>
      <c r="J369" s="13"/>
      <c r="K369" s="13"/>
      <c r="L369" s="13"/>
      <c r="M369" s="13"/>
      <c r="N369" s="14"/>
      <c r="O369" s="15" t="n">
        <f aca="false">IF(AND(Πίνακας2[[#This Row],[Annotator1]]="",Πίνακας2[[#This Row],[Annotator2]]=""),0,1)</f>
        <v>0</v>
      </c>
    </row>
    <row r="370" customFormat="false" ht="15" hidden="true" customHeight="false" outlineLevel="0" collapsed="false">
      <c r="E370" s="0" t="n">
        <f aca="false">IF(Πίνακας2[[#This Row],[Result1]]="",Πίνακας2[[#This Row],[Result2]],Πίνακας2[[#This Row],[Result1]])</f>
        <v>0</v>
      </c>
      <c r="F370" s="20" t="s">
        <v>3374</v>
      </c>
      <c r="G37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70" s="18" t="s">
        <v>3057</v>
      </c>
      <c r="I370" s="18"/>
      <c r="J370" s="18"/>
      <c r="K370" s="18"/>
      <c r="L370" s="18"/>
      <c r="M370" s="18"/>
      <c r="N370" s="14"/>
      <c r="O370" s="15" t="n">
        <f aca="false">IF(AND(Πίνακας2[[#This Row],[Annotator1]]="",Πίνακας2[[#This Row],[Annotator2]]=""),0,1)</f>
        <v>0</v>
      </c>
    </row>
    <row r="371" customFormat="false" ht="15" hidden="true" customHeight="false" outlineLevel="0" collapsed="false">
      <c r="E371" s="0" t="n">
        <f aca="false">IF(Πίνακας2[[#This Row],[Result1]]="",Πίνακας2[[#This Row],[Result2]],Πίνακας2[[#This Row],[Result1]])</f>
        <v>0</v>
      </c>
      <c r="F371" s="19" t="s">
        <v>3375</v>
      </c>
      <c r="G37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71" s="13" t="s">
        <v>3338</v>
      </c>
      <c r="I371" s="13" t="s">
        <v>2972</v>
      </c>
      <c r="J371" s="13"/>
      <c r="K371" s="13"/>
      <c r="L371" s="13"/>
      <c r="M371" s="13"/>
      <c r="N371" s="14"/>
      <c r="O371" s="15" t="n">
        <f aca="false">IF(AND(Πίνακας2[[#This Row],[Annotator1]]="",Πίνακας2[[#This Row],[Annotator2]]=""),0,1)</f>
        <v>0</v>
      </c>
    </row>
    <row r="372" customFormat="false" ht="45" hidden="true" customHeight="false" outlineLevel="0" collapsed="false">
      <c r="E372" s="0" t="n">
        <f aca="false">IF(Πίνακας2[[#This Row],[Result1]]="",Πίνακας2[[#This Row],[Result2]],Πίνακας2[[#This Row],[Result1]])</f>
        <v>0</v>
      </c>
      <c r="F372" s="16" t="s">
        <v>3376</v>
      </c>
      <c r="G3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72" s="18" t="s">
        <v>2977</v>
      </c>
      <c r="I372" s="18"/>
      <c r="J372" s="18"/>
      <c r="K372" s="18"/>
      <c r="L372" s="18"/>
      <c r="M372" s="18"/>
      <c r="N372" s="14"/>
      <c r="O372" s="15" t="n">
        <f aca="false">IF(AND(Πίνακας2[[#This Row],[Annotator1]]="",Πίνακας2[[#This Row],[Annotator2]]=""),0,1)</f>
        <v>0</v>
      </c>
    </row>
    <row r="373" customFormat="false" ht="105" hidden="true" customHeight="false" outlineLevel="0" collapsed="false">
      <c r="E373" s="0" t="n">
        <f aca="false">IF(Πίνακας2[[#This Row],[Result1]]="",Πίνακας2[[#This Row],[Result2]],Πίνακας2[[#This Row],[Result1]])</f>
        <v>0</v>
      </c>
      <c r="F373" s="11" t="s">
        <v>3377</v>
      </c>
      <c r="G3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73" s="13" t="s">
        <v>2996</v>
      </c>
      <c r="I373" s="13" t="s">
        <v>3028</v>
      </c>
      <c r="J373" s="13"/>
      <c r="K373" s="13"/>
      <c r="L373" s="13"/>
      <c r="M373" s="13"/>
      <c r="N373" s="14"/>
      <c r="O373" s="15" t="n">
        <f aca="false">IF(AND(Πίνακας2[[#This Row],[Annotator1]]="",Πίνακας2[[#This Row],[Annotator2]]=""),0,1)</f>
        <v>0</v>
      </c>
    </row>
    <row r="374" customFormat="false" ht="45" hidden="true" customHeight="false" outlineLevel="0" collapsed="false">
      <c r="E374" s="0" t="n">
        <f aca="false">IF(Πίνακας2[[#This Row],[Result1]]="",Πίνακας2[[#This Row],[Result2]],Πίνακας2[[#This Row],[Result1]])</f>
        <v>0</v>
      </c>
      <c r="F374" s="16" t="s">
        <v>3378</v>
      </c>
      <c r="G3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74" s="18" t="s">
        <v>3254</v>
      </c>
      <c r="I374" s="18"/>
      <c r="J374" s="18"/>
      <c r="K374" s="18"/>
      <c r="L374" s="18"/>
      <c r="M374" s="18"/>
      <c r="N374" s="14"/>
      <c r="O374" s="15" t="n">
        <f aca="false">IF(AND(Πίνακας2[[#This Row],[Annotator1]]="",Πίνακας2[[#This Row],[Annotator2]]=""),0,1)</f>
        <v>0</v>
      </c>
    </row>
    <row r="375" customFormat="false" ht="75" hidden="true" customHeight="false" outlineLevel="0" collapsed="false">
      <c r="E375" s="0" t="n">
        <f aca="false">IF(Πίνακας2[[#This Row],[Result1]]="",Πίνακας2[[#This Row],[Result2]],Πίνακας2[[#This Row],[Result1]])</f>
        <v>0</v>
      </c>
      <c r="F375" s="11" t="s">
        <v>3379</v>
      </c>
      <c r="G3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75" s="13" t="s">
        <v>2977</v>
      </c>
      <c r="I375" s="13"/>
      <c r="J375" s="13"/>
      <c r="K375" s="13"/>
      <c r="L375" s="13"/>
      <c r="M375" s="13"/>
      <c r="N375" s="14"/>
      <c r="O375" s="15" t="n">
        <f aca="false">IF(AND(Πίνακας2[[#This Row],[Annotator1]]="",Πίνακας2[[#This Row],[Annotator2]]=""),0,1)</f>
        <v>0</v>
      </c>
    </row>
    <row r="376" customFormat="false" ht="60" hidden="true" customHeight="false" outlineLevel="0" collapsed="false">
      <c r="E376" s="0" t="n">
        <f aca="false">IF(Πίνακας2[[#This Row],[Result1]]="",Πίνακας2[[#This Row],[Result2]],Πίνακας2[[#This Row],[Result1]])</f>
        <v>0</v>
      </c>
      <c r="F376" s="16" t="s">
        <v>3380</v>
      </c>
      <c r="G3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76" s="18" t="s">
        <v>2977</v>
      </c>
      <c r="I376" s="18"/>
      <c r="J376" s="18"/>
      <c r="K376" s="18"/>
      <c r="L376" s="18"/>
      <c r="M376" s="18"/>
      <c r="N376" s="14"/>
      <c r="O376" s="15" t="n">
        <f aca="false">IF(AND(Πίνακας2[[#This Row],[Annotator1]]="",Πίνακας2[[#This Row],[Annotator2]]=""),0,1)</f>
        <v>0</v>
      </c>
    </row>
    <row r="377" customFormat="false" ht="75" hidden="true" customHeight="false" outlineLevel="0" collapsed="false">
      <c r="E377" s="0" t="n">
        <f aca="false">IF(Πίνακας2[[#This Row],[Result1]]="",Πίνακας2[[#This Row],[Result2]],Πίνακας2[[#This Row],[Result1]])</f>
        <v>0</v>
      </c>
      <c r="F377" s="11" t="s">
        <v>3381</v>
      </c>
      <c r="G3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77" s="13" t="s">
        <v>2977</v>
      </c>
      <c r="I377" s="13"/>
      <c r="J377" s="13"/>
      <c r="K377" s="13"/>
      <c r="L377" s="13"/>
      <c r="M377" s="13"/>
      <c r="N377" s="14"/>
      <c r="O377" s="15" t="n">
        <f aca="false">IF(AND(Πίνακας2[[#This Row],[Annotator1]]="",Πίνακας2[[#This Row],[Annotator2]]=""),0,1)</f>
        <v>0</v>
      </c>
    </row>
    <row r="378" customFormat="false" ht="45" hidden="true" customHeight="false" outlineLevel="0" collapsed="false">
      <c r="E378" s="0" t="n">
        <f aca="false">IF(Πίνακας2[[#This Row],[Result1]]="",Πίνακας2[[#This Row],[Result2]],Πίνακας2[[#This Row],[Result1]])</f>
        <v>0</v>
      </c>
      <c r="F378" s="16" t="s">
        <v>3382</v>
      </c>
      <c r="G37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78" s="18" t="s">
        <v>2928</v>
      </c>
      <c r="I378" s="18"/>
      <c r="J378" s="18"/>
      <c r="K378" s="18"/>
      <c r="L378" s="18"/>
      <c r="M378" s="18"/>
      <c r="N378" s="14"/>
      <c r="O378" s="15" t="n">
        <f aca="false">IF(AND(Πίνακας2[[#This Row],[Annotator1]]="",Πίνακας2[[#This Row],[Annotator2]]=""),0,1)</f>
        <v>0</v>
      </c>
    </row>
    <row r="379" customFormat="false" ht="15" hidden="true" customHeight="false" outlineLevel="0" collapsed="false">
      <c r="E379" s="0" t="n">
        <f aca="false">IF(Πίνακας2[[#This Row],[Result1]]="",Πίνακας2[[#This Row],[Result2]],Πίνακας2[[#This Row],[Result1]])</f>
        <v>0</v>
      </c>
      <c r="F379" s="19" t="s">
        <v>3383</v>
      </c>
      <c r="G37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79" s="13" t="s">
        <v>3254</v>
      </c>
      <c r="I379" s="13"/>
      <c r="J379" s="13"/>
      <c r="K379" s="13"/>
      <c r="L379" s="13"/>
      <c r="M379" s="13"/>
      <c r="N379" s="14"/>
      <c r="O379" s="15" t="n">
        <f aca="false">IF(AND(Πίνακας2[[#This Row],[Annotator1]]="",Πίνακας2[[#This Row],[Annotator2]]=""),0,1)</f>
        <v>0</v>
      </c>
    </row>
    <row r="380" customFormat="false" ht="75" hidden="true" customHeight="false" outlineLevel="0" collapsed="false">
      <c r="E380" s="0" t="n">
        <f aca="false">IF(Πίνακας2[[#This Row],[Result1]]="",Πίνακας2[[#This Row],[Result2]],Πίνακας2[[#This Row],[Result1]])</f>
        <v>0</v>
      </c>
      <c r="F380" s="16" t="s">
        <v>3384</v>
      </c>
      <c r="G38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80" s="18" t="s">
        <v>2928</v>
      </c>
      <c r="I380" s="18"/>
      <c r="J380" s="18"/>
      <c r="K380" s="18"/>
      <c r="L380" s="18"/>
      <c r="M380" s="18"/>
      <c r="N380" s="14"/>
      <c r="O380" s="15" t="n">
        <f aca="false">IF(AND(Πίνακας2[[#This Row],[Annotator1]]="",Πίνακας2[[#This Row],[Annotator2]]=""),0,1)</f>
        <v>0</v>
      </c>
    </row>
    <row r="381" customFormat="false" ht="60" hidden="true" customHeight="false" outlineLevel="0" collapsed="false">
      <c r="E381" s="0" t="n">
        <f aca="false">IF(Πίνακας2[[#This Row],[Result1]]="",Πίνακας2[[#This Row],[Result2]],Πίνακας2[[#This Row],[Result1]])</f>
        <v>0</v>
      </c>
      <c r="F381" s="11" t="s">
        <v>3385</v>
      </c>
      <c r="G3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81" s="13" t="s">
        <v>3028</v>
      </c>
      <c r="I381" s="13"/>
      <c r="J381" s="13"/>
      <c r="K381" s="13"/>
      <c r="L381" s="13"/>
      <c r="M381" s="13"/>
      <c r="N381" s="14"/>
      <c r="O381" s="15" t="n">
        <f aca="false">IF(AND(Πίνακας2[[#This Row],[Annotator1]]="",Πίνακας2[[#This Row],[Annotator2]]=""),0,1)</f>
        <v>0</v>
      </c>
    </row>
    <row r="382" customFormat="false" ht="15" hidden="true" customHeight="false" outlineLevel="0" collapsed="false">
      <c r="E382" s="0" t="n">
        <f aca="false">IF(Πίνακας2[[#This Row],[Result1]]="",Πίνακας2[[#This Row],[Result2]],Πίνακας2[[#This Row],[Result1]])</f>
        <v>0</v>
      </c>
      <c r="F382" s="16" t="s">
        <v>3386</v>
      </c>
      <c r="G3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82" s="18" t="s">
        <v>2957</v>
      </c>
      <c r="I382" s="18"/>
      <c r="J382" s="18"/>
      <c r="K382" s="18"/>
      <c r="L382" s="18"/>
      <c r="M382" s="18"/>
      <c r="N382" s="14"/>
      <c r="O382" s="15" t="n">
        <f aca="false">IF(AND(Πίνακας2[[#This Row],[Annotator1]]="",Πίνακας2[[#This Row],[Annotator2]]=""),0,1)</f>
        <v>0</v>
      </c>
    </row>
    <row r="383" customFormat="false" ht="75" hidden="true" customHeight="false" outlineLevel="0" collapsed="false">
      <c r="E383" s="0" t="n">
        <f aca="false">IF(Πίνακας2[[#This Row],[Result1]]="",Πίνακας2[[#This Row],[Result2]],Πίνακας2[[#This Row],[Result1]])</f>
        <v>0</v>
      </c>
      <c r="F383" s="11" t="s">
        <v>3387</v>
      </c>
      <c r="G3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83" s="13" t="s">
        <v>2928</v>
      </c>
      <c r="I383" s="13"/>
      <c r="J383" s="13"/>
      <c r="K383" s="13"/>
      <c r="L383" s="13"/>
      <c r="M383" s="13"/>
      <c r="N383" s="14"/>
      <c r="O383" s="15" t="n">
        <f aca="false">IF(AND(Πίνακας2[[#This Row],[Annotator1]]="",Πίνακας2[[#This Row],[Annotator2]]=""),0,1)</f>
        <v>0</v>
      </c>
    </row>
    <row r="384" customFormat="false" ht="15" hidden="true" customHeight="false" outlineLevel="0" collapsed="false">
      <c r="E384" s="0" t="n">
        <f aca="false">IF(Πίνακας2[[#This Row],[Result1]]="",Πίνακας2[[#This Row],[Result2]],Πίνακας2[[#This Row],[Result1]])</f>
        <v>0</v>
      </c>
      <c r="F384" s="20" t="s">
        <v>3388</v>
      </c>
      <c r="G38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84" s="18" t="s">
        <v>3254</v>
      </c>
      <c r="I384" s="18"/>
      <c r="J384" s="18"/>
      <c r="K384" s="18"/>
      <c r="L384" s="18"/>
      <c r="M384" s="18"/>
      <c r="N384" s="14"/>
      <c r="O384" s="15" t="n">
        <f aca="false">IF(AND(Πίνακας2[[#This Row],[Annotator1]]="",Πίνακας2[[#This Row],[Annotator2]]=""),0,1)</f>
        <v>0</v>
      </c>
    </row>
    <row r="385" customFormat="false" ht="15" hidden="true" customHeight="false" outlineLevel="0" collapsed="false">
      <c r="E385" s="0" t="n">
        <f aca="false">IF(Πίνακας2[[#This Row],[Result1]]="",Πίνακας2[[#This Row],[Result2]],Πίνακας2[[#This Row],[Result1]])</f>
        <v>0</v>
      </c>
      <c r="F385" s="19" t="s">
        <v>3389</v>
      </c>
      <c r="G38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85" s="13" t="s">
        <v>3092</v>
      </c>
      <c r="I385" s="13" t="s">
        <v>2972</v>
      </c>
      <c r="J385" s="13"/>
      <c r="K385" s="13"/>
      <c r="L385" s="13"/>
      <c r="M385" s="13"/>
      <c r="N385" s="14"/>
      <c r="O385" s="15" t="n">
        <f aca="false">IF(AND(Πίνακας2[[#This Row],[Annotator1]]="",Πίνακας2[[#This Row],[Annotator2]]=""),0,1)</f>
        <v>0</v>
      </c>
    </row>
    <row r="386" customFormat="false" ht="60" hidden="true" customHeight="false" outlineLevel="0" collapsed="false">
      <c r="E386" s="0" t="n">
        <f aca="false">IF(Πίνακας2[[#This Row],[Result1]]="",Πίνακας2[[#This Row],[Result2]],Πίνακας2[[#This Row],[Result1]])</f>
        <v>0</v>
      </c>
      <c r="F386" s="16" t="s">
        <v>3390</v>
      </c>
      <c r="G3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386" s="18" t="s">
        <v>3338</v>
      </c>
      <c r="I386" s="18" t="s">
        <v>2928</v>
      </c>
      <c r="J386" s="18"/>
      <c r="K386" s="18"/>
      <c r="L386" s="18"/>
      <c r="M386" s="18"/>
      <c r="N386" s="14"/>
      <c r="O386" s="15" t="n">
        <f aca="false">IF(AND(Πίνακας2[[#This Row],[Annotator1]]="",Πίνακας2[[#This Row],[Annotator2]]=""),0,1)</f>
        <v>0</v>
      </c>
    </row>
    <row r="387" customFormat="false" ht="60" hidden="false" customHeight="false" outlineLevel="0" collapsed="false">
      <c r="C387" s="0" t="s">
        <v>2950</v>
      </c>
      <c r="D387" s="0" t="s">
        <v>2945</v>
      </c>
      <c r="E387" s="0" t="str">
        <f aca="false">IF(Πίνακας2[[#This Row],[Result1]]="",Πίνακας2[[#This Row],[Result2]],Πίνακας2[[#This Row],[Result1]])</f>
        <v>No</v>
      </c>
      <c r="F387" s="11" t="s">
        <v>3391</v>
      </c>
      <c r="G387"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387" s="13" t="s">
        <v>3092</v>
      </c>
      <c r="I387" s="13" t="s">
        <v>2977</v>
      </c>
      <c r="J387" s="13" t="s">
        <v>2957</v>
      </c>
      <c r="K387" s="13" t="s">
        <v>3038</v>
      </c>
      <c r="L387" s="13" t="s">
        <v>2928</v>
      </c>
      <c r="M387" s="13"/>
      <c r="N387" s="14"/>
      <c r="O387" s="15" t="n">
        <f aca="false">IF(AND(Πίνακας2[[#This Row],[Annotator1]]="",Πίνακας2[[#This Row],[Annotator2]]=""),0,1)</f>
        <v>1</v>
      </c>
    </row>
    <row r="388" customFormat="false" ht="15" hidden="true" customHeight="false" outlineLevel="0" collapsed="false">
      <c r="E388" s="0" t="n">
        <f aca="false">IF(Πίνακας2[[#This Row],[Result1]]="",Πίνακας2[[#This Row],[Result2]],Πίνακας2[[#This Row],[Result1]])</f>
        <v>0</v>
      </c>
      <c r="F388" s="20" t="s">
        <v>3392</v>
      </c>
      <c r="G38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88" s="18" t="s">
        <v>3254</v>
      </c>
      <c r="I388" s="18"/>
      <c r="J388" s="18"/>
      <c r="K388" s="18"/>
      <c r="L388" s="18"/>
      <c r="M388" s="18"/>
      <c r="N388" s="14"/>
      <c r="O388" s="15" t="n">
        <f aca="false">IF(AND(Πίνακας2[[#This Row],[Annotator1]]="",Πίνακας2[[#This Row],[Annotator2]]=""),0,1)</f>
        <v>0</v>
      </c>
    </row>
    <row r="389" customFormat="false" ht="75" hidden="true" customHeight="false" outlineLevel="0" collapsed="false">
      <c r="E389" s="0" t="n">
        <f aca="false">IF(Πίνακας2[[#This Row],[Result1]]="",Πίνακας2[[#This Row],[Result2]],Πίνακας2[[#This Row],[Result1]])</f>
        <v>0</v>
      </c>
      <c r="F389" s="11" t="s">
        <v>3393</v>
      </c>
      <c r="G38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389" s="13" t="s">
        <v>2957</v>
      </c>
      <c r="I389" s="13" t="s">
        <v>2928</v>
      </c>
      <c r="J389" s="13"/>
      <c r="K389" s="13"/>
      <c r="L389" s="13"/>
      <c r="M389" s="13"/>
      <c r="N389" s="14"/>
      <c r="O389" s="15" t="n">
        <f aca="false">IF(AND(Πίνακας2[[#This Row],[Annotator1]]="",Πίνακας2[[#This Row],[Annotator2]]=""),0,1)</f>
        <v>0</v>
      </c>
    </row>
    <row r="390" customFormat="false" ht="75" hidden="true" customHeight="false" outlineLevel="0" collapsed="false">
      <c r="E390" s="0" t="n">
        <f aca="false">IF(Πίνακας2[[#This Row],[Result1]]="",Πίνακας2[[#This Row],[Result2]],Πίνακας2[[#This Row],[Result1]])</f>
        <v>0</v>
      </c>
      <c r="F390" s="16" t="s">
        <v>3394</v>
      </c>
      <c r="G3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390" s="18" t="s">
        <v>3092</v>
      </c>
      <c r="I390" s="18" t="s">
        <v>2965</v>
      </c>
      <c r="J390" s="18" t="s">
        <v>3079</v>
      </c>
      <c r="K390" s="18"/>
      <c r="L390" s="18"/>
      <c r="M390" s="18"/>
      <c r="N390" s="14"/>
      <c r="O390" s="15" t="n">
        <f aca="false">IF(AND(Πίνακας2[[#This Row],[Annotator1]]="",Πίνακας2[[#This Row],[Annotator2]]=""),0,1)</f>
        <v>0</v>
      </c>
    </row>
    <row r="391" customFormat="false" ht="60" hidden="true" customHeight="false" outlineLevel="0" collapsed="false">
      <c r="E391" s="0" t="n">
        <f aca="false">IF(Πίνακας2[[#This Row],[Result1]]="",Πίνακας2[[#This Row],[Result2]],Πίνακας2[[#This Row],[Result1]])</f>
        <v>0</v>
      </c>
      <c r="F391" s="11" t="s">
        <v>3395</v>
      </c>
      <c r="G3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91" s="13" t="s">
        <v>2957</v>
      </c>
      <c r="I391" s="13"/>
      <c r="J391" s="13"/>
      <c r="K391" s="13"/>
      <c r="L391" s="13"/>
      <c r="M391" s="13"/>
      <c r="N391" s="14"/>
      <c r="O391" s="15" t="n">
        <f aca="false">IF(AND(Πίνακας2[[#This Row],[Annotator1]]="",Πίνακας2[[#This Row],[Annotator2]]=""),0,1)</f>
        <v>0</v>
      </c>
    </row>
    <row r="392" customFormat="false" ht="15" hidden="true" customHeight="false" outlineLevel="0" collapsed="false">
      <c r="E392" s="0" t="n">
        <f aca="false">IF(Πίνακας2[[#This Row],[Result1]]="",Πίνακας2[[#This Row],[Result2]],Πίνακας2[[#This Row],[Result1]])</f>
        <v>0</v>
      </c>
      <c r="F392" s="20" t="s">
        <v>3396</v>
      </c>
      <c r="G39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92" s="18" t="s">
        <v>2948</v>
      </c>
      <c r="I392" s="18"/>
      <c r="J392" s="18"/>
      <c r="K392" s="18"/>
      <c r="L392" s="18"/>
      <c r="M392" s="18"/>
      <c r="N392" s="14"/>
      <c r="O392" s="15" t="n">
        <f aca="false">IF(AND(Πίνακας2[[#This Row],[Annotator1]]="",Πίνακας2[[#This Row],[Annotator2]]=""),0,1)</f>
        <v>0</v>
      </c>
    </row>
    <row r="393" customFormat="false" ht="90" hidden="true" customHeight="false" outlineLevel="0" collapsed="false">
      <c r="E393" s="0" t="n">
        <f aca="false">IF(Πίνακας2[[#This Row],[Result1]]="",Πίνακας2[[#This Row],[Result2]],Πίνακας2[[#This Row],[Result1]])</f>
        <v>0</v>
      </c>
      <c r="F393" s="11" t="s">
        <v>3397</v>
      </c>
      <c r="G3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93" s="13" t="s">
        <v>2977</v>
      </c>
      <c r="I393" s="13"/>
      <c r="J393" s="13"/>
      <c r="K393" s="13"/>
      <c r="L393" s="13"/>
      <c r="M393" s="13"/>
      <c r="N393" s="14"/>
      <c r="O393" s="15" t="n">
        <f aca="false">IF(AND(Πίνακας2[[#This Row],[Annotator1]]="",Πίνακας2[[#This Row],[Annotator2]]=""),0,1)</f>
        <v>0</v>
      </c>
    </row>
    <row r="394" customFormat="false" ht="15" hidden="true" customHeight="false" outlineLevel="0" collapsed="false">
      <c r="E394" s="0" t="n">
        <f aca="false">IF(Πίνακας2[[#This Row],[Result1]]="",Πίνακας2[[#This Row],[Result2]],Πίνακας2[[#This Row],[Result1]])</f>
        <v>0</v>
      </c>
      <c r="F394" s="20" t="s">
        <v>3398</v>
      </c>
      <c r="G39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94" s="18" t="s">
        <v>3038</v>
      </c>
      <c r="I394" s="18"/>
      <c r="J394" s="18"/>
      <c r="K394" s="18"/>
      <c r="L394" s="18"/>
      <c r="M394" s="18"/>
      <c r="N394" s="14"/>
      <c r="O394" s="15" t="n">
        <f aca="false">IF(AND(Πίνακας2[[#This Row],[Annotator1]]="",Πίνακας2[[#This Row],[Annotator2]]=""),0,1)</f>
        <v>0</v>
      </c>
    </row>
    <row r="395" customFormat="false" ht="15" hidden="true" customHeight="false" outlineLevel="0" collapsed="false">
      <c r="E395" s="0" t="n">
        <f aca="false">IF(Πίνακας2[[#This Row],[Result1]]="",Πίνακας2[[#This Row],[Result2]],Πίνακας2[[#This Row],[Result1]])</f>
        <v>0</v>
      </c>
      <c r="F395" s="19" t="s">
        <v>3399</v>
      </c>
      <c r="G39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95" s="13" t="s">
        <v>2948</v>
      </c>
      <c r="I395" s="13"/>
      <c r="J395" s="13"/>
      <c r="K395" s="13"/>
      <c r="L395" s="13"/>
      <c r="M395" s="13"/>
      <c r="N395" s="14"/>
      <c r="O395" s="15" t="n">
        <f aca="false">IF(AND(Πίνακας2[[#This Row],[Annotator1]]="",Πίνακας2[[#This Row],[Annotator2]]=""),0,1)</f>
        <v>0</v>
      </c>
    </row>
    <row r="396" customFormat="false" ht="60" hidden="false" customHeight="false" outlineLevel="0" collapsed="false">
      <c r="C396" s="0" t="s">
        <v>2950</v>
      </c>
      <c r="D396" s="0" t="s">
        <v>2945</v>
      </c>
      <c r="E396" s="0" t="str">
        <f aca="false">IF(Πίνακας2[[#This Row],[Result1]]="",Πίνακας2[[#This Row],[Result2]],Πίνακας2[[#This Row],[Result1]])</f>
        <v>No</v>
      </c>
      <c r="F396" s="16" t="s">
        <v>3400</v>
      </c>
      <c r="G39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396" s="18" t="s">
        <v>3028</v>
      </c>
      <c r="I396" s="18" t="s">
        <v>2928</v>
      </c>
      <c r="J396" s="18"/>
      <c r="K396" s="18"/>
      <c r="L396" s="18"/>
      <c r="M396" s="18"/>
      <c r="N396" s="14"/>
      <c r="O396" s="15" t="n">
        <f aca="false">IF(AND(Πίνακας2[[#This Row],[Annotator1]]="",Πίνακας2[[#This Row],[Annotator2]]=""),0,1)</f>
        <v>1</v>
      </c>
    </row>
    <row r="397" customFormat="false" ht="75" hidden="true" customHeight="false" outlineLevel="0" collapsed="false">
      <c r="E397" s="0" t="n">
        <f aca="false">IF(Πίνακας2[[#This Row],[Result1]]="",Πίνακας2[[#This Row],[Result2]],Πίνακας2[[#This Row],[Result1]])</f>
        <v>0</v>
      </c>
      <c r="F397" s="11" t="s">
        <v>3401</v>
      </c>
      <c r="G3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397" s="13" t="s">
        <v>2977</v>
      </c>
      <c r="I397" s="13"/>
      <c r="J397" s="13"/>
      <c r="K397" s="13"/>
      <c r="L397" s="13"/>
      <c r="M397" s="13"/>
      <c r="N397" s="14"/>
      <c r="O397" s="15" t="n">
        <f aca="false">IF(AND(Πίνακας2[[#This Row],[Annotator1]]="",Πίνακας2[[#This Row],[Annotator2]]=""),0,1)</f>
        <v>0</v>
      </c>
    </row>
    <row r="398" customFormat="false" ht="15" hidden="true" customHeight="false" outlineLevel="0" collapsed="false">
      <c r="E398" s="0" t="n">
        <f aca="false">IF(Πίνακας2[[#This Row],[Result1]]="",Πίνακας2[[#This Row],[Result2]],Πίνακας2[[#This Row],[Result1]])</f>
        <v>0</v>
      </c>
      <c r="F398" s="20" t="s">
        <v>3402</v>
      </c>
      <c r="G39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398" s="18" t="s">
        <v>3403</v>
      </c>
      <c r="I398" s="18" t="s">
        <v>3404</v>
      </c>
      <c r="J398" s="18" t="s">
        <v>3001</v>
      </c>
      <c r="K398" s="18"/>
      <c r="L398" s="18"/>
      <c r="M398" s="18"/>
      <c r="N398" s="14"/>
      <c r="O398" s="15" t="n">
        <f aca="false">IF(AND(Πίνακας2[[#This Row],[Annotator1]]="",Πίνακας2[[#This Row],[Annotator2]]=""),0,1)</f>
        <v>0</v>
      </c>
    </row>
    <row r="399" customFormat="false" ht="15" hidden="true" customHeight="false" outlineLevel="0" collapsed="false">
      <c r="E399" s="0" t="n">
        <f aca="false">IF(Πίνακας2[[#This Row],[Result1]]="",Πίνακας2[[#This Row],[Result2]],Πίνακας2[[#This Row],[Result1]])</f>
        <v>0</v>
      </c>
      <c r="F399" s="19" t="s">
        <v>3405</v>
      </c>
      <c r="G39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399" s="13" t="s">
        <v>3225</v>
      </c>
      <c r="I399" s="13"/>
      <c r="J399" s="13"/>
      <c r="K399" s="13"/>
      <c r="L399" s="13"/>
      <c r="M399" s="13"/>
      <c r="N399" s="14"/>
      <c r="O399" s="15" t="n">
        <f aca="false">IF(AND(Πίνακας2[[#This Row],[Annotator1]]="",Πίνακας2[[#This Row],[Annotator2]]=""),0,1)</f>
        <v>0</v>
      </c>
    </row>
    <row r="400" customFormat="false" ht="60" hidden="false" customHeight="false" outlineLevel="0" collapsed="false">
      <c r="C400" s="0" t="s">
        <v>2950</v>
      </c>
      <c r="D400" s="0" t="s">
        <v>2945</v>
      </c>
      <c r="E400" s="0" t="str">
        <f aca="false">IF(Πίνακας2[[#This Row],[Result1]]="",Πίνακας2[[#This Row],[Result2]],Πίνακας2[[#This Row],[Result1]])</f>
        <v>No</v>
      </c>
      <c r="F400" s="16" t="s">
        <v>3406</v>
      </c>
      <c r="G4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00" s="18" t="s">
        <v>2972</v>
      </c>
      <c r="I400" s="18"/>
      <c r="J400" s="18"/>
      <c r="K400" s="18"/>
      <c r="L400" s="18"/>
      <c r="M400" s="18"/>
      <c r="N400" s="14"/>
      <c r="O400" s="15" t="n">
        <f aca="false">IF(AND(Πίνακας2[[#This Row],[Annotator1]]="",Πίνακας2[[#This Row],[Annotator2]]=""),0,1)</f>
        <v>1</v>
      </c>
    </row>
    <row r="401" customFormat="false" ht="60" hidden="true" customHeight="false" outlineLevel="0" collapsed="false">
      <c r="E401" s="0" t="n">
        <f aca="false">IF(Πίνακας2[[#This Row],[Result1]]="",Πίνακας2[[#This Row],[Result2]],Πίνακας2[[#This Row],[Result1]])</f>
        <v>0</v>
      </c>
      <c r="F401" s="11" t="s">
        <v>3407</v>
      </c>
      <c r="G4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01" s="13" t="s">
        <v>2977</v>
      </c>
      <c r="I401" s="13"/>
      <c r="J401" s="13"/>
      <c r="K401" s="13"/>
      <c r="L401" s="13"/>
      <c r="M401" s="13"/>
      <c r="N401" s="14"/>
      <c r="O401" s="15" t="n">
        <f aca="false">IF(AND(Πίνακας2[[#This Row],[Annotator1]]="",Πίνακας2[[#This Row],[Annotator2]]=""),0,1)</f>
        <v>0</v>
      </c>
    </row>
    <row r="402" customFormat="false" ht="45" hidden="true" customHeight="false" outlineLevel="0" collapsed="false">
      <c r="E402" s="0" t="n">
        <f aca="false">IF(Πίνακας2[[#This Row],[Result1]]="",Πίνακας2[[#This Row],[Result2]],Πίνακας2[[#This Row],[Result1]])</f>
        <v>0</v>
      </c>
      <c r="F402" s="16" t="s">
        <v>3408</v>
      </c>
      <c r="G4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02" s="18" t="s">
        <v>2957</v>
      </c>
      <c r="I402" s="18"/>
      <c r="J402" s="18"/>
      <c r="K402" s="18"/>
      <c r="L402" s="18"/>
      <c r="M402" s="18"/>
      <c r="N402" s="14"/>
      <c r="O402" s="15" t="n">
        <f aca="false">IF(AND(Πίνακας2[[#This Row],[Annotator1]]="",Πίνακας2[[#This Row],[Annotator2]]=""),0,1)</f>
        <v>0</v>
      </c>
    </row>
    <row r="403" customFormat="false" ht="15" hidden="true" customHeight="false" outlineLevel="0" collapsed="false">
      <c r="E403" s="0" t="n">
        <f aca="false">IF(Πίνακας2[[#This Row],[Result1]]="",Πίνακας2[[#This Row],[Result2]],Πίνακας2[[#This Row],[Result1]])</f>
        <v>0</v>
      </c>
      <c r="F403" s="19" t="s">
        <v>3409</v>
      </c>
      <c r="G40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403" s="13" t="s">
        <v>2948</v>
      </c>
      <c r="I403" s="13" t="s">
        <v>3072</v>
      </c>
      <c r="J403" s="13"/>
      <c r="K403" s="13"/>
      <c r="L403" s="13"/>
      <c r="M403" s="13"/>
      <c r="N403" s="14"/>
      <c r="O403" s="15" t="n">
        <f aca="false">IF(AND(Πίνακας2[[#This Row],[Annotator1]]="",Πίνακας2[[#This Row],[Annotator2]]=""),0,1)</f>
        <v>0</v>
      </c>
    </row>
    <row r="404" customFormat="false" ht="45" hidden="true" customHeight="false" outlineLevel="0" collapsed="false">
      <c r="E404" s="0" t="n">
        <f aca="false">IF(Πίνακας2[[#This Row],[Result1]]="",Πίνακας2[[#This Row],[Result2]],Πίνακας2[[#This Row],[Result1]])</f>
        <v>0</v>
      </c>
      <c r="F404" s="16" t="s">
        <v>3410</v>
      </c>
      <c r="G4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04" s="18" t="s">
        <v>2957</v>
      </c>
      <c r="I404" s="18"/>
      <c r="J404" s="18"/>
      <c r="K404" s="18"/>
      <c r="L404" s="18"/>
      <c r="M404" s="18"/>
      <c r="N404" s="14"/>
      <c r="O404" s="15" t="n">
        <f aca="false">IF(AND(Πίνακας2[[#This Row],[Annotator1]]="",Πίνακας2[[#This Row],[Annotator2]]=""),0,1)</f>
        <v>0</v>
      </c>
    </row>
    <row r="405" customFormat="false" ht="60" hidden="true" customHeight="false" outlineLevel="0" collapsed="false">
      <c r="E405" s="0" t="n">
        <f aca="false">IF(Πίνακας2[[#This Row],[Result1]]="",Πίνακας2[[#This Row],[Result2]],Πίνακας2[[#This Row],[Result1]])</f>
        <v>0</v>
      </c>
      <c r="F405" s="11" t="s">
        <v>3411</v>
      </c>
      <c r="G40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05" s="13" t="s">
        <v>3254</v>
      </c>
      <c r="I405" s="13" t="s">
        <v>2928</v>
      </c>
      <c r="J405" s="13"/>
      <c r="K405" s="13"/>
      <c r="L405" s="13"/>
      <c r="M405" s="13"/>
      <c r="N405" s="14"/>
      <c r="O405" s="15" t="n">
        <f aca="false">IF(AND(Πίνακας2[[#This Row],[Annotator1]]="",Πίνακας2[[#This Row],[Annotator2]]=""),0,1)</f>
        <v>0</v>
      </c>
    </row>
    <row r="406" customFormat="false" ht="75" hidden="true" customHeight="false" outlineLevel="0" collapsed="false">
      <c r="E406" s="0" t="n">
        <f aca="false">IF(Πίνακας2[[#This Row],[Result1]]="",Πίνακας2[[#This Row],[Result2]],Πίνακας2[[#This Row],[Result1]])</f>
        <v>0</v>
      </c>
      <c r="F406" s="16" t="s">
        <v>3412</v>
      </c>
      <c r="G4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06" s="18" t="s">
        <v>3338</v>
      </c>
      <c r="I406" s="18" t="s">
        <v>2977</v>
      </c>
      <c r="J406" s="18" t="s">
        <v>2998</v>
      </c>
      <c r="K406" s="18"/>
      <c r="L406" s="18"/>
      <c r="M406" s="18"/>
      <c r="N406" s="14"/>
      <c r="O406" s="15" t="n">
        <f aca="false">IF(AND(Πίνακας2[[#This Row],[Annotator1]]="",Πίνακας2[[#This Row],[Annotator2]]=""),0,1)</f>
        <v>0</v>
      </c>
    </row>
    <row r="407" customFormat="false" ht="45" hidden="true" customHeight="false" outlineLevel="0" collapsed="false">
      <c r="E407" s="0" t="n">
        <f aca="false">IF(Πίνακας2[[#This Row],[Result1]]="",Πίνακας2[[#This Row],[Result2]],Πίνακας2[[#This Row],[Result1]])</f>
        <v>0</v>
      </c>
      <c r="F407" s="11" t="s">
        <v>3413</v>
      </c>
      <c r="G40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07" s="13" t="s">
        <v>2996</v>
      </c>
      <c r="I407" s="13" t="s">
        <v>2928</v>
      </c>
      <c r="J407" s="13"/>
      <c r="K407" s="13"/>
      <c r="L407" s="13"/>
      <c r="M407" s="13"/>
      <c r="N407" s="14"/>
      <c r="O407" s="15" t="n">
        <f aca="false">IF(AND(Πίνακας2[[#This Row],[Annotator1]]="",Πίνακας2[[#This Row],[Annotator2]]=""),0,1)</f>
        <v>0</v>
      </c>
    </row>
    <row r="408" customFormat="false" ht="60" hidden="true" customHeight="false" outlineLevel="0" collapsed="false">
      <c r="E408" s="0" t="n">
        <f aca="false">IF(Πίνακας2[[#This Row],[Result1]]="",Πίνακας2[[#This Row],[Result2]],Πίνακας2[[#This Row],[Result1]])</f>
        <v>0</v>
      </c>
      <c r="F408" s="16" t="s">
        <v>3414</v>
      </c>
      <c r="G4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08" s="18" t="s">
        <v>2977</v>
      </c>
      <c r="I408" s="18"/>
      <c r="J408" s="18"/>
      <c r="K408" s="18"/>
      <c r="L408" s="18"/>
      <c r="M408" s="18"/>
      <c r="N408" s="14"/>
      <c r="O408" s="15" t="n">
        <f aca="false">IF(AND(Πίνακας2[[#This Row],[Annotator1]]="",Πίνακας2[[#This Row],[Annotator2]]=""),0,1)</f>
        <v>0</v>
      </c>
    </row>
    <row r="409" customFormat="false" ht="60" hidden="true" customHeight="false" outlineLevel="0" collapsed="false">
      <c r="E409" s="0" t="n">
        <f aca="false">IF(Πίνακας2[[#This Row],[Result1]]="",Πίνακας2[[#This Row],[Result2]],Πίνακας2[[#This Row],[Result1]])</f>
        <v>0</v>
      </c>
      <c r="F409" s="11" t="s">
        <v>3415</v>
      </c>
      <c r="G40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09" s="13" t="s">
        <v>2975</v>
      </c>
      <c r="I409" s="13" t="s">
        <v>2928</v>
      </c>
      <c r="J409" s="13"/>
      <c r="K409" s="13"/>
      <c r="L409" s="13"/>
      <c r="M409" s="13"/>
      <c r="N409" s="14"/>
      <c r="O409" s="15" t="n">
        <f aca="false">IF(AND(Πίνακας2[[#This Row],[Annotator1]]="",Πίνακας2[[#This Row],[Annotator2]]=""),0,1)</f>
        <v>0</v>
      </c>
    </row>
    <row r="410" customFormat="false" ht="75" hidden="false" customHeight="false" outlineLevel="0" collapsed="false">
      <c r="C410" s="0" t="s">
        <v>2950</v>
      </c>
      <c r="D410" s="0" t="s">
        <v>2945</v>
      </c>
      <c r="E410" s="0" t="str">
        <f aca="false">IF(Πίνακας2[[#This Row],[Result1]]="",Πίνακας2[[#This Row],[Result2]],Πίνακας2[[#This Row],[Result1]])</f>
        <v>No</v>
      </c>
      <c r="F410" s="16" t="s">
        <v>3416</v>
      </c>
      <c r="G4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10" s="18" t="s">
        <v>2980</v>
      </c>
      <c r="I410" s="18"/>
      <c r="J410" s="18"/>
      <c r="K410" s="18"/>
      <c r="L410" s="18"/>
      <c r="M410" s="18"/>
      <c r="N410" s="14"/>
      <c r="O410" s="15" t="n">
        <f aca="false">IF(AND(Πίνακας2[[#This Row],[Annotator1]]="",Πίνακας2[[#This Row],[Annotator2]]=""),0,1)</f>
        <v>1</v>
      </c>
    </row>
    <row r="411" customFormat="false" ht="75" hidden="true" customHeight="false" outlineLevel="0" collapsed="false">
      <c r="E411" s="0" t="n">
        <f aca="false">IF(Πίνακας2[[#This Row],[Result1]]="",Πίνακας2[[#This Row],[Result2]],Πίνακας2[[#This Row],[Result1]])</f>
        <v>0</v>
      </c>
      <c r="F411" s="11" t="s">
        <v>3417</v>
      </c>
      <c r="G4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11" s="13" t="s">
        <v>3336</v>
      </c>
      <c r="I411" s="13" t="s">
        <v>2977</v>
      </c>
      <c r="J411" s="13"/>
      <c r="K411" s="13"/>
      <c r="L411" s="13"/>
      <c r="M411" s="13"/>
      <c r="N411" s="14"/>
      <c r="O411" s="15" t="n">
        <f aca="false">IF(AND(Πίνακας2[[#This Row],[Annotator1]]="",Πίνακας2[[#This Row],[Annotator2]]=""),0,1)</f>
        <v>0</v>
      </c>
    </row>
    <row r="412" customFormat="false" ht="90" hidden="true" customHeight="false" outlineLevel="0" collapsed="false">
      <c r="E412" s="0" t="n">
        <f aca="false">IF(Πίνακας2[[#This Row],[Result1]]="",Πίνακας2[[#This Row],[Result2]],Πίνακας2[[#This Row],[Result1]])</f>
        <v>0</v>
      </c>
      <c r="F412" s="16" t="s">
        <v>3418</v>
      </c>
      <c r="G41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12" s="18" t="s">
        <v>2977</v>
      </c>
      <c r="I412" s="18" t="s">
        <v>2928</v>
      </c>
      <c r="J412" s="18" t="s">
        <v>2962</v>
      </c>
      <c r="K412" s="18" t="s">
        <v>2972</v>
      </c>
      <c r="L412" s="18"/>
      <c r="M412" s="18"/>
      <c r="N412" s="14"/>
      <c r="O412" s="15" t="n">
        <f aca="false">IF(AND(Πίνακας2[[#This Row],[Annotator1]]="",Πίνακας2[[#This Row],[Annotator2]]=""),0,1)</f>
        <v>0</v>
      </c>
    </row>
    <row r="413" customFormat="false" ht="15" hidden="true" customHeight="false" outlineLevel="0" collapsed="false">
      <c r="E413" s="0" t="n">
        <f aca="false">IF(Πίνακας2[[#This Row],[Result1]]="",Πίνακας2[[#This Row],[Result2]],Πίνακας2[[#This Row],[Result1]])</f>
        <v>0</v>
      </c>
      <c r="F413" s="19" t="s">
        <v>3419</v>
      </c>
      <c r="G41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413" s="13" t="s">
        <v>3254</v>
      </c>
      <c r="I413" s="13"/>
      <c r="J413" s="13"/>
      <c r="K413" s="13"/>
      <c r="L413" s="13"/>
      <c r="M413" s="13"/>
      <c r="N413" s="14"/>
      <c r="O413" s="15" t="n">
        <f aca="false">IF(AND(Πίνακας2[[#This Row],[Annotator1]]="",Πίνακας2[[#This Row],[Annotator2]]=""),0,1)</f>
        <v>0</v>
      </c>
    </row>
    <row r="414" customFormat="false" ht="45" hidden="true" customHeight="false" outlineLevel="0" collapsed="false">
      <c r="E414" s="0" t="n">
        <f aca="false">IF(Πίνακας2[[#This Row],[Result1]]="",Πίνακας2[[#This Row],[Result2]],Πίνακας2[[#This Row],[Result1]])</f>
        <v>0</v>
      </c>
      <c r="F414" s="16" t="s">
        <v>3420</v>
      </c>
      <c r="G4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14" s="18" t="s">
        <v>2957</v>
      </c>
      <c r="I414" s="18"/>
      <c r="J414" s="18"/>
      <c r="K414" s="18"/>
      <c r="L414" s="18"/>
      <c r="M414" s="18"/>
      <c r="N414" s="14"/>
      <c r="O414" s="15" t="n">
        <f aca="false">IF(AND(Πίνακας2[[#This Row],[Annotator1]]="",Πίνακας2[[#This Row],[Annotator2]]=""),0,1)</f>
        <v>0</v>
      </c>
    </row>
    <row r="415" customFormat="false" ht="75" hidden="false" customHeight="false" outlineLevel="0" collapsed="false">
      <c r="C415" s="0" t="s">
        <v>2950</v>
      </c>
      <c r="D415" s="0" t="s">
        <v>2951</v>
      </c>
      <c r="E415" s="0" t="str">
        <f aca="false">IF(Πίνακας2[[#This Row],[Result1]]="",Πίνακας2[[#This Row],[Result2]],Πίνακας2[[#This Row],[Result1]])</f>
        <v>Yes</v>
      </c>
      <c r="F415" s="11" t="s">
        <v>3421</v>
      </c>
      <c r="G4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15" s="13" t="s">
        <v>2989</v>
      </c>
      <c r="I415" s="13" t="s">
        <v>2977</v>
      </c>
      <c r="J415" s="23" t="s">
        <v>2965</v>
      </c>
      <c r="K415" s="13" t="s">
        <v>3422</v>
      </c>
      <c r="L415" s="13"/>
      <c r="M415" s="13"/>
      <c r="N415" s="14"/>
      <c r="O415" s="15" t="n">
        <f aca="false">IF(AND(Πίνακας2[[#This Row],[Annotator1]]="",Πίνακας2[[#This Row],[Annotator2]]=""),0,1)</f>
        <v>1</v>
      </c>
    </row>
    <row r="416" customFormat="false" ht="90" hidden="false" customHeight="false" outlineLevel="0" collapsed="false">
      <c r="C416" s="0" t="s">
        <v>2950</v>
      </c>
      <c r="D416" s="0" t="s">
        <v>2951</v>
      </c>
      <c r="E416" s="0" t="str">
        <f aca="false">IF(Πίνακας2[[#This Row],[Result1]]="",Πίνακας2[[#This Row],[Result2]],Πίνακας2[[#This Row],[Result1]])</f>
        <v>Yes</v>
      </c>
      <c r="F416" s="16" t="s">
        <v>3423</v>
      </c>
      <c r="G4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16" s="18" t="s">
        <v>3079</v>
      </c>
      <c r="I416" s="18" t="s">
        <v>2948</v>
      </c>
      <c r="J416" s="18"/>
      <c r="K416" s="18"/>
      <c r="L416" s="18"/>
      <c r="M416" s="18"/>
      <c r="N416" s="14"/>
      <c r="O416" s="15" t="n">
        <f aca="false">IF(AND(Πίνακας2[[#This Row],[Annotator1]]="",Πίνακας2[[#This Row],[Annotator2]]=""),0,1)</f>
        <v>1</v>
      </c>
    </row>
    <row r="417" customFormat="false" ht="60" hidden="true" customHeight="false" outlineLevel="0" collapsed="false">
      <c r="E417" s="0" t="n">
        <f aca="false">IF(Πίνακας2[[#This Row],[Result1]]="",Πίνακας2[[#This Row],[Result2]],Πίνακας2[[#This Row],[Result1]])</f>
        <v>0</v>
      </c>
      <c r="F417" s="11" t="s">
        <v>3424</v>
      </c>
      <c r="G41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17" s="13" t="s">
        <v>2928</v>
      </c>
      <c r="I417" s="13"/>
      <c r="J417" s="13"/>
      <c r="K417" s="13"/>
      <c r="L417" s="13"/>
      <c r="M417" s="13"/>
      <c r="N417" s="14"/>
      <c r="O417" s="15" t="n">
        <f aca="false">IF(AND(Πίνακας2[[#This Row],[Annotator1]]="",Πίνακας2[[#This Row],[Annotator2]]=""),0,1)</f>
        <v>0</v>
      </c>
    </row>
    <row r="418" customFormat="false" ht="90" hidden="true" customHeight="false" outlineLevel="0" collapsed="false">
      <c r="E418" s="0" t="n">
        <f aca="false">IF(Πίνακας2[[#This Row],[Result1]]="",Πίνακας2[[#This Row],[Result2]],Πίνακας2[[#This Row],[Result1]])</f>
        <v>0</v>
      </c>
      <c r="F418" s="16" t="s">
        <v>3425</v>
      </c>
      <c r="G4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18" s="18" t="s">
        <v>2980</v>
      </c>
      <c r="I418" s="18"/>
      <c r="J418" s="18"/>
      <c r="K418" s="18"/>
      <c r="L418" s="18"/>
      <c r="M418" s="18"/>
      <c r="N418" s="14"/>
      <c r="O418" s="15" t="n">
        <f aca="false">IF(AND(Πίνακας2[[#This Row],[Annotator1]]="",Πίνακας2[[#This Row],[Annotator2]]=""),0,1)</f>
        <v>0</v>
      </c>
    </row>
    <row r="419" customFormat="false" ht="15" hidden="true" customHeight="false" outlineLevel="0" collapsed="false">
      <c r="E419" s="0" t="n">
        <f aca="false">IF(Πίνακας2[[#This Row],[Result1]]="",Πίνακας2[[#This Row],[Result2]],Πίνακας2[[#This Row],[Result1]])</f>
        <v>0</v>
      </c>
      <c r="F419" s="19" t="s">
        <v>3426</v>
      </c>
      <c r="G41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419" s="13" t="s">
        <v>3427</v>
      </c>
      <c r="I419" s="13"/>
      <c r="J419" s="13"/>
      <c r="K419" s="13"/>
      <c r="L419" s="13"/>
      <c r="M419" s="13"/>
      <c r="N419" s="14"/>
      <c r="O419" s="15" t="n">
        <f aca="false">IF(AND(Πίνακας2[[#This Row],[Annotator1]]="",Πίνακας2[[#This Row],[Annotator2]]=""),0,1)</f>
        <v>0</v>
      </c>
    </row>
    <row r="420" customFormat="false" ht="15" hidden="true" customHeight="false" outlineLevel="0" collapsed="false">
      <c r="E420" s="0" t="n">
        <f aca="false">IF(Πίνακας2[[#This Row],[Result1]]="",Πίνακας2[[#This Row],[Result2]],Πίνακας2[[#This Row],[Result1]])</f>
        <v>0</v>
      </c>
      <c r="F420" s="20" t="s">
        <v>3428</v>
      </c>
      <c r="G42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20" s="18" t="s">
        <v>3254</v>
      </c>
      <c r="I420" s="18"/>
      <c r="J420" s="18"/>
      <c r="K420" s="18"/>
      <c r="L420" s="18"/>
      <c r="M420" s="18"/>
      <c r="N420" s="14"/>
      <c r="O420" s="15" t="n">
        <f aca="false">IF(AND(Πίνακας2[[#This Row],[Annotator1]]="",Πίνακας2[[#This Row],[Annotator2]]=""),0,1)</f>
        <v>0</v>
      </c>
    </row>
    <row r="421" customFormat="false" ht="60" hidden="true" customHeight="false" outlineLevel="0" collapsed="false">
      <c r="E421" s="0" t="n">
        <f aca="false">IF(Πίνακας2[[#This Row],[Result1]]="",Πίνακας2[[#This Row],[Result2]],Πίνακας2[[#This Row],[Result1]])</f>
        <v>0</v>
      </c>
      <c r="F421" s="11" t="s">
        <v>3429</v>
      </c>
      <c r="G42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21" s="13" t="s">
        <v>2928</v>
      </c>
      <c r="I421" s="13" t="s">
        <v>3016</v>
      </c>
      <c r="J421" s="13"/>
      <c r="K421" s="13"/>
      <c r="L421" s="13"/>
      <c r="M421" s="13"/>
      <c r="N421" s="14"/>
      <c r="O421" s="15" t="n">
        <f aca="false">IF(AND(Πίνακας2[[#This Row],[Annotator1]]="",Πίνακας2[[#This Row],[Annotator2]]=""),0,1)</f>
        <v>0</v>
      </c>
    </row>
    <row r="422" customFormat="false" ht="15" hidden="true" customHeight="false" outlineLevel="0" collapsed="false">
      <c r="E422" s="0" t="n">
        <f aca="false">IF(Πίνακας2[[#This Row],[Result1]]="",Πίνακας2[[#This Row],[Result2]],Πίνακας2[[#This Row],[Result1]])</f>
        <v>0</v>
      </c>
      <c r="F422" s="20" t="s">
        <v>3430</v>
      </c>
      <c r="G42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22" s="18" t="s">
        <v>2975</v>
      </c>
      <c r="I422" s="18" t="s">
        <v>2957</v>
      </c>
      <c r="J422" s="18"/>
      <c r="K422" s="18"/>
      <c r="L422" s="18"/>
      <c r="M422" s="18"/>
      <c r="N422" s="14"/>
      <c r="O422" s="15" t="n">
        <f aca="false">IF(AND(Πίνακας2[[#This Row],[Annotator1]]="",Πίνακας2[[#This Row],[Annotator2]]=""),0,1)</f>
        <v>0</v>
      </c>
    </row>
    <row r="423" customFormat="false" ht="60" hidden="true" customHeight="false" outlineLevel="0" collapsed="false">
      <c r="E423" s="0" t="n">
        <f aca="false">IF(Πίνακας2[[#This Row],[Result1]]="",Πίνακας2[[#This Row],[Result2]],Πίνακας2[[#This Row],[Result1]])</f>
        <v>0</v>
      </c>
      <c r="F423" s="11" t="s">
        <v>3431</v>
      </c>
      <c r="G4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23" s="13" t="s">
        <v>2928</v>
      </c>
      <c r="I423" s="13" t="s">
        <v>2962</v>
      </c>
      <c r="J423" s="13" t="s">
        <v>3001</v>
      </c>
      <c r="K423" s="13"/>
      <c r="L423" s="13"/>
      <c r="M423" s="13"/>
      <c r="N423" s="14"/>
      <c r="O423" s="15" t="n">
        <f aca="false">IF(AND(Πίνακας2[[#This Row],[Annotator1]]="",Πίνακας2[[#This Row],[Annotator2]]=""),0,1)</f>
        <v>0</v>
      </c>
    </row>
    <row r="424" customFormat="false" ht="30" hidden="true" customHeight="false" outlineLevel="0" collapsed="false">
      <c r="E424" s="0" t="n">
        <f aca="false">IF(Πίνακας2[[#This Row],[Result1]]="",Πίνακας2[[#This Row],[Result2]],Πίνακας2[[#This Row],[Result1]])</f>
        <v>0</v>
      </c>
      <c r="F424" s="16" t="s">
        <v>3432</v>
      </c>
      <c r="G4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24" s="18" t="s">
        <v>2957</v>
      </c>
      <c r="I424" s="18"/>
      <c r="J424" s="18"/>
      <c r="K424" s="18"/>
      <c r="L424" s="18"/>
      <c r="M424" s="18"/>
      <c r="N424" s="14"/>
      <c r="O424" s="15" t="n">
        <f aca="false">IF(AND(Πίνακας2[[#This Row],[Annotator1]]="",Πίνακας2[[#This Row],[Annotator2]]=""),0,1)</f>
        <v>0</v>
      </c>
    </row>
    <row r="425" customFormat="false" ht="60" hidden="false" customHeight="false" outlineLevel="0" collapsed="false">
      <c r="C425" s="0" t="s">
        <v>2950</v>
      </c>
      <c r="D425" s="0" t="s">
        <v>2945</v>
      </c>
      <c r="E425" s="0" t="str">
        <f aca="false">IF(Πίνακας2[[#This Row],[Result1]]="",Πίνακας2[[#This Row],[Result2]],Πίνακας2[[#This Row],[Result1]])</f>
        <v>No</v>
      </c>
      <c r="F425" s="11" t="s">
        <v>3433</v>
      </c>
      <c r="G42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425" s="13" t="s">
        <v>2957</v>
      </c>
      <c r="I425" s="13" t="s">
        <v>2928</v>
      </c>
      <c r="J425" s="13" t="s">
        <v>2962</v>
      </c>
      <c r="K425" s="13"/>
      <c r="L425" s="13"/>
      <c r="M425" s="13"/>
      <c r="N425" s="14"/>
      <c r="O425" s="15" t="n">
        <f aca="false">IF(AND(Πίνακας2[[#This Row],[Annotator1]]="",Πίνακας2[[#This Row],[Annotator2]]=""),0,1)</f>
        <v>1</v>
      </c>
    </row>
    <row r="426" customFormat="false" ht="15" hidden="true" customHeight="false" outlineLevel="0" collapsed="false">
      <c r="E426" s="0" t="n">
        <f aca="false">IF(Πίνακας2[[#This Row],[Result1]]="",Πίνακας2[[#This Row],[Result2]],Πίνακας2[[#This Row],[Result1]])</f>
        <v>0</v>
      </c>
      <c r="F426" s="16" t="s">
        <v>3434</v>
      </c>
      <c r="G4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26" s="18" t="s">
        <v>3028</v>
      </c>
      <c r="I426" s="18"/>
      <c r="J426" s="18"/>
      <c r="K426" s="18"/>
      <c r="L426" s="18"/>
      <c r="M426" s="18"/>
      <c r="N426" s="14"/>
      <c r="O426" s="15" t="n">
        <f aca="false">IF(AND(Πίνακας2[[#This Row],[Annotator1]]="",Πίνακας2[[#This Row],[Annotator2]]=""),0,1)</f>
        <v>0</v>
      </c>
    </row>
    <row r="427" customFormat="false" ht="45" hidden="false" customHeight="false" outlineLevel="0" collapsed="false">
      <c r="C427" s="0" t="s">
        <v>2950</v>
      </c>
      <c r="D427" s="0" t="s">
        <v>2945</v>
      </c>
      <c r="E427" s="0" t="str">
        <f aca="false">IF(Πίνακας2[[#This Row],[Result1]]="",Πίνακας2[[#This Row],[Result2]],Πίνακας2[[#This Row],[Result1]])</f>
        <v>No</v>
      </c>
      <c r="F427" s="11" t="s">
        <v>3435</v>
      </c>
      <c r="G427"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427" s="13" t="s">
        <v>3028</v>
      </c>
      <c r="I427" s="13" t="s">
        <v>2928</v>
      </c>
      <c r="J427" s="13"/>
      <c r="K427" s="13"/>
      <c r="L427" s="13"/>
      <c r="M427" s="13"/>
      <c r="N427" s="14"/>
      <c r="O427" s="15" t="n">
        <f aca="false">IF(AND(Πίνακας2[[#This Row],[Annotator1]]="",Πίνακας2[[#This Row],[Annotator2]]=""),0,1)</f>
        <v>1</v>
      </c>
    </row>
    <row r="428" customFormat="false" ht="30" hidden="true" customHeight="false" outlineLevel="0" collapsed="false">
      <c r="E428" s="0" t="n">
        <f aca="false">IF(Πίνακας2[[#This Row],[Result1]]="",Πίνακας2[[#This Row],[Result2]],Πίνακας2[[#This Row],[Result1]])</f>
        <v>0</v>
      </c>
      <c r="F428" s="16" t="s">
        <v>3436</v>
      </c>
      <c r="G4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28" s="18" t="s">
        <v>3028</v>
      </c>
      <c r="I428" s="18"/>
      <c r="J428" s="18"/>
      <c r="K428" s="18"/>
      <c r="L428" s="18"/>
      <c r="M428" s="18"/>
      <c r="N428" s="14"/>
      <c r="O428" s="15" t="n">
        <f aca="false">IF(AND(Πίνακας2[[#This Row],[Annotator1]]="",Πίνακας2[[#This Row],[Annotator2]]=""),0,1)</f>
        <v>0</v>
      </c>
    </row>
    <row r="429" customFormat="false" ht="30" hidden="true" customHeight="false" outlineLevel="0" collapsed="false">
      <c r="E429" s="0" t="n">
        <f aca="false">IF(Πίνακας2[[#This Row],[Result1]]="",Πίνακας2[[#This Row],[Result2]],Πίνακας2[[#This Row],[Result1]])</f>
        <v>0</v>
      </c>
      <c r="F429" s="11" t="s">
        <v>3437</v>
      </c>
      <c r="G4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29" s="13" t="s">
        <v>3028</v>
      </c>
      <c r="I429" s="13" t="s">
        <v>2975</v>
      </c>
      <c r="J429" s="13" t="s">
        <v>2947</v>
      </c>
      <c r="K429" s="13" t="s">
        <v>2949</v>
      </c>
      <c r="L429" s="13"/>
      <c r="M429" s="13"/>
      <c r="N429" s="14"/>
      <c r="O429" s="15" t="n">
        <f aca="false">IF(AND(Πίνακας2[[#This Row],[Annotator1]]="",Πίνακας2[[#This Row],[Annotator2]]=""),0,1)</f>
        <v>0</v>
      </c>
    </row>
    <row r="430" customFormat="false" ht="15" hidden="true" customHeight="false" outlineLevel="0" collapsed="false">
      <c r="E430" s="0" t="n">
        <f aca="false">IF(Πίνακας2[[#This Row],[Result1]]="",Πίνακας2[[#This Row],[Result2]],Πίνακας2[[#This Row],[Result1]])</f>
        <v>0</v>
      </c>
      <c r="F430" s="16" t="s">
        <v>3438</v>
      </c>
      <c r="G4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30" s="18" t="s">
        <v>3028</v>
      </c>
      <c r="I430" s="18" t="s">
        <v>3439</v>
      </c>
      <c r="J430" s="18"/>
      <c r="K430" s="18"/>
      <c r="L430" s="18"/>
      <c r="M430" s="18"/>
      <c r="N430" s="14"/>
      <c r="O430" s="15" t="n">
        <f aca="false">IF(AND(Πίνακας2[[#This Row],[Annotator1]]="",Πίνακας2[[#This Row],[Annotator2]]=""),0,1)</f>
        <v>0</v>
      </c>
    </row>
    <row r="431" customFormat="false" ht="45" hidden="true" customHeight="false" outlineLevel="0" collapsed="false">
      <c r="E431" s="0" t="n">
        <f aca="false">IF(Πίνακας2[[#This Row],[Result1]]="",Πίνακας2[[#This Row],[Result2]],Πίνακας2[[#This Row],[Result1]])</f>
        <v>0</v>
      </c>
      <c r="F431" s="11" t="s">
        <v>3440</v>
      </c>
      <c r="G43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31" s="13" t="s">
        <v>2928</v>
      </c>
      <c r="I431" s="13"/>
      <c r="J431" s="13"/>
      <c r="K431" s="13"/>
      <c r="L431" s="13"/>
      <c r="M431" s="13"/>
      <c r="N431" s="14"/>
      <c r="O431" s="15" t="n">
        <f aca="false">IF(AND(Πίνακας2[[#This Row],[Annotator1]]="",Πίνακας2[[#This Row],[Annotator2]]=""),0,1)</f>
        <v>0</v>
      </c>
    </row>
    <row r="432" customFormat="false" ht="45" hidden="true" customHeight="false" outlineLevel="0" collapsed="false">
      <c r="E432" s="0" t="n">
        <f aca="false">IF(Πίνακας2[[#This Row],[Result1]]="",Πίνακας2[[#This Row],[Result2]],Πίνακας2[[#This Row],[Result1]])</f>
        <v>0</v>
      </c>
      <c r="F432" s="16" t="s">
        <v>3441</v>
      </c>
      <c r="G43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32" s="18" t="s">
        <v>2957</v>
      </c>
      <c r="I432" s="18" t="s">
        <v>2928</v>
      </c>
      <c r="J432" s="18"/>
      <c r="K432" s="18"/>
      <c r="L432" s="18"/>
      <c r="M432" s="18"/>
      <c r="N432" s="14"/>
      <c r="O432" s="15" t="n">
        <f aca="false">IF(AND(Πίνακας2[[#This Row],[Annotator1]]="",Πίνακας2[[#This Row],[Annotator2]]=""),0,1)</f>
        <v>0</v>
      </c>
    </row>
    <row r="433" customFormat="false" ht="45" hidden="true" customHeight="false" outlineLevel="0" collapsed="false">
      <c r="E433" s="0" t="n">
        <f aca="false">IF(Πίνακας2[[#This Row],[Result1]]="",Πίνακας2[[#This Row],[Result2]],Πίνακας2[[#This Row],[Result1]])</f>
        <v>0</v>
      </c>
      <c r="F433" s="11" t="s">
        <v>3442</v>
      </c>
      <c r="G43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33" s="13" t="s">
        <v>2928</v>
      </c>
      <c r="I433" s="13"/>
      <c r="J433" s="13"/>
      <c r="K433" s="13"/>
      <c r="L433" s="13"/>
      <c r="M433" s="13"/>
      <c r="N433" s="14"/>
      <c r="O433" s="15" t="n">
        <f aca="false">IF(AND(Πίνακας2[[#This Row],[Annotator1]]="",Πίνακας2[[#This Row],[Annotator2]]=""),0,1)</f>
        <v>0</v>
      </c>
    </row>
    <row r="434" customFormat="false" ht="105" hidden="true" customHeight="false" outlineLevel="0" collapsed="false">
      <c r="E434" s="0" t="n">
        <f aca="false">IF(Πίνακας2[[#This Row],[Result1]]="",Πίνακας2[[#This Row],[Result2]],Πίνακας2[[#This Row],[Result1]])</f>
        <v>0</v>
      </c>
      <c r="F434" s="16" t="s">
        <v>3443</v>
      </c>
      <c r="G43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34" s="18" t="s">
        <v>2928</v>
      </c>
      <c r="I434" s="18" t="s">
        <v>3072</v>
      </c>
      <c r="J434" s="18"/>
      <c r="K434" s="18"/>
      <c r="L434" s="18"/>
      <c r="M434" s="18"/>
      <c r="N434" s="14"/>
      <c r="O434" s="15" t="n">
        <f aca="false">IF(AND(Πίνακας2[[#This Row],[Annotator1]]="",Πίνακας2[[#This Row],[Annotator2]]=""),0,1)</f>
        <v>0</v>
      </c>
    </row>
    <row r="435" customFormat="false" ht="30" hidden="false" customHeight="false" outlineLevel="0" collapsed="false">
      <c r="C435" s="0" t="s">
        <v>2950</v>
      </c>
      <c r="D435" s="0" t="s">
        <v>2945</v>
      </c>
      <c r="E435" s="0" t="str">
        <f aca="false">IF(Πίνακας2[[#This Row],[Result1]]="",Πίνακας2[[#This Row],[Result2]],Πίνακας2[[#This Row],[Result1]])</f>
        <v>No</v>
      </c>
      <c r="F435" s="11" t="s">
        <v>3444</v>
      </c>
      <c r="G43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435" s="13" t="s">
        <v>2928</v>
      </c>
      <c r="I435" s="13"/>
      <c r="J435" s="13"/>
      <c r="K435" s="13"/>
      <c r="L435" s="13"/>
      <c r="M435" s="13"/>
      <c r="N435" s="14"/>
      <c r="O435" s="15" t="n">
        <f aca="false">IF(AND(Πίνακας2[[#This Row],[Annotator1]]="",Πίνακας2[[#This Row],[Annotator2]]=""),0,1)</f>
        <v>1</v>
      </c>
    </row>
    <row r="436" customFormat="false" ht="60" hidden="false" customHeight="false" outlineLevel="0" collapsed="false">
      <c r="C436" s="0" t="s">
        <v>2950</v>
      </c>
      <c r="D436" s="0" t="s">
        <v>2951</v>
      </c>
      <c r="E436" s="0" t="str">
        <f aca="false">IF(Πίνακας2[[#This Row],[Result1]]="",Πίνακας2[[#This Row],[Result2]],Πίνακας2[[#This Row],[Result1]])</f>
        <v>Yes</v>
      </c>
      <c r="F436" s="16" t="s">
        <v>3445</v>
      </c>
      <c r="G4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36" s="18" t="s">
        <v>3028</v>
      </c>
      <c r="I436" s="18" t="s">
        <v>2980</v>
      </c>
      <c r="J436" s="18"/>
      <c r="K436" s="18"/>
      <c r="L436" s="18"/>
      <c r="M436" s="18"/>
      <c r="N436" s="14"/>
      <c r="O436" s="15" t="n">
        <f aca="false">IF(AND(Πίνακας2[[#This Row],[Annotator1]]="",Πίνακας2[[#This Row],[Annotator2]]=""),0,1)</f>
        <v>1</v>
      </c>
    </row>
    <row r="437" customFormat="false" ht="45" hidden="true" customHeight="false" outlineLevel="0" collapsed="false">
      <c r="E437" s="0" t="n">
        <f aca="false">IF(Πίνακας2[[#This Row],[Result1]]="",Πίνακας2[[#This Row],[Result2]],Πίνακας2[[#This Row],[Result1]])</f>
        <v>0</v>
      </c>
      <c r="F437" s="11" t="s">
        <v>3446</v>
      </c>
      <c r="G4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37" s="13" t="s">
        <v>2957</v>
      </c>
      <c r="I437" s="13"/>
      <c r="J437" s="13"/>
      <c r="K437" s="13"/>
      <c r="L437" s="13"/>
      <c r="M437" s="13"/>
      <c r="N437" s="14"/>
      <c r="O437" s="15" t="n">
        <f aca="false">IF(AND(Πίνακας2[[#This Row],[Annotator1]]="",Πίνακας2[[#This Row],[Annotator2]]=""),0,1)</f>
        <v>0</v>
      </c>
    </row>
    <row r="438" customFormat="false" ht="15" hidden="true" customHeight="false" outlineLevel="0" collapsed="false">
      <c r="E438" s="0" t="n">
        <f aca="false">IF(Πίνακας2[[#This Row],[Result1]]="",Πίνακας2[[#This Row],[Result2]],Πίνακας2[[#This Row],[Result1]])</f>
        <v>0</v>
      </c>
      <c r="F438" s="20" t="s">
        <v>3447</v>
      </c>
      <c r="G43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38" s="18" t="s">
        <v>3072</v>
      </c>
      <c r="I438" s="18"/>
      <c r="J438" s="18"/>
      <c r="K438" s="18"/>
      <c r="L438" s="18"/>
      <c r="M438" s="18"/>
      <c r="N438" s="14"/>
      <c r="O438" s="15" t="n">
        <f aca="false">IF(AND(Πίνακας2[[#This Row],[Annotator1]]="",Πίνακας2[[#This Row],[Annotator2]]=""),0,1)</f>
        <v>0</v>
      </c>
    </row>
    <row r="439" customFormat="false" ht="60" hidden="true" customHeight="false" outlineLevel="0" collapsed="false">
      <c r="E439" s="0" t="n">
        <f aca="false">IF(Πίνακας2[[#This Row],[Result1]]="",Πίνακας2[[#This Row],[Result2]],Πίνακας2[[#This Row],[Result1]])</f>
        <v>0</v>
      </c>
      <c r="F439" s="11" t="s">
        <v>3448</v>
      </c>
      <c r="G4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39" s="13" t="s">
        <v>2957</v>
      </c>
      <c r="I439" s="13"/>
      <c r="J439" s="13"/>
      <c r="K439" s="13"/>
      <c r="L439" s="13"/>
      <c r="M439" s="13"/>
      <c r="N439" s="14"/>
      <c r="O439" s="15" t="n">
        <f aca="false">IF(AND(Πίνακας2[[#This Row],[Annotator1]]="",Πίνακας2[[#This Row],[Annotator2]]=""),0,1)</f>
        <v>0</v>
      </c>
    </row>
    <row r="440" customFormat="false" ht="45" hidden="true" customHeight="false" outlineLevel="0" collapsed="false">
      <c r="E440" s="0" t="n">
        <f aca="false">IF(Πίνακας2[[#This Row],[Result1]]="",Πίνακας2[[#This Row],[Result2]],Πίνακας2[[#This Row],[Result1]])</f>
        <v>0</v>
      </c>
      <c r="F440" s="16" t="s">
        <v>3449</v>
      </c>
      <c r="G44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40" s="18" t="s">
        <v>2928</v>
      </c>
      <c r="I440" s="18" t="s">
        <v>3072</v>
      </c>
      <c r="J440" s="18"/>
      <c r="K440" s="18"/>
      <c r="L440" s="18"/>
      <c r="M440" s="18"/>
      <c r="N440" s="14"/>
      <c r="O440" s="15" t="n">
        <f aca="false">IF(AND(Πίνακας2[[#This Row],[Annotator1]]="",Πίνακας2[[#This Row],[Annotator2]]=""),0,1)</f>
        <v>0</v>
      </c>
    </row>
    <row r="441" customFormat="false" ht="75" hidden="true" customHeight="false" outlineLevel="0" collapsed="false">
      <c r="E441" s="0" t="n">
        <f aca="false">IF(Πίνακας2[[#This Row],[Result1]]="",Πίνακας2[[#This Row],[Result2]],Πίνακας2[[#This Row],[Result1]])</f>
        <v>0</v>
      </c>
      <c r="F441" s="11" t="s">
        <v>3450</v>
      </c>
      <c r="G4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41" s="13" t="s">
        <v>2957</v>
      </c>
      <c r="I441" s="13" t="s">
        <v>2972</v>
      </c>
      <c r="J441" s="13"/>
      <c r="K441" s="13"/>
      <c r="L441" s="13"/>
      <c r="M441" s="13"/>
      <c r="N441" s="14"/>
      <c r="O441" s="15" t="n">
        <f aca="false">IF(AND(Πίνακας2[[#This Row],[Annotator1]]="",Πίνακας2[[#This Row],[Annotator2]]=""),0,1)</f>
        <v>0</v>
      </c>
    </row>
    <row r="442" customFormat="false" ht="30" hidden="true" customHeight="false" outlineLevel="0" collapsed="false">
      <c r="E442" s="0" t="n">
        <f aca="false">IF(Πίνακας2[[#This Row],[Result1]]="",Πίνακας2[[#This Row],[Result2]],Πίνακας2[[#This Row],[Result1]])</f>
        <v>0</v>
      </c>
      <c r="F442" s="16" t="s">
        <v>3451</v>
      </c>
      <c r="G44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42" s="18" t="s">
        <v>2928</v>
      </c>
      <c r="I442" s="18"/>
      <c r="J442" s="18"/>
      <c r="K442" s="18"/>
      <c r="L442" s="18"/>
      <c r="M442" s="18"/>
      <c r="N442" s="14"/>
      <c r="O442" s="15" t="n">
        <f aca="false">IF(AND(Πίνακας2[[#This Row],[Annotator1]]="",Πίνακας2[[#This Row],[Annotator2]]=""),0,1)</f>
        <v>0</v>
      </c>
    </row>
    <row r="443" customFormat="false" ht="105" hidden="true" customHeight="false" outlineLevel="0" collapsed="false">
      <c r="E443" s="0" t="n">
        <f aca="false">IF(Πίνακας2[[#This Row],[Result1]]="",Πίνακας2[[#This Row],[Result2]],Πίνακας2[[#This Row],[Result1]])</f>
        <v>0</v>
      </c>
      <c r="F443" s="11" t="s">
        <v>3452</v>
      </c>
      <c r="G44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43" s="13" t="s">
        <v>2928</v>
      </c>
      <c r="I443" s="13"/>
      <c r="J443" s="13"/>
      <c r="K443" s="13"/>
      <c r="L443" s="13"/>
      <c r="M443" s="13"/>
      <c r="N443" s="14"/>
      <c r="O443" s="15" t="n">
        <f aca="false">IF(AND(Πίνακας2[[#This Row],[Annotator1]]="",Πίνακας2[[#This Row],[Annotator2]]=""),0,1)</f>
        <v>0</v>
      </c>
    </row>
    <row r="444" customFormat="false" ht="60" hidden="true" customHeight="false" outlineLevel="0" collapsed="false">
      <c r="E444" s="0" t="n">
        <f aca="false">IF(Πίνακας2[[#This Row],[Result1]]="",Πίνακας2[[#This Row],[Result2]],Πίνακας2[[#This Row],[Result1]])</f>
        <v>0</v>
      </c>
      <c r="F444" s="16" t="s">
        <v>3453</v>
      </c>
      <c r="G4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44" s="18" t="s">
        <v>2989</v>
      </c>
      <c r="I444" s="18" t="s">
        <v>3454</v>
      </c>
      <c r="J444" s="18" t="s">
        <v>3092</v>
      </c>
      <c r="K444" s="18" t="s">
        <v>2972</v>
      </c>
      <c r="L444" s="18"/>
      <c r="M444" s="18"/>
      <c r="N444" s="14"/>
      <c r="O444" s="15" t="n">
        <f aca="false">IF(AND(Πίνακας2[[#This Row],[Annotator1]]="",Πίνακας2[[#This Row],[Annotator2]]=""),0,1)</f>
        <v>0</v>
      </c>
    </row>
    <row r="445" customFormat="false" ht="45" hidden="true" customHeight="false" outlineLevel="0" collapsed="false">
      <c r="E445" s="0" t="n">
        <f aca="false">IF(Πίνακας2[[#This Row],[Result1]]="",Πίνακας2[[#This Row],[Result2]],Πίνακας2[[#This Row],[Result1]])</f>
        <v>0</v>
      </c>
      <c r="F445" s="11" t="s">
        <v>3455</v>
      </c>
      <c r="G4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45" s="13" t="s">
        <v>2957</v>
      </c>
      <c r="I445" s="13"/>
      <c r="J445" s="13"/>
      <c r="K445" s="13"/>
      <c r="L445" s="13"/>
      <c r="M445" s="13"/>
      <c r="N445" s="14"/>
      <c r="O445" s="15" t="n">
        <f aca="false">IF(AND(Πίνακας2[[#This Row],[Annotator1]]="",Πίνακας2[[#This Row],[Annotator2]]=""),0,1)</f>
        <v>0</v>
      </c>
    </row>
    <row r="446" customFormat="false" ht="45" hidden="true" customHeight="false" outlineLevel="0" collapsed="false">
      <c r="E446" s="0" t="n">
        <f aca="false">IF(Πίνακας2[[#This Row],[Result1]]="",Πίνακας2[[#This Row],[Result2]],Πίνακας2[[#This Row],[Result1]])</f>
        <v>0</v>
      </c>
      <c r="F446" s="16" t="s">
        <v>3456</v>
      </c>
      <c r="G4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46" s="18" t="s">
        <v>2957</v>
      </c>
      <c r="I446" s="18"/>
      <c r="J446" s="18"/>
      <c r="K446" s="18"/>
      <c r="L446" s="18"/>
      <c r="M446" s="18"/>
      <c r="N446" s="14"/>
      <c r="O446" s="15" t="n">
        <f aca="false">IF(AND(Πίνακας2[[#This Row],[Annotator1]]="",Πίνακας2[[#This Row],[Annotator2]]=""),0,1)</f>
        <v>0</v>
      </c>
    </row>
    <row r="447" customFormat="false" ht="15" hidden="true" customHeight="false" outlineLevel="0" collapsed="false">
      <c r="E447" s="0" t="n">
        <f aca="false">IF(Πίνακας2[[#This Row],[Result1]]="",Πίνακας2[[#This Row],[Result2]],Πίνακας2[[#This Row],[Result1]])</f>
        <v>0</v>
      </c>
      <c r="F447" s="19" t="s">
        <v>3457</v>
      </c>
      <c r="G44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447" s="13" t="s">
        <v>3254</v>
      </c>
      <c r="I447" s="13"/>
      <c r="J447" s="13"/>
      <c r="K447" s="13"/>
      <c r="L447" s="13"/>
      <c r="M447" s="13"/>
      <c r="N447" s="14"/>
      <c r="O447" s="15" t="n">
        <f aca="false">IF(AND(Πίνακας2[[#This Row],[Annotator1]]="",Πίνακας2[[#This Row],[Annotator2]]=""),0,1)</f>
        <v>0</v>
      </c>
    </row>
    <row r="448" customFormat="false" ht="45" hidden="true" customHeight="false" outlineLevel="0" collapsed="false">
      <c r="E448" s="0" t="n">
        <f aca="false">IF(Πίνακας2[[#This Row],[Result1]]="",Πίνακας2[[#This Row],[Result2]],Πίνακας2[[#This Row],[Result1]])</f>
        <v>0</v>
      </c>
      <c r="F448" s="16" t="s">
        <v>3458</v>
      </c>
      <c r="G44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48" s="18" t="s">
        <v>2928</v>
      </c>
      <c r="I448" s="18"/>
      <c r="J448" s="18"/>
      <c r="K448" s="18"/>
      <c r="L448" s="18"/>
      <c r="M448" s="18"/>
      <c r="N448" s="14"/>
      <c r="O448" s="15" t="n">
        <f aca="false">IF(AND(Πίνακας2[[#This Row],[Annotator1]]="",Πίνακας2[[#This Row],[Annotator2]]=""),0,1)</f>
        <v>0</v>
      </c>
    </row>
    <row r="449" customFormat="false" ht="30" hidden="true" customHeight="false" outlineLevel="0" collapsed="false">
      <c r="E449" s="0" t="n">
        <f aca="false">IF(Πίνακας2[[#This Row],[Result1]]="",Πίνακας2[[#This Row],[Result2]],Πίνακας2[[#This Row],[Result1]])</f>
        <v>0</v>
      </c>
      <c r="F449" s="11" t="s">
        <v>3459</v>
      </c>
      <c r="G4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49" s="13" t="s">
        <v>2957</v>
      </c>
      <c r="I449" s="13"/>
      <c r="J449" s="13"/>
      <c r="K449" s="13"/>
      <c r="L449" s="13"/>
      <c r="M449" s="13"/>
      <c r="N449" s="14"/>
      <c r="O449" s="15" t="n">
        <f aca="false">IF(AND(Πίνακας2[[#This Row],[Annotator1]]="",Πίνακας2[[#This Row],[Annotator2]]=""),0,1)</f>
        <v>0</v>
      </c>
    </row>
    <row r="450" customFormat="false" ht="45" hidden="true" customHeight="false" outlineLevel="0" collapsed="false">
      <c r="E450" s="0" t="n">
        <f aca="false">IF(Πίνακας2[[#This Row],[Result1]]="",Πίνακας2[[#This Row],[Result2]],Πίνακας2[[#This Row],[Result1]])</f>
        <v>0</v>
      </c>
      <c r="F450" s="16" t="s">
        <v>3460</v>
      </c>
      <c r="G4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50" s="18" t="s">
        <v>2965</v>
      </c>
      <c r="I450" s="18"/>
      <c r="J450" s="18"/>
      <c r="K450" s="18"/>
      <c r="L450" s="18"/>
      <c r="M450" s="18"/>
      <c r="N450" s="14"/>
      <c r="O450" s="15" t="n">
        <f aca="false">IF(AND(Πίνακας2[[#This Row],[Annotator1]]="",Πίνακας2[[#This Row],[Annotator2]]=""),0,1)</f>
        <v>0</v>
      </c>
    </row>
    <row r="451" customFormat="false" ht="75" hidden="true" customHeight="false" outlineLevel="0" collapsed="false">
      <c r="E451" s="0" t="n">
        <f aca="false">IF(Πίνακας2[[#This Row],[Result1]]="",Πίνακας2[[#This Row],[Result2]],Πίνακας2[[#This Row],[Result1]])</f>
        <v>0</v>
      </c>
      <c r="F451" s="11" t="s">
        <v>3461</v>
      </c>
      <c r="G45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51" s="13" t="s">
        <v>2928</v>
      </c>
      <c r="I451" s="13"/>
      <c r="J451" s="13"/>
      <c r="K451" s="13"/>
      <c r="L451" s="13"/>
      <c r="M451" s="13"/>
      <c r="N451" s="14"/>
      <c r="O451" s="15" t="n">
        <f aca="false">IF(AND(Πίνακας2[[#This Row],[Annotator1]]="",Πίνακας2[[#This Row],[Annotator2]]=""),0,1)</f>
        <v>0</v>
      </c>
    </row>
    <row r="452" customFormat="false" ht="30" hidden="true" customHeight="false" outlineLevel="0" collapsed="false">
      <c r="E452" s="0" t="n">
        <f aca="false">IF(Πίνακας2[[#This Row],[Result1]]="",Πίνακας2[[#This Row],[Result2]],Πίνακας2[[#This Row],[Result1]])</f>
        <v>0</v>
      </c>
      <c r="F452" s="16" t="s">
        <v>3462</v>
      </c>
      <c r="G4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52" s="18" t="s">
        <v>2957</v>
      </c>
      <c r="I452" s="18"/>
      <c r="J452" s="18"/>
      <c r="K452" s="18"/>
      <c r="L452" s="18"/>
      <c r="M452" s="18"/>
      <c r="N452" s="14"/>
      <c r="O452" s="15" t="n">
        <f aca="false">IF(AND(Πίνακας2[[#This Row],[Annotator1]]="",Πίνακας2[[#This Row],[Annotator2]]=""),0,1)</f>
        <v>0</v>
      </c>
    </row>
    <row r="453" customFormat="false" ht="60" hidden="true" customHeight="false" outlineLevel="0" collapsed="false">
      <c r="E453" s="0" t="n">
        <f aca="false">IF(Πίνακας2[[#This Row],[Result1]]="",Πίνακας2[[#This Row],[Result2]],Πίνακας2[[#This Row],[Result1]])</f>
        <v>0</v>
      </c>
      <c r="F453" s="11" t="s">
        <v>3463</v>
      </c>
      <c r="G4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53" s="13" t="s">
        <v>2972</v>
      </c>
      <c r="I453" s="13"/>
      <c r="J453" s="13"/>
      <c r="K453" s="13"/>
      <c r="L453" s="13"/>
      <c r="M453" s="13"/>
      <c r="N453" s="14"/>
      <c r="O453" s="15" t="n">
        <f aca="false">IF(AND(Πίνακας2[[#This Row],[Annotator1]]="",Πίνακας2[[#This Row],[Annotator2]]=""),0,1)</f>
        <v>0</v>
      </c>
    </row>
    <row r="454" customFormat="false" ht="75" hidden="true" customHeight="false" outlineLevel="0" collapsed="false">
      <c r="E454" s="0" t="n">
        <f aca="false">IF(Πίνακας2[[#This Row],[Result1]]="",Πίνακας2[[#This Row],[Result2]],Πίνακας2[[#This Row],[Result1]])</f>
        <v>0</v>
      </c>
      <c r="F454" s="16" t="s">
        <v>3464</v>
      </c>
      <c r="G45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54" s="18" t="s">
        <v>2965</v>
      </c>
      <c r="I454" s="18" t="s">
        <v>2928</v>
      </c>
      <c r="J454" s="18" t="s">
        <v>2972</v>
      </c>
      <c r="K454" s="18"/>
      <c r="L454" s="18"/>
      <c r="M454" s="18"/>
      <c r="N454" s="14"/>
      <c r="O454" s="15" t="n">
        <f aca="false">IF(AND(Πίνακας2[[#This Row],[Annotator1]]="",Πίνακας2[[#This Row],[Annotator2]]=""),0,1)</f>
        <v>0</v>
      </c>
    </row>
    <row r="455" customFormat="false" ht="45" hidden="false" customHeight="false" outlineLevel="0" collapsed="false">
      <c r="C455" s="0" t="s">
        <v>2950</v>
      </c>
      <c r="D455" s="0" t="s">
        <v>2945</v>
      </c>
      <c r="E455" s="0" t="str">
        <f aca="false">IF(Πίνακας2[[#This Row],[Result1]]="",Πίνακας2[[#This Row],[Result2]],Πίνακας2[[#This Row],[Result1]])</f>
        <v>No</v>
      </c>
      <c r="F455" s="11" t="s">
        <v>3465</v>
      </c>
      <c r="G4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55" s="13" t="s">
        <v>2980</v>
      </c>
      <c r="I455" s="13"/>
      <c r="J455" s="13"/>
      <c r="K455" s="13"/>
      <c r="L455" s="13"/>
      <c r="M455" s="13"/>
      <c r="N455" s="14"/>
      <c r="O455" s="15" t="n">
        <f aca="false">IF(AND(Πίνακας2[[#This Row],[Annotator1]]="",Πίνακας2[[#This Row],[Annotator2]]=""),0,1)</f>
        <v>1</v>
      </c>
    </row>
    <row r="456" customFormat="false" ht="15" hidden="true" customHeight="false" outlineLevel="0" collapsed="false">
      <c r="E456" s="0" t="n">
        <f aca="false">IF(Πίνακας2[[#This Row],[Result1]]="",Πίνακας2[[#This Row],[Result2]],Πίνακας2[[#This Row],[Result1]])</f>
        <v>0</v>
      </c>
      <c r="F456" s="20" t="s">
        <v>3466</v>
      </c>
      <c r="G45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56" s="18" t="s">
        <v>2961</v>
      </c>
      <c r="I456" s="18" t="s">
        <v>2947</v>
      </c>
      <c r="J456" s="18" t="s">
        <v>2969</v>
      </c>
      <c r="K456" s="18"/>
      <c r="L456" s="18"/>
      <c r="M456" s="18"/>
      <c r="N456" s="14"/>
      <c r="O456" s="15" t="n">
        <f aca="false">IF(AND(Πίνακας2[[#This Row],[Annotator1]]="",Πίνακας2[[#This Row],[Annotator2]]=""),0,1)</f>
        <v>0</v>
      </c>
    </row>
    <row r="457" customFormat="false" ht="15" hidden="true" customHeight="false" outlineLevel="0" collapsed="false">
      <c r="E457" s="0" t="n">
        <f aca="false">IF(Πίνακας2[[#This Row],[Result1]]="",Πίνακας2[[#This Row],[Result2]],Πίνακας2[[#This Row],[Result1]])</f>
        <v>0</v>
      </c>
      <c r="F457" s="19" t="s">
        <v>3467</v>
      </c>
      <c r="G45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457" s="13" t="s">
        <v>3254</v>
      </c>
      <c r="I457" s="13"/>
      <c r="J457" s="13"/>
      <c r="K457" s="13"/>
      <c r="L457" s="13"/>
      <c r="M457" s="13"/>
      <c r="N457" s="14"/>
      <c r="O457" s="15" t="n">
        <f aca="false">IF(AND(Πίνακας2[[#This Row],[Annotator1]]="",Πίνακας2[[#This Row],[Annotator2]]=""),0,1)</f>
        <v>0</v>
      </c>
    </row>
    <row r="458" customFormat="false" ht="30" hidden="true" customHeight="false" outlineLevel="0" collapsed="false">
      <c r="E458" s="0" t="n">
        <f aca="false">IF(Πίνακας2[[#This Row],[Result1]]="",Πίνακας2[[#This Row],[Result2]],Πίνακας2[[#This Row],[Result1]])</f>
        <v>0</v>
      </c>
      <c r="F458" s="16" t="s">
        <v>3468</v>
      </c>
      <c r="G4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58" s="18" t="s">
        <v>2957</v>
      </c>
      <c r="I458" s="18"/>
      <c r="J458" s="18"/>
      <c r="K458" s="18"/>
      <c r="L458" s="18"/>
      <c r="M458" s="18"/>
      <c r="N458" s="14"/>
      <c r="O458" s="15" t="n">
        <f aca="false">IF(AND(Πίνακας2[[#This Row],[Annotator1]]="",Πίνακας2[[#This Row],[Annotator2]]=""),0,1)</f>
        <v>0</v>
      </c>
    </row>
    <row r="459" customFormat="false" ht="45" hidden="true" customHeight="false" outlineLevel="0" collapsed="false">
      <c r="E459" s="0" t="n">
        <f aca="false">IF(Πίνακας2[[#This Row],[Result1]]="",Πίνακας2[[#This Row],[Result2]],Πίνακας2[[#This Row],[Result1]])</f>
        <v>0</v>
      </c>
      <c r="F459" s="11" t="s">
        <v>3469</v>
      </c>
      <c r="G4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59" s="13" t="s">
        <v>2965</v>
      </c>
      <c r="I459" s="13"/>
      <c r="J459" s="13"/>
      <c r="K459" s="13"/>
      <c r="L459" s="13"/>
      <c r="M459" s="13"/>
      <c r="N459" s="14"/>
      <c r="O459" s="15" t="n">
        <f aca="false">IF(AND(Πίνακας2[[#This Row],[Annotator1]]="",Πίνακας2[[#This Row],[Annotator2]]=""),0,1)</f>
        <v>0</v>
      </c>
    </row>
    <row r="460" customFormat="false" ht="15" hidden="true" customHeight="false" outlineLevel="0" collapsed="false">
      <c r="E460" s="0" t="n">
        <f aca="false">IF(Πίνακας2[[#This Row],[Result1]]="",Πίνακας2[[#This Row],[Result2]],Πίνακας2[[#This Row],[Result1]])</f>
        <v>0</v>
      </c>
      <c r="F460" s="20" t="s">
        <v>3470</v>
      </c>
      <c r="G46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60" s="18" t="s">
        <v>3254</v>
      </c>
      <c r="I460" s="18"/>
      <c r="J460" s="18"/>
      <c r="K460" s="18"/>
      <c r="L460" s="18"/>
      <c r="M460" s="18"/>
      <c r="N460" s="14"/>
      <c r="O460" s="15" t="n">
        <f aca="false">IF(AND(Πίνακας2[[#This Row],[Annotator1]]="",Πίνακας2[[#This Row],[Annotator2]]=""),0,1)</f>
        <v>0</v>
      </c>
    </row>
    <row r="461" customFormat="false" ht="45" hidden="true" customHeight="false" outlineLevel="0" collapsed="false">
      <c r="E461" s="0" t="n">
        <f aca="false">IF(Πίνακας2[[#This Row],[Result1]]="",Πίνακας2[[#This Row],[Result2]],Πίνακας2[[#This Row],[Result1]])</f>
        <v>0</v>
      </c>
      <c r="F461" s="11" t="s">
        <v>3471</v>
      </c>
      <c r="G46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61" s="13" t="s">
        <v>2928</v>
      </c>
      <c r="I461" s="13" t="s">
        <v>2962</v>
      </c>
      <c r="J461" s="13"/>
      <c r="K461" s="13"/>
      <c r="L461" s="13"/>
      <c r="M461" s="13"/>
      <c r="N461" s="14"/>
      <c r="O461" s="15" t="n">
        <f aca="false">IF(AND(Πίνακας2[[#This Row],[Annotator1]]="",Πίνακας2[[#This Row],[Annotator2]]=""),0,1)</f>
        <v>0</v>
      </c>
    </row>
    <row r="462" customFormat="false" ht="30" hidden="false" customHeight="false" outlineLevel="0" collapsed="false">
      <c r="C462" s="0" t="s">
        <v>2950</v>
      </c>
      <c r="D462" s="0" t="s">
        <v>2945</v>
      </c>
      <c r="E462" s="0" t="str">
        <f aca="false">IF(Πίνακας2[[#This Row],[Result1]]="",Πίνακας2[[#This Row],[Result2]],Πίνακας2[[#This Row],[Result1]])</f>
        <v>No</v>
      </c>
      <c r="F462" s="16" t="s">
        <v>3472</v>
      </c>
      <c r="G46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62" s="18" t="s">
        <v>3028</v>
      </c>
      <c r="I462" s="18"/>
      <c r="J462" s="18"/>
      <c r="K462" s="18"/>
      <c r="L462" s="18"/>
      <c r="M462" s="18"/>
      <c r="N462" s="14"/>
      <c r="O462" s="15" t="n">
        <f aca="false">IF(AND(Πίνακας2[[#This Row],[Annotator1]]="",Πίνακας2[[#This Row],[Annotator2]]=""),0,1)</f>
        <v>1</v>
      </c>
    </row>
    <row r="463" customFormat="false" ht="15" hidden="true" customHeight="false" outlineLevel="0" collapsed="false">
      <c r="E463" s="0" t="n">
        <f aca="false">IF(Πίνακας2[[#This Row],[Result1]]="",Πίνακας2[[#This Row],[Result2]],Πίνακας2[[#This Row],[Result1]])</f>
        <v>0</v>
      </c>
      <c r="F463" s="19" t="s">
        <v>3473</v>
      </c>
      <c r="G46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463" s="13" t="s">
        <v>3338</v>
      </c>
      <c r="I463" s="13"/>
      <c r="J463" s="13"/>
      <c r="K463" s="13"/>
      <c r="L463" s="13"/>
      <c r="M463" s="13"/>
      <c r="N463" s="14"/>
      <c r="O463" s="15" t="n">
        <f aca="false">IF(AND(Πίνακας2[[#This Row],[Annotator1]]="",Πίνακας2[[#This Row],[Annotator2]]=""),0,1)</f>
        <v>0</v>
      </c>
    </row>
    <row r="464" customFormat="false" ht="105" hidden="false" customHeight="false" outlineLevel="0" collapsed="false">
      <c r="C464" s="0" t="s">
        <v>2950</v>
      </c>
      <c r="D464" s="0" t="s">
        <v>2945</v>
      </c>
      <c r="E464" s="0" t="str">
        <f aca="false">IF(Πίνακας2[[#This Row],[Result1]]="",Πίνακας2[[#This Row],[Result2]],Πίνακας2[[#This Row],[Result1]])</f>
        <v>No</v>
      </c>
      <c r="F464" s="16" t="s">
        <v>3474</v>
      </c>
      <c r="G464"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464" s="18" t="s">
        <v>3028</v>
      </c>
      <c r="I464" s="18" t="s">
        <v>2980</v>
      </c>
      <c r="J464" s="18" t="s">
        <v>2928</v>
      </c>
      <c r="K464" s="18"/>
      <c r="L464" s="18"/>
      <c r="M464" s="18"/>
      <c r="N464" s="14"/>
      <c r="O464" s="15" t="n">
        <f aca="false">IF(AND(Πίνακας2[[#This Row],[Annotator1]]="",Πίνακας2[[#This Row],[Annotator2]]=""),0,1)</f>
        <v>1</v>
      </c>
    </row>
    <row r="465" customFormat="false" ht="15" hidden="true" customHeight="false" outlineLevel="0" collapsed="false">
      <c r="E465" s="0" t="n">
        <f aca="false">IF(Πίνακας2[[#This Row],[Result1]]="",Πίνακας2[[#This Row],[Result2]],Πίνακας2[[#This Row],[Result1]])</f>
        <v>0</v>
      </c>
      <c r="F465" s="19" t="s">
        <v>3475</v>
      </c>
      <c r="G46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465" s="13" t="s">
        <v>3072</v>
      </c>
      <c r="I465" s="13"/>
      <c r="J465" s="13"/>
      <c r="K465" s="13"/>
      <c r="L465" s="13"/>
      <c r="M465" s="13"/>
      <c r="N465" s="14"/>
      <c r="O465" s="15" t="n">
        <f aca="false">IF(AND(Πίνακας2[[#This Row],[Annotator1]]="",Πίνακας2[[#This Row],[Annotator2]]=""),0,1)</f>
        <v>0</v>
      </c>
    </row>
    <row r="466" customFormat="false" ht="15" hidden="true" customHeight="false" outlineLevel="0" collapsed="false">
      <c r="E466" s="0" t="n">
        <f aca="false">IF(Πίνακας2[[#This Row],[Result1]]="",Πίνακας2[[#This Row],[Result2]],Πίνακας2[[#This Row],[Result1]])</f>
        <v>0</v>
      </c>
      <c r="F466" s="20" t="s">
        <v>3476</v>
      </c>
      <c r="G46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66" s="18" t="s">
        <v>3427</v>
      </c>
      <c r="I466" s="18"/>
      <c r="J466" s="18"/>
      <c r="K466" s="18"/>
      <c r="L466" s="18"/>
      <c r="M466" s="18"/>
      <c r="N466" s="14"/>
      <c r="O466" s="15" t="n">
        <f aca="false">IF(AND(Πίνακας2[[#This Row],[Annotator1]]="",Πίνακας2[[#This Row],[Annotator2]]=""),0,1)</f>
        <v>0</v>
      </c>
    </row>
    <row r="467" customFormat="false" ht="60" hidden="true" customHeight="false" outlineLevel="0" collapsed="false">
      <c r="E467" s="0" t="n">
        <f aca="false">IF(Πίνακας2[[#This Row],[Result1]]="",Πίνακας2[[#This Row],[Result2]],Πίνακας2[[#This Row],[Result1]])</f>
        <v>0</v>
      </c>
      <c r="F467" s="11" t="s">
        <v>3477</v>
      </c>
      <c r="G4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67" s="13" t="s">
        <v>2972</v>
      </c>
      <c r="I467" s="13"/>
      <c r="J467" s="13"/>
      <c r="K467" s="13"/>
      <c r="L467" s="13"/>
      <c r="M467" s="13"/>
      <c r="N467" s="14"/>
      <c r="O467" s="15" t="n">
        <f aca="false">IF(AND(Πίνακας2[[#This Row],[Annotator1]]="",Πίνακας2[[#This Row],[Annotator2]]=""),0,1)</f>
        <v>0</v>
      </c>
    </row>
    <row r="468" customFormat="false" ht="15" hidden="true" customHeight="false" outlineLevel="0" collapsed="false">
      <c r="E468" s="0" t="n">
        <f aca="false">IF(Πίνακας2[[#This Row],[Result1]]="",Πίνακας2[[#This Row],[Result2]],Πίνακας2[[#This Row],[Result1]])</f>
        <v>0</v>
      </c>
      <c r="F468" s="20" t="s">
        <v>3478</v>
      </c>
      <c r="G46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68" s="18" t="s">
        <v>3092</v>
      </c>
      <c r="I468" s="18" t="s">
        <v>3077</v>
      </c>
      <c r="J468" s="18"/>
      <c r="K468" s="18"/>
      <c r="L468" s="18"/>
      <c r="M468" s="18"/>
      <c r="N468" s="14"/>
      <c r="O468" s="15" t="n">
        <f aca="false">IF(AND(Πίνακας2[[#This Row],[Annotator1]]="",Πίνακας2[[#This Row],[Annotator2]]=""),0,1)</f>
        <v>0</v>
      </c>
    </row>
    <row r="469" customFormat="false" ht="60" hidden="false" customHeight="false" outlineLevel="0" collapsed="false">
      <c r="C469" s="0" t="s">
        <v>2950</v>
      </c>
      <c r="D469" s="0" t="s">
        <v>2945</v>
      </c>
      <c r="E469" s="0" t="str">
        <f aca="false">IF(Πίνακας2[[#This Row],[Result1]]="",Πίνακας2[[#This Row],[Result2]],Πίνακας2[[#This Row],[Result1]])</f>
        <v>No</v>
      </c>
      <c r="F469" s="11" t="s">
        <v>3479</v>
      </c>
      <c r="G4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69" s="13" t="s">
        <v>2972</v>
      </c>
      <c r="I469" s="13"/>
      <c r="J469" s="13"/>
      <c r="K469" s="13"/>
      <c r="L469" s="13"/>
      <c r="M469" s="13"/>
      <c r="N469" s="14"/>
      <c r="O469" s="15" t="n">
        <f aca="false">IF(AND(Πίνακας2[[#This Row],[Annotator1]]="",Πίνακας2[[#This Row],[Annotator2]]=""),0,1)</f>
        <v>1</v>
      </c>
    </row>
    <row r="470" customFormat="false" ht="60" hidden="true" customHeight="false" outlineLevel="0" collapsed="false">
      <c r="E470" s="0" t="n">
        <f aca="false">IF(Πίνακας2[[#This Row],[Result1]]="",Πίνακας2[[#This Row],[Result2]],Πίνακας2[[#This Row],[Result1]])</f>
        <v>0</v>
      </c>
      <c r="F470" s="16" t="s">
        <v>3480</v>
      </c>
      <c r="G47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70" s="18" t="s">
        <v>2928</v>
      </c>
      <c r="I470" s="18"/>
      <c r="J470" s="18"/>
      <c r="K470" s="18"/>
      <c r="L470" s="18"/>
      <c r="M470" s="18"/>
      <c r="N470" s="14"/>
      <c r="O470" s="15" t="n">
        <f aca="false">IF(AND(Πίνακας2[[#This Row],[Annotator1]]="",Πίνακας2[[#This Row],[Annotator2]]=""),0,1)</f>
        <v>0</v>
      </c>
    </row>
    <row r="471" customFormat="false" ht="45" hidden="true" customHeight="false" outlineLevel="0" collapsed="false">
      <c r="E471" s="0" t="n">
        <f aca="false">IF(Πίνακας2[[#This Row],[Result1]]="",Πίνακας2[[#This Row],[Result2]],Πίνακας2[[#This Row],[Result1]])</f>
        <v>0</v>
      </c>
      <c r="F471" s="11" t="s">
        <v>3481</v>
      </c>
      <c r="G4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71" s="13" t="s">
        <v>2972</v>
      </c>
      <c r="I471" s="13"/>
      <c r="J471" s="13"/>
      <c r="K471" s="13"/>
      <c r="L471" s="13"/>
      <c r="M471" s="13"/>
      <c r="N471" s="14"/>
      <c r="O471" s="15" t="n">
        <f aca="false">IF(AND(Πίνακας2[[#This Row],[Annotator1]]="",Πίνακας2[[#This Row],[Annotator2]]=""),0,1)</f>
        <v>0</v>
      </c>
    </row>
    <row r="472" customFormat="false" ht="45" hidden="true" customHeight="false" outlineLevel="0" collapsed="false">
      <c r="E472" s="0" t="n">
        <f aca="false">IF(Πίνακας2[[#This Row],[Result1]]="",Πίνακας2[[#This Row],[Result2]],Πίνακας2[[#This Row],[Result1]])</f>
        <v>0</v>
      </c>
      <c r="F472" s="16" t="s">
        <v>3482</v>
      </c>
      <c r="G4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72" s="18" t="s">
        <v>2977</v>
      </c>
      <c r="I472" s="18" t="s">
        <v>2971</v>
      </c>
      <c r="J472" s="18"/>
      <c r="K472" s="18"/>
      <c r="L472" s="18"/>
      <c r="M472" s="18"/>
      <c r="N472" s="14"/>
      <c r="O472" s="15" t="n">
        <f aca="false">IF(AND(Πίνακας2[[#This Row],[Annotator1]]="",Πίνακας2[[#This Row],[Annotator2]]=""),0,1)</f>
        <v>0</v>
      </c>
    </row>
    <row r="473" customFormat="false" ht="45" hidden="true" customHeight="false" outlineLevel="0" collapsed="false">
      <c r="E473" s="0" t="n">
        <f aca="false">IF(Πίνακας2[[#This Row],[Result1]]="",Πίνακας2[[#This Row],[Result2]],Πίνακας2[[#This Row],[Result1]])</f>
        <v>0</v>
      </c>
      <c r="F473" s="11" t="s">
        <v>3483</v>
      </c>
      <c r="G4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73" s="13" t="s">
        <v>2977</v>
      </c>
      <c r="I473" s="13" t="s">
        <v>3081</v>
      </c>
      <c r="J473" s="13"/>
      <c r="K473" s="13"/>
      <c r="L473" s="13"/>
      <c r="M473" s="13"/>
      <c r="N473" s="14"/>
      <c r="O473" s="15" t="n">
        <f aca="false">IF(AND(Πίνακας2[[#This Row],[Annotator1]]="",Πίνακας2[[#This Row],[Annotator2]]=""),0,1)</f>
        <v>0</v>
      </c>
    </row>
    <row r="474" customFormat="false" ht="120" hidden="true" customHeight="false" outlineLevel="0" collapsed="false">
      <c r="E474" s="0" t="n">
        <f aca="false">IF(Πίνακας2[[#This Row],[Result1]]="",Πίνακας2[[#This Row],[Result2]],Πίνακας2[[#This Row],[Result1]])</f>
        <v>0</v>
      </c>
      <c r="F474" s="16" t="s">
        <v>3484</v>
      </c>
      <c r="G47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74" s="18" t="s">
        <v>2980</v>
      </c>
      <c r="I474" s="18" t="s">
        <v>2928</v>
      </c>
      <c r="J474" s="18"/>
      <c r="K474" s="18"/>
      <c r="L474" s="18"/>
      <c r="M474" s="18"/>
      <c r="N474" s="14"/>
      <c r="O474" s="15" t="n">
        <f aca="false">IF(AND(Πίνακας2[[#This Row],[Annotator1]]="",Πίνακας2[[#This Row],[Annotator2]]=""),0,1)</f>
        <v>0</v>
      </c>
    </row>
    <row r="475" customFormat="false" ht="15" hidden="true" customHeight="false" outlineLevel="0" collapsed="false">
      <c r="E475" s="0" t="n">
        <f aca="false">IF(Πίνακας2[[#This Row],[Result1]]="",Πίνακας2[[#This Row],[Result2]],Πίνακας2[[#This Row],[Result1]])</f>
        <v>0</v>
      </c>
      <c r="F475" s="19" t="s">
        <v>3485</v>
      </c>
      <c r="G47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475" s="13" t="s">
        <v>2961</v>
      </c>
      <c r="I475" s="13" t="s">
        <v>3072</v>
      </c>
      <c r="J475" s="13"/>
      <c r="K475" s="13"/>
      <c r="L475" s="13"/>
      <c r="M475" s="13"/>
      <c r="N475" s="14"/>
      <c r="O475" s="15" t="n">
        <f aca="false">IF(AND(Πίνακας2[[#This Row],[Annotator1]]="",Πίνακας2[[#This Row],[Annotator2]]=""),0,1)</f>
        <v>0</v>
      </c>
    </row>
    <row r="476" customFormat="false" ht="45" hidden="true" customHeight="false" outlineLevel="0" collapsed="false">
      <c r="E476" s="0" t="n">
        <f aca="false">IF(Πίνακας2[[#This Row],[Result1]]="",Πίνακας2[[#This Row],[Result2]],Πίνακας2[[#This Row],[Result1]])</f>
        <v>0</v>
      </c>
      <c r="F476" s="16" t="s">
        <v>3486</v>
      </c>
      <c r="G4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76" s="18" t="s">
        <v>2977</v>
      </c>
      <c r="I476" s="18"/>
      <c r="J476" s="18"/>
      <c r="K476" s="18"/>
      <c r="L476" s="18"/>
      <c r="M476" s="18"/>
      <c r="N476" s="14"/>
      <c r="O476" s="15" t="n">
        <f aca="false">IF(AND(Πίνακας2[[#This Row],[Annotator1]]="",Πίνακας2[[#This Row],[Annotator2]]=""),0,1)</f>
        <v>0</v>
      </c>
    </row>
    <row r="477" customFormat="false" ht="75" hidden="true" customHeight="false" outlineLevel="0" collapsed="false">
      <c r="E477" s="0" t="n">
        <f aca="false">IF(Πίνακας2[[#This Row],[Result1]]="",Πίνακας2[[#This Row],[Result2]],Πίνακας2[[#This Row],[Result1]])</f>
        <v>0</v>
      </c>
      <c r="F477" s="11" t="s">
        <v>3487</v>
      </c>
      <c r="G47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77" s="13" t="s">
        <v>2928</v>
      </c>
      <c r="I477" s="13"/>
      <c r="J477" s="13"/>
      <c r="K477" s="13"/>
      <c r="L477" s="13"/>
      <c r="M477" s="13"/>
      <c r="N477" s="14"/>
      <c r="O477" s="15" t="n">
        <f aca="false">IF(AND(Πίνακας2[[#This Row],[Annotator1]]="",Πίνακας2[[#This Row],[Annotator2]]=""),0,1)</f>
        <v>0</v>
      </c>
    </row>
    <row r="478" customFormat="false" ht="75" hidden="true" customHeight="false" outlineLevel="0" collapsed="false">
      <c r="E478" s="0" t="n">
        <f aca="false">IF(Πίνακας2[[#This Row],[Result1]]="",Πίνακας2[[#This Row],[Result2]],Πίνακας2[[#This Row],[Result1]])</f>
        <v>0</v>
      </c>
      <c r="F478" s="16" t="s">
        <v>3488</v>
      </c>
      <c r="G4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78" s="18" t="s">
        <v>3028</v>
      </c>
      <c r="I478" s="18" t="s">
        <v>2977</v>
      </c>
      <c r="J478" s="18"/>
      <c r="K478" s="18"/>
      <c r="L478" s="18"/>
      <c r="M478" s="18"/>
      <c r="N478" s="14"/>
      <c r="O478" s="15" t="n">
        <f aca="false">IF(AND(Πίνακας2[[#This Row],[Annotator1]]="",Πίνακας2[[#This Row],[Annotator2]]=""),0,1)</f>
        <v>0</v>
      </c>
    </row>
    <row r="479" customFormat="false" ht="75" hidden="true" customHeight="false" outlineLevel="0" collapsed="false">
      <c r="E479" s="0" t="n">
        <f aca="false">IF(Πίνακας2[[#This Row],[Result1]]="",Πίνακας2[[#This Row],[Result2]],Πίνακας2[[#This Row],[Result1]])</f>
        <v>0</v>
      </c>
      <c r="F479" s="11" t="s">
        <v>3489</v>
      </c>
      <c r="G4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79" s="13" t="s">
        <v>2977</v>
      </c>
      <c r="I479" s="13" t="s">
        <v>2948</v>
      </c>
      <c r="J479" s="13" t="s">
        <v>3490</v>
      </c>
      <c r="K479" s="13"/>
      <c r="L479" s="13"/>
      <c r="M479" s="13"/>
      <c r="N479" s="14"/>
      <c r="O479" s="15" t="n">
        <f aca="false">IF(AND(Πίνακας2[[#This Row],[Annotator1]]="",Πίνακας2[[#This Row],[Annotator2]]=""),0,1)</f>
        <v>0</v>
      </c>
    </row>
    <row r="480" customFormat="false" ht="60" hidden="true" customHeight="false" outlineLevel="0" collapsed="false">
      <c r="E480" s="0" t="n">
        <f aca="false">IF(Πίνακας2[[#This Row],[Result1]]="",Πίνακας2[[#This Row],[Result2]],Πίνακας2[[#This Row],[Result1]])</f>
        <v>0</v>
      </c>
      <c r="F480" s="16" t="s">
        <v>3491</v>
      </c>
      <c r="G4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80" s="18" t="s">
        <v>2977</v>
      </c>
      <c r="I480" s="18" t="s">
        <v>2965</v>
      </c>
      <c r="J480" s="18"/>
      <c r="K480" s="18"/>
      <c r="L480" s="18"/>
      <c r="M480" s="18"/>
      <c r="N480" s="14"/>
      <c r="O480" s="15" t="n">
        <f aca="false">IF(AND(Πίνακας2[[#This Row],[Annotator1]]="",Πίνακας2[[#This Row],[Annotator2]]=""),0,1)</f>
        <v>0</v>
      </c>
    </row>
    <row r="481" customFormat="false" ht="45" hidden="true" customHeight="false" outlineLevel="0" collapsed="false">
      <c r="E481" s="0" t="n">
        <f aca="false">IF(Πίνακας2[[#This Row],[Result1]]="",Πίνακας2[[#This Row],[Result2]],Πίνακας2[[#This Row],[Result1]])</f>
        <v>0</v>
      </c>
      <c r="F481" s="11" t="s">
        <v>3492</v>
      </c>
      <c r="G4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81" s="13" t="s">
        <v>3028</v>
      </c>
      <c r="I481" s="13"/>
      <c r="J481" s="13"/>
      <c r="K481" s="13"/>
      <c r="L481" s="13"/>
      <c r="M481" s="13"/>
      <c r="N481" s="14"/>
      <c r="O481" s="15" t="n">
        <f aca="false">IF(AND(Πίνακας2[[#This Row],[Annotator1]]="",Πίνακας2[[#This Row],[Annotator2]]=""),0,1)</f>
        <v>0</v>
      </c>
    </row>
    <row r="482" customFormat="false" ht="45" hidden="true" customHeight="false" outlineLevel="0" collapsed="false">
      <c r="E482" s="0" t="n">
        <f aca="false">IF(Πίνακας2[[#This Row],[Result1]]="",Πίνακας2[[#This Row],[Result2]],Πίνακας2[[#This Row],[Result1]])</f>
        <v>0</v>
      </c>
      <c r="F482" s="16" t="s">
        <v>3493</v>
      </c>
      <c r="G4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82" s="18" t="s">
        <v>3028</v>
      </c>
      <c r="I482" s="18" t="s">
        <v>2972</v>
      </c>
      <c r="J482" s="18"/>
      <c r="K482" s="18"/>
      <c r="L482" s="18"/>
      <c r="M482" s="18"/>
      <c r="N482" s="14"/>
      <c r="O482" s="15" t="n">
        <f aca="false">IF(AND(Πίνακας2[[#This Row],[Annotator1]]="",Πίνακας2[[#This Row],[Annotator2]]=""),0,1)</f>
        <v>0</v>
      </c>
    </row>
    <row r="483" customFormat="false" ht="60" hidden="true" customHeight="false" outlineLevel="0" collapsed="false">
      <c r="E483" s="0" t="n">
        <f aca="false">IF(Πίνακας2[[#This Row],[Result1]]="",Πίνακας2[[#This Row],[Result2]],Πίνακας2[[#This Row],[Result1]])</f>
        <v>0</v>
      </c>
      <c r="F483" s="11" t="s">
        <v>3494</v>
      </c>
      <c r="G4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483" s="13" t="s">
        <v>3028</v>
      </c>
      <c r="I483" s="13" t="s">
        <v>2975</v>
      </c>
      <c r="J483" s="13" t="s">
        <v>2928</v>
      </c>
      <c r="K483" s="13"/>
      <c r="L483" s="13"/>
      <c r="M483" s="13"/>
      <c r="N483" s="14"/>
      <c r="O483" s="15" t="n">
        <f aca="false">IF(AND(Πίνακας2[[#This Row],[Annotator1]]="",Πίνακας2[[#This Row],[Annotator2]]=""),0,1)</f>
        <v>0</v>
      </c>
    </row>
    <row r="484" customFormat="false" ht="105" hidden="true" customHeight="false" outlineLevel="0" collapsed="false">
      <c r="E484" s="0" t="n">
        <f aca="false">IF(Πίνακας2[[#This Row],[Result1]]="",Πίνακας2[[#This Row],[Result2]],Πίνακας2[[#This Row],[Result1]])</f>
        <v>0</v>
      </c>
      <c r="F484" s="16" t="s">
        <v>3495</v>
      </c>
      <c r="G48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84" s="18" t="s">
        <v>2972</v>
      </c>
      <c r="I484" s="18"/>
      <c r="J484" s="18"/>
      <c r="K484" s="18"/>
      <c r="L484" s="18"/>
      <c r="M484" s="18"/>
      <c r="N484" s="14"/>
      <c r="O484" s="15" t="n">
        <f aca="false">IF(AND(Πίνακας2[[#This Row],[Annotator1]]="",Πίνακας2[[#This Row],[Annotator2]]=""),0,1)</f>
        <v>0</v>
      </c>
    </row>
    <row r="485" customFormat="false" ht="75" hidden="true" customHeight="false" outlineLevel="0" collapsed="false">
      <c r="E485" s="0" t="n">
        <f aca="false">IF(Πίνακας2[[#This Row],[Result1]]="",Πίνακας2[[#This Row],[Result2]],Πίνακας2[[#This Row],[Result1]])</f>
        <v>0</v>
      </c>
      <c r="F485" s="11" t="s">
        <v>3496</v>
      </c>
      <c r="G4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85" s="13" t="s">
        <v>2977</v>
      </c>
      <c r="I485" s="13"/>
      <c r="J485" s="13"/>
      <c r="K485" s="13"/>
      <c r="L485" s="13"/>
      <c r="M485" s="13"/>
      <c r="N485" s="14"/>
      <c r="O485" s="15" t="n">
        <f aca="false">IF(AND(Πίνακας2[[#This Row],[Annotator1]]="",Πίνακας2[[#This Row],[Annotator2]]=""),0,1)</f>
        <v>0</v>
      </c>
    </row>
    <row r="486" customFormat="false" ht="105" hidden="true" customHeight="false" outlineLevel="0" collapsed="false">
      <c r="E486" s="0" t="n">
        <f aca="false">IF(Πίνακας2[[#This Row],[Result1]]="",Πίνακας2[[#This Row],[Result2]],Πίνακας2[[#This Row],[Result1]])</f>
        <v>0</v>
      </c>
      <c r="F486" s="16" t="s">
        <v>3497</v>
      </c>
      <c r="G4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86" s="18" t="s">
        <v>2977</v>
      </c>
      <c r="I486" s="18" t="s">
        <v>2928</v>
      </c>
      <c r="J486" s="18"/>
      <c r="K486" s="18"/>
      <c r="L486" s="18"/>
      <c r="M486" s="18"/>
      <c r="N486" s="14"/>
      <c r="O486" s="15" t="n">
        <f aca="false">IF(AND(Πίνακας2[[#This Row],[Annotator1]]="",Πίνακας2[[#This Row],[Annotator2]]=""),0,1)</f>
        <v>0</v>
      </c>
    </row>
    <row r="487" customFormat="false" ht="60" hidden="true" customHeight="false" outlineLevel="0" collapsed="false">
      <c r="E487" s="0" t="n">
        <f aca="false">IF(Πίνακας2[[#This Row],[Result1]]="",Πίνακας2[[#This Row],[Result2]],Πίνακας2[[#This Row],[Result1]])</f>
        <v>0</v>
      </c>
      <c r="F487" s="11" t="s">
        <v>3498</v>
      </c>
      <c r="G4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87" s="13" t="s">
        <v>3338</v>
      </c>
      <c r="I487" s="13" t="s">
        <v>2977</v>
      </c>
      <c r="J487" s="13"/>
      <c r="K487" s="13"/>
      <c r="L487" s="13"/>
      <c r="M487" s="13"/>
      <c r="N487" s="14"/>
      <c r="O487" s="15" t="n">
        <f aca="false">IF(AND(Πίνακας2[[#This Row],[Annotator1]]="",Πίνακας2[[#This Row],[Annotator2]]=""),0,1)</f>
        <v>0</v>
      </c>
    </row>
    <row r="488" customFormat="false" ht="60" hidden="true" customHeight="false" outlineLevel="0" collapsed="false">
      <c r="E488" s="0" t="n">
        <f aca="false">IF(Πίνακας2[[#This Row],[Result1]]="",Πίνακας2[[#This Row],[Result2]],Πίνακας2[[#This Row],[Result1]])</f>
        <v>0</v>
      </c>
      <c r="F488" s="16" t="s">
        <v>3499</v>
      </c>
      <c r="G4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88" s="18" t="s">
        <v>2977</v>
      </c>
      <c r="I488" s="18" t="s">
        <v>3500</v>
      </c>
      <c r="J488" s="18"/>
      <c r="K488" s="18"/>
      <c r="L488" s="18"/>
      <c r="M488" s="18"/>
      <c r="N488" s="14"/>
      <c r="O488" s="15" t="n">
        <f aca="false">IF(AND(Πίνακας2[[#This Row],[Annotator1]]="",Πίνακας2[[#This Row],[Annotator2]]=""),0,1)</f>
        <v>0</v>
      </c>
    </row>
    <row r="489" customFormat="false" ht="75" hidden="false" customHeight="false" outlineLevel="0" collapsed="false">
      <c r="C489" s="0" t="s">
        <v>2950</v>
      </c>
      <c r="D489" s="0" t="s">
        <v>2951</v>
      </c>
      <c r="E489" s="0" t="str">
        <f aca="false">IF(Πίνακας2[[#This Row],[Result1]]="",Πίνακας2[[#This Row],[Result2]],Πίνακας2[[#This Row],[Result1]])</f>
        <v>Yes</v>
      </c>
      <c r="F489" s="11" t="s">
        <v>3501</v>
      </c>
      <c r="G489"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489" s="21" t="s">
        <v>2977</v>
      </c>
      <c r="I489" s="22" t="s">
        <v>2965</v>
      </c>
      <c r="J489" s="21" t="s">
        <v>2928</v>
      </c>
      <c r="K489" s="13"/>
      <c r="L489" s="13"/>
      <c r="M489" s="13"/>
      <c r="N489" s="14"/>
      <c r="O489" s="15" t="n">
        <f aca="false">IF(AND(Πίνακας2[[#This Row],[Annotator1]]="",Πίνακας2[[#This Row],[Annotator2]]=""),0,1)</f>
        <v>1</v>
      </c>
    </row>
    <row r="490" customFormat="false" ht="45" hidden="true" customHeight="false" outlineLevel="0" collapsed="false">
      <c r="E490" s="0" t="n">
        <f aca="false">IF(Πίνακας2[[#This Row],[Result1]]="",Πίνακας2[[#This Row],[Result2]],Πίνακας2[[#This Row],[Result1]])</f>
        <v>0</v>
      </c>
      <c r="F490" s="16" t="s">
        <v>3502</v>
      </c>
      <c r="G4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490" s="18" t="s">
        <v>2977</v>
      </c>
      <c r="I490" s="18" t="s">
        <v>3016</v>
      </c>
      <c r="J490" s="18"/>
      <c r="K490" s="18"/>
      <c r="L490" s="18"/>
      <c r="M490" s="18"/>
      <c r="N490" s="14"/>
      <c r="O490" s="15" t="n">
        <f aca="false">IF(AND(Πίνακας2[[#This Row],[Annotator1]]="",Πίνακας2[[#This Row],[Annotator2]]=""),0,1)</f>
        <v>0</v>
      </c>
    </row>
    <row r="491" customFormat="false" ht="30" hidden="true" customHeight="false" outlineLevel="0" collapsed="false">
      <c r="E491" s="0" t="n">
        <f aca="false">IF(Πίνακας2[[#This Row],[Result1]]="",Πίνακας2[[#This Row],[Result2]],Πίνακας2[[#This Row],[Result1]])</f>
        <v>0</v>
      </c>
      <c r="F491" s="11" t="s">
        <v>3503</v>
      </c>
      <c r="G4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91" s="13" t="s">
        <v>2957</v>
      </c>
      <c r="I491" s="13"/>
      <c r="J491" s="13"/>
      <c r="K491" s="13"/>
      <c r="L491" s="13"/>
      <c r="M491" s="13"/>
      <c r="N491" s="14"/>
      <c r="O491" s="15" t="n">
        <f aca="false">IF(AND(Πίνακας2[[#This Row],[Annotator1]]="",Πίνακας2[[#This Row],[Annotator2]]=""),0,1)</f>
        <v>0</v>
      </c>
    </row>
    <row r="492" customFormat="false" ht="15" hidden="true" customHeight="false" outlineLevel="0" collapsed="false">
      <c r="E492" s="0" t="n">
        <f aca="false">IF(Πίνακας2[[#This Row],[Result1]]="",Πίνακας2[[#This Row],[Result2]],Πίνακας2[[#This Row],[Result1]])</f>
        <v>0</v>
      </c>
      <c r="F492" s="20" t="s">
        <v>3504</v>
      </c>
      <c r="G49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92" s="18" t="s">
        <v>2948</v>
      </c>
      <c r="I492" s="18"/>
      <c r="J492" s="18"/>
      <c r="K492" s="18"/>
      <c r="L492" s="18"/>
      <c r="M492" s="18"/>
      <c r="N492" s="14"/>
      <c r="O492" s="15" t="n">
        <f aca="false">IF(AND(Πίνακας2[[#This Row],[Annotator1]]="",Πίνακας2[[#This Row],[Annotator2]]=""),0,1)</f>
        <v>0</v>
      </c>
    </row>
    <row r="493" customFormat="false" ht="120" hidden="true" customHeight="false" outlineLevel="0" collapsed="false">
      <c r="E493" s="0" t="n">
        <f aca="false">IF(Πίνακας2[[#This Row],[Result1]]="",Πίνακας2[[#This Row],[Result2]],Πίνακας2[[#This Row],[Result1]])</f>
        <v>0</v>
      </c>
      <c r="F493" s="11" t="s">
        <v>3505</v>
      </c>
      <c r="G4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93" s="13" t="s">
        <v>2972</v>
      </c>
      <c r="I493" s="13" t="s">
        <v>3126</v>
      </c>
      <c r="J493" s="13"/>
      <c r="K493" s="13"/>
      <c r="L493" s="13"/>
      <c r="M493" s="13"/>
      <c r="N493" s="14"/>
      <c r="O493" s="15" t="n">
        <f aca="false">IF(AND(Πίνακας2[[#This Row],[Annotator1]]="",Πίνακας2[[#This Row],[Annotator2]]=""),0,1)</f>
        <v>0</v>
      </c>
    </row>
    <row r="494" customFormat="false" ht="45" hidden="true" customHeight="false" outlineLevel="0" collapsed="false">
      <c r="E494" s="0" t="n">
        <f aca="false">IF(Πίνακας2[[#This Row],[Result1]]="",Πίνακας2[[#This Row],[Result2]],Πίνακας2[[#This Row],[Result1]])</f>
        <v>0</v>
      </c>
      <c r="F494" s="16" t="s">
        <v>3506</v>
      </c>
      <c r="G49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494" s="18" t="s">
        <v>2928</v>
      </c>
      <c r="I494" s="18"/>
      <c r="J494" s="18"/>
      <c r="K494" s="18"/>
      <c r="L494" s="18"/>
      <c r="M494" s="18"/>
      <c r="N494" s="14"/>
      <c r="O494" s="15" t="n">
        <f aca="false">IF(AND(Πίνακας2[[#This Row],[Annotator1]]="",Πίνακας2[[#This Row],[Annotator2]]=""),0,1)</f>
        <v>0</v>
      </c>
    </row>
    <row r="495" customFormat="false" ht="60" hidden="true" customHeight="false" outlineLevel="0" collapsed="false">
      <c r="E495" s="0" t="n">
        <f aca="false">IF(Πίνακας2[[#This Row],[Result1]]="",Πίνακας2[[#This Row],[Result2]],Πίνακας2[[#This Row],[Result1]])</f>
        <v>0</v>
      </c>
      <c r="F495" s="11" t="s">
        <v>3507</v>
      </c>
      <c r="G49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95" s="13" t="s">
        <v>2977</v>
      </c>
      <c r="I495" s="13" t="s">
        <v>3072</v>
      </c>
      <c r="J495" s="13" t="s">
        <v>3205</v>
      </c>
      <c r="K495" s="13"/>
      <c r="L495" s="13"/>
      <c r="M495" s="13"/>
      <c r="N495" s="14"/>
      <c r="O495" s="15" t="n">
        <f aca="false">IF(AND(Πίνακας2[[#This Row],[Annotator1]]="",Πίνακας2[[#This Row],[Annotator2]]=""),0,1)</f>
        <v>0</v>
      </c>
    </row>
    <row r="496" customFormat="false" ht="15" hidden="true" customHeight="false" outlineLevel="0" collapsed="false">
      <c r="E496" s="0" t="n">
        <f aca="false">IF(Πίνακας2[[#This Row],[Result1]]="",Πίνακας2[[#This Row],[Result2]],Πίνακας2[[#This Row],[Result1]])</f>
        <v>0</v>
      </c>
      <c r="F496" s="20" t="s">
        <v>3508</v>
      </c>
      <c r="G49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96" s="18" t="s">
        <v>3092</v>
      </c>
      <c r="I496" s="18"/>
      <c r="J496" s="18"/>
      <c r="K496" s="18"/>
      <c r="L496" s="18"/>
      <c r="M496" s="18"/>
      <c r="N496" s="14"/>
      <c r="O496" s="15" t="n">
        <f aca="false">IF(AND(Πίνακας2[[#This Row],[Annotator1]]="",Πίνακας2[[#This Row],[Annotator2]]=""),0,1)</f>
        <v>0</v>
      </c>
    </row>
    <row r="497" customFormat="false" ht="60" hidden="false" customHeight="false" outlineLevel="0" collapsed="false">
      <c r="C497" s="0" t="s">
        <v>2950</v>
      </c>
      <c r="D497" s="0" t="s">
        <v>2951</v>
      </c>
      <c r="E497" s="0" t="str">
        <f aca="false">IF(Πίνακας2[[#This Row],[Result1]]="",Πίνακας2[[#This Row],[Result2]],Πίνακας2[[#This Row],[Result1]])</f>
        <v>Yes</v>
      </c>
      <c r="F497" s="11" t="s">
        <v>3509</v>
      </c>
      <c r="G497"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497" s="13" t="s">
        <v>2977</v>
      </c>
      <c r="I497" s="13" t="s">
        <v>2928</v>
      </c>
      <c r="J497" s="13"/>
      <c r="K497" s="13"/>
      <c r="L497" s="13"/>
      <c r="M497" s="13"/>
      <c r="N497" s="15" t="s">
        <v>3062</v>
      </c>
      <c r="O497" s="15" t="n">
        <f aca="false">IF(AND(Πίνακας2[[#This Row],[Annotator1]]="",Πίνακας2[[#This Row],[Annotator2]]=""),0,1)</f>
        <v>1</v>
      </c>
    </row>
    <row r="498" customFormat="false" ht="15" hidden="true" customHeight="false" outlineLevel="0" collapsed="false">
      <c r="E498" s="0" t="n">
        <f aca="false">IF(Πίνακας2[[#This Row],[Result1]]="",Πίνακας2[[#This Row],[Result2]],Πίνακας2[[#This Row],[Result1]])</f>
        <v>0</v>
      </c>
      <c r="F498" s="20" t="s">
        <v>3510</v>
      </c>
      <c r="G49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498" s="18" t="s">
        <v>2982</v>
      </c>
      <c r="I498" s="18"/>
      <c r="J498" s="18"/>
      <c r="K498" s="18"/>
      <c r="L498" s="18"/>
      <c r="M498" s="18"/>
      <c r="N498" s="14"/>
      <c r="O498" s="15" t="n">
        <f aca="false">IF(AND(Πίνακας2[[#This Row],[Annotator1]]="",Πίνακας2[[#This Row],[Annotator2]]=""),0,1)</f>
        <v>0</v>
      </c>
    </row>
    <row r="499" customFormat="false" ht="90" hidden="true" customHeight="false" outlineLevel="0" collapsed="false">
      <c r="E499" s="0" t="n">
        <f aca="false">IF(Πίνακας2[[#This Row],[Result1]]="",Πίνακας2[[#This Row],[Result2]],Πίνακας2[[#This Row],[Result1]])</f>
        <v>0</v>
      </c>
      <c r="F499" s="11" t="s">
        <v>3511</v>
      </c>
      <c r="G4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499" s="13" t="s">
        <v>2977</v>
      </c>
      <c r="I499" s="13" t="s">
        <v>2965</v>
      </c>
      <c r="J499" s="13" t="s">
        <v>2972</v>
      </c>
      <c r="K499" s="13"/>
      <c r="L499" s="13"/>
      <c r="M499" s="13"/>
      <c r="N499" s="14"/>
      <c r="O499" s="15" t="n">
        <f aca="false">IF(AND(Πίνακας2[[#This Row],[Annotator1]]="",Πίνακας2[[#This Row],[Annotator2]]=""),0,1)</f>
        <v>0</v>
      </c>
    </row>
    <row r="500" customFormat="false" ht="75" hidden="false" customHeight="false" outlineLevel="0" collapsed="false">
      <c r="C500" s="0" t="s">
        <v>2950</v>
      </c>
      <c r="D500" s="0" t="s">
        <v>2945</v>
      </c>
      <c r="E500" s="0" t="str">
        <f aca="false">IF(Πίνακας2[[#This Row],[Result1]]="",Πίνακας2[[#This Row],[Result2]],Πίνακας2[[#This Row],[Result1]])</f>
        <v>No</v>
      </c>
      <c r="F500" s="16" t="s">
        <v>3512</v>
      </c>
      <c r="G500"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500" s="18" t="s">
        <v>2996</v>
      </c>
      <c r="I500" s="18" t="s">
        <v>2980</v>
      </c>
      <c r="J500" s="18" t="s">
        <v>3079</v>
      </c>
      <c r="K500" s="18" t="s">
        <v>2928</v>
      </c>
      <c r="L500" s="18"/>
      <c r="M500" s="18"/>
      <c r="N500" s="14"/>
      <c r="O500" s="15" t="n">
        <f aca="false">IF(AND(Πίνακας2[[#This Row],[Annotator1]]="",Πίνακας2[[#This Row],[Annotator2]]=""),0,1)</f>
        <v>1</v>
      </c>
    </row>
    <row r="501" customFormat="false" ht="45" hidden="true" customHeight="false" outlineLevel="0" collapsed="false">
      <c r="E501" s="0" t="n">
        <f aca="false">IF(Πίνακας2[[#This Row],[Result1]]="",Πίνακας2[[#This Row],[Result2]],Πίνακας2[[#This Row],[Result1]])</f>
        <v>0</v>
      </c>
      <c r="F501" s="11" t="s">
        <v>3513</v>
      </c>
      <c r="G5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01" s="13" t="s">
        <v>2977</v>
      </c>
      <c r="I501" s="13"/>
      <c r="J501" s="13"/>
      <c r="K501" s="13"/>
      <c r="L501" s="13"/>
      <c r="M501" s="13"/>
      <c r="N501" s="14"/>
      <c r="O501" s="15" t="n">
        <f aca="false">IF(AND(Πίνακας2[[#This Row],[Annotator1]]="",Πίνακας2[[#This Row],[Annotator2]]=""),0,1)</f>
        <v>0</v>
      </c>
    </row>
    <row r="502" customFormat="false" ht="60" hidden="true" customHeight="false" outlineLevel="0" collapsed="false">
      <c r="E502" s="0" t="n">
        <f aca="false">IF(Πίνακας2[[#This Row],[Result1]]="",Πίνακας2[[#This Row],[Result2]],Πίνακας2[[#This Row],[Result1]])</f>
        <v>0</v>
      </c>
      <c r="F502" s="16" t="s">
        <v>3514</v>
      </c>
      <c r="G50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02" s="18" t="s">
        <v>2977</v>
      </c>
      <c r="I502" s="18" t="s">
        <v>2928</v>
      </c>
      <c r="J502" s="18" t="s">
        <v>3001</v>
      </c>
      <c r="K502" s="18"/>
      <c r="L502" s="18"/>
      <c r="M502" s="18"/>
      <c r="N502" s="14"/>
      <c r="O502" s="15" t="n">
        <f aca="false">IF(AND(Πίνακας2[[#This Row],[Annotator1]]="",Πίνακας2[[#This Row],[Annotator2]]=""),0,1)</f>
        <v>0</v>
      </c>
    </row>
    <row r="503" customFormat="false" ht="45" hidden="true" customHeight="false" outlineLevel="0" collapsed="false">
      <c r="E503" s="0" t="n">
        <f aca="false">IF(Πίνακας2[[#This Row],[Result1]]="",Πίνακας2[[#This Row],[Result2]],Πίνακας2[[#This Row],[Result1]])</f>
        <v>0</v>
      </c>
      <c r="F503" s="11" t="s">
        <v>3515</v>
      </c>
      <c r="G5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03" s="13" t="s">
        <v>2977</v>
      </c>
      <c r="I503" s="13" t="s">
        <v>2982</v>
      </c>
      <c r="J503" s="13" t="s">
        <v>3221</v>
      </c>
      <c r="K503" s="13"/>
      <c r="L503" s="13"/>
      <c r="M503" s="13"/>
      <c r="N503" s="14"/>
      <c r="O503" s="15" t="n">
        <f aca="false">IF(AND(Πίνακας2[[#This Row],[Annotator1]]="",Πίνακας2[[#This Row],[Annotator2]]=""),0,1)</f>
        <v>0</v>
      </c>
    </row>
    <row r="504" customFormat="false" ht="45" hidden="true" customHeight="false" outlineLevel="0" collapsed="false">
      <c r="E504" s="0" t="n">
        <f aca="false">IF(Πίνακας2[[#This Row],[Result1]]="",Πίνακας2[[#This Row],[Result2]],Πίνακας2[[#This Row],[Result1]])</f>
        <v>0</v>
      </c>
      <c r="F504" s="16" t="s">
        <v>3516</v>
      </c>
      <c r="G5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04" s="18" t="s">
        <v>3009</v>
      </c>
      <c r="I504" s="18"/>
      <c r="J504" s="18"/>
      <c r="K504" s="18"/>
      <c r="L504" s="18"/>
      <c r="M504" s="18"/>
      <c r="N504" s="14"/>
      <c r="O504" s="15" t="n">
        <f aca="false">IF(AND(Πίνακας2[[#This Row],[Annotator1]]="",Πίνακας2[[#This Row],[Annotator2]]=""),0,1)</f>
        <v>0</v>
      </c>
    </row>
    <row r="505" customFormat="false" ht="45" hidden="true" customHeight="false" outlineLevel="0" collapsed="false">
      <c r="E505" s="0" t="n">
        <f aca="false">IF(Πίνακας2[[#This Row],[Result1]]="",Πίνακας2[[#This Row],[Result2]],Πίνακας2[[#This Row],[Result1]])</f>
        <v>0</v>
      </c>
      <c r="F505" s="11" t="s">
        <v>3517</v>
      </c>
      <c r="G5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05" s="13" t="s">
        <v>2977</v>
      </c>
      <c r="I505" s="13"/>
      <c r="J505" s="13"/>
      <c r="K505" s="13"/>
      <c r="L505" s="13"/>
      <c r="M505" s="13"/>
      <c r="N505" s="14"/>
      <c r="O505" s="15" t="n">
        <f aca="false">IF(AND(Πίνακας2[[#This Row],[Annotator1]]="",Πίνακας2[[#This Row],[Annotator2]]=""),0,1)</f>
        <v>0</v>
      </c>
    </row>
    <row r="506" customFormat="false" ht="60" hidden="true" customHeight="false" outlineLevel="0" collapsed="false">
      <c r="E506" s="0" t="n">
        <f aca="false">IF(Πίνακας2[[#This Row],[Result1]]="",Πίνακας2[[#This Row],[Result2]],Πίνακας2[[#This Row],[Result1]])</f>
        <v>0</v>
      </c>
      <c r="F506" s="16" t="s">
        <v>3518</v>
      </c>
      <c r="G50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06" s="18" t="s">
        <v>2928</v>
      </c>
      <c r="I506" s="18"/>
      <c r="J506" s="18"/>
      <c r="K506" s="18"/>
      <c r="L506" s="18"/>
      <c r="M506" s="18"/>
      <c r="N506" s="14"/>
      <c r="O506" s="15" t="n">
        <f aca="false">IF(AND(Πίνακας2[[#This Row],[Annotator1]]="",Πίνακας2[[#This Row],[Annotator2]]=""),0,1)</f>
        <v>0</v>
      </c>
    </row>
    <row r="507" customFormat="false" ht="30" hidden="true" customHeight="false" outlineLevel="0" collapsed="false">
      <c r="E507" s="0" t="n">
        <f aca="false">IF(Πίνακας2[[#This Row],[Result1]]="",Πίνακας2[[#This Row],[Result2]],Πίνακας2[[#This Row],[Result1]])</f>
        <v>0</v>
      </c>
      <c r="F507" s="11" t="s">
        <v>3519</v>
      </c>
      <c r="G5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07" s="13" t="s">
        <v>2977</v>
      </c>
      <c r="I507" s="13"/>
      <c r="J507" s="13"/>
      <c r="K507" s="13"/>
      <c r="L507" s="13"/>
      <c r="M507" s="13"/>
      <c r="N507" s="14"/>
      <c r="O507" s="15" t="n">
        <f aca="false">IF(AND(Πίνακας2[[#This Row],[Annotator1]]="",Πίνακας2[[#This Row],[Annotator2]]=""),0,1)</f>
        <v>0</v>
      </c>
    </row>
    <row r="508" customFormat="false" ht="30" hidden="true" customHeight="false" outlineLevel="0" collapsed="false">
      <c r="E508" s="0" t="n">
        <f aca="false">IF(Πίνακας2[[#This Row],[Result1]]="",Πίνακας2[[#This Row],[Result2]],Πίνακας2[[#This Row],[Result1]])</f>
        <v>0</v>
      </c>
      <c r="F508" s="16" t="s">
        <v>3520</v>
      </c>
      <c r="G5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08" s="18" t="s">
        <v>2977</v>
      </c>
      <c r="I508" s="18"/>
      <c r="J508" s="18"/>
      <c r="K508" s="18"/>
      <c r="L508" s="18"/>
      <c r="M508" s="18"/>
      <c r="N508" s="14"/>
      <c r="O508" s="15" t="n">
        <f aca="false">IF(AND(Πίνακας2[[#This Row],[Annotator1]]="",Πίνακας2[[#This Row],[Annotator2]]=""),0,1)</f>
        <v>0</v>
      </c>
    </row>
    <row r="509" customFormat="false" ht="60" hidden="true" customHeight="false" outlineLevel="0" collapsed="false">
      <c r="E509" s="0" t="n">
        <f aca="false">IF(Πίνακας2[[#This Row],[Result1]]="",Πίνακας2[[#This Row],[Result2]],Πίνακας2[[#This Row],[Result1]])</f>
        <v>0</v>
      </c>
      <c r="F509" s="11" t="s">
        <v>3521</v>
      </c>
      <c r="G50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509" s="13" t="s">
        <v>2928</v>
      </c>
      <c r="I509" s="13" t="s">
        <v>2972</v>
      </c>
      <c r="J509" s="13" t="s">
        <v>3072</v>
      </c>
      <c r="K509" s="13"/>
      <c r="L509" s="13"/>
      <c r="M509" s="13"/>
      <c r="N509" s="14"/>
      <c r="O509" s="15" t="n">
        <f aca="false">IF(AND(Πίνακας2[[#This Row],[Annotator1]]="",Πίνακας2[[#This Row],[Annotator2]]=""),0,1)</f>
        <v>0</v>
      </c>
    </row>
    <row r="510" customFormat="false" ht="75" hidden="true" customHeight="false" outlineLevel="0" collapsed="false">
      <c r="E510" s="0" t="n">
        <f aca="false">IF(Πίνακας2[[#This Row],[Result1]]="",Πίνακας2[[#This Row],[Result2]],Πίνακας2[[#This Row],[Result1]])</f>
        <v>0</v>
      </c>
      <c r="F510" s="16" t="s">
        <v>3522</v>
      </c>
      <c r="G5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10" s="18" t="s">
        <v>2977</v>
      </c>
      <c r="I510" s="18"/>
      <c r="J510" s="18"/>
      <c r="K510" s="18"/>
      <c r="L510" s="18"/>
      <c r="M510" s="18"/>
      <c r="N510" s="14"/>
      <c r="O510" s="15" t="n">
        <f aca="false">IF(AND(Πίνακας2[[#This Row],[Annotator1]]="",Πίνακας2[[#This Row],[Annotator2]]=""),0,1)</f>
        <v>0</v>
      </c>
    </row>
    <row r="511" customFormat="false" ht="105" hidden="true" customHeight="false" outlineLevel="0" collapsed="false">
      <c r="E511" s="0" t="n">
        <f aca="false">IF(Πίνακας2[[#This Row],[Result1]]="",Πίνακας2[[#This Row],[Result2]],Πίνακας2[[#This Row],[Result1]])</f>
        <v>0</v>
      </c>
      <c r="F511" s="11" t="s">
        <v>3523</v>
      </c>
      <c r="G5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11" s="13" t="s">
        <v>2977</v>
      </c>
      <c r="I511" s="13" t="s">
        <v>3057</v>
      </c>
      <c r="J511" s="13"/>
      <c r="K511" s="13"/>
      <c r="L511" s="13"/>
      <c r="M511" s="13"/>
      <c r="N511" s="14"/>
      <c r="O511" s="15" t="n">
        <f aca="false">IF(AND(Πίνακας2[[#This Row],[Annotator1]]="",Πίνακας2[[#This Row],[Annotator2]]=""),0,1)</f>
        <v>0</v>
      </c>
    </row>
    <row r="512" customFormat="false" ht="15" hidden="true" customHeight="false" outlineLevel="0" collapsed="false">
      <c r="E512" s="0" t="n">
        <f aca="false">IF(Πίνακας2[[#This Row],[Result1]]="",Πίνακας2[[#This Row],[Result2]],Πίνακας2[[#This Row],[Result1]])</f>
        <v>0</v>
      </c>
      <c r="F512" s="20" t="s">
        <v>3524</v>
      </c>
      <c r="G51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512" s="18" t="s">
        <v>2948</v>
      </c>
      <c r="I512" s="18"/>
      <c r="J512" s="18"/>
      <c r="K512" s="18"/>
      <c r="L512" s="18"/>
      <c r="M512" s="18"/>
      <c r="N512" s="14"/>
      <c r="O512" s="15" t="n">
        <f aca="false">IF(AND(Πίνακας2[[#This Row],[Annotator1]]="",Πίνακας2[[#This Row],[Annotator2]]=""),0,1)</f>
        <v>0</v>
      </c>
    </row>
    <row r="513" customFormat="false" ht="75" hidden="true" customHeight="false" outlineLevel="0" collapsed="false">
      <c r="E513" s="0" t="n">
        <f aca="false">IF(Πίνακας2[[#This Row],[Result1]]="",Πίνακας2[[#This Row],[Result2]],Πίνακας2[[#This Row],[Result1]])</f>
        <v>0</v>
      </c>
      <c r="F513" s="11" t="s">
        <v>3525</v>
      </c>
      <c r="G51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513" s="13" t="s">
        <v>2977</v>
      </c>
      <c r="I513" s="13" t="s">
        <v>2928</v>
      </c>
      <c r="J513" s="13"/>
      <c r="K513" s="13"/>
      <c r="L513" s="13"/>
      <c r="M513" s="13"/>
      <c r="N513" s="14"/>
      <c r="O513" s="15" t="n">
        <f aca="false">IF(AND(Πίνακας2[[#This Row],[Annotator1]]="",Πίνακας2[[#This Row],[Annotator2]]=""),0,1)</f>
        <v>0</v>
      </c>
    </row>
    <row r="514" customFormat="false" ht="15" hidden="true" customHeight="false" outlineLevel="0" collapsed="false">
      <c r="E514" s="0" t="n">
        <f aca="false">IF(Πίνακας2[[#This Row],[Result1]]="",Πίνακας2[[#This Row],[Result2]],Πίνακας2[[#This Row],[Result1]])</f>
        <v>0</v>
      </c>
      <c r="F514" s="20" t="s">
        <v>3526</v>
      </c>
      <c r="G51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514" s="18" t="s">
        <v>2948</v>
      </c>
      <c r="I514" s="18"/>
      <c r="J514" s="18"/>
      <c r="K514" s="18"/>
      <c r="L514" s="18"/>
      <c r="M514" s="18"/>
      <c r="N514" s="14"/>
      <c r="O514" s="15" t="n">
        <f aca="false">IF(AND(Πίνακας2[[#This Row],[Annotator1]]="",Πίνακας2[[#This Row],[Annotator2]]=""),0,1)</f>
        <v>0</v>
      </c>
    </row>
    <row r="515" customFormat="false" ht="30" hidden="false" customHeight="false" outlineLevel="0" collapsed="false">
      <c r="C515" s="0" t="s">
        <v>2950</v>
      </c>
      <c r="D515" s="0" t="s">
        <v>2951</v>
      </c>
      <c r="E515" s="0" t="str">
        <f aca="false">IF(Πίνακας2[[#This Row],[Result1]]="",Πίνακας2[[#This Row],[Result2]],Πίνακας2[[#This Row],[Result1]])</f>
        <v>Yes</v>
      </c>
      <c r="F515" s="11" t="s">
        <v>3527</v>
      </c>
      <c r="G5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15" s="13" t="s">
        <v>2965</v>
      </c>
      <c r="I515" s="13" t="s">
        <v>3528</v>
      </c>
      <c r="J515" s="13" t="s">
        <v>3190</v>
      </c>
      <c r="K515" s="13"/>
      <c r="L515" s="13"/>
      <c r="M515" s="13"/>
      <c r="N515" s="14"/>
      <c r="O515" s="15" t="n">
        <f aca="false">IF(AND(Πίνακας2[[#This Row],[Annotator1]]="",Πίνακας2[[#This Row],[Annotator2]]=""),0,1)</f>
        <v>1</v>
      </c>
    </row>
    <row r="516" customFormat="false" ht="30" hidden="true" customHeight="false" outlineLevel="0" collapsed="false">
      <c r="E516" s="0" t="n">
        <f aca="false">IF(Πίνακας2[[#This Row],[Result1]]="",Πίνακας2[[#This Row],[Result2]],Πίνακας2[[#This Row],[Result1]])</f>
        <v>0</v>
      </c>
      <c r="F516" s="16" t="s">
        <v>3529</v>
      </c>
      <c r="G5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16" s="18" t="s">
        <v>2977</v>
      </c>
      <c r="I516" s="18"/>
      <c r="J516" s="18"/>
      <c r="K516" s="18"/>
      <c r="L516" s="18"/>
      <c r="M516" s="18"/>
      <c r="N516" s="14"/>
      <c r="O516" s="15" t="n">
        <f aca="false">IF(AND(Πίνακας2[[#This Row],[Annotator1]]="",Πίνακας2[[#This Row],[Annotator2]]=""),0,1)</f>
        <v>0</v>
      </c>
    </row>
    <row r="517" customFormat="false" ht="105" hidden="false" customHeight="false" outlineLevel="0" collapsed="false">
      <c r="C517" s="0" t="s">
        <v>2950</v>
      </c>
      <c r="D517" s="0" t="s">
        <v>2945</v>
      </c>
      <c r="E517" s="0" t="str">
        <f aca="false">IF(Πίνακας2[[#This Row],[Result1]]="",Πίνακας2[[#This Row],[Result2]],Πίνακας2[[#This Row],[Result1]])</f>
        <v>No</v>
      </c>
      <c r="F517" s="11" t="s">
        <v>3530</v>
      </c>
      <c r="G517"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517" s="13" t="s">
        <v>2980</v>
      </c>
      <c r="I517" s="13" t="s">
        <v>2977</v>
      </c>
      <c r="J517" s="13" t="s">
        <v>2982</v>
      </c>
      <c r="K517" s="13" t="s">
        <v>2928</v>
      </c>
      <c r="L517" s="13"/>
      <c r="M517" s="13"/>
      <c r="N517" s="14"/>
      <c r="O517" s="15" t="n">
        <f aca="false">IF(AND(Πίνακας2[[#This Row],[Annotator1]]="",Πίνακας2[[#This Row],[Annotator2]]=""),0,1)</f>
        <v>1</v>
      </c>
    </row>
    <row r="518" customFormat="false" ht="30" hidden="true" customHeight="false" outlineLevel="0" collapsed="false">
      <c r="E518" s="0" t="n">
        <f aca="false">IF(Πίνακας2[[#This Row],[Result1]]="",Πίνακας2[[#This Row],[Result2]],Πίνακας2[[#This Row],[Result1]])</f>
        <v>0</v>
      </c>
      <c r="F518" s="16" t="s">
        <v>3531</v>
      </c>
      <c r="G51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18" s="18" t="s">
        <v>2928</v>
      </c>
      <c r="I518" s="18" t="s">
        <v>3532</v>
      </c>
      <c r="J518" s="18" t="s">
        <v>3084</v>
      </c>
      <c r="K518" s="18"/>
      <c r="L518" s="18"/>
      <c r="M518" s="18"/>
      <c r="N518" s="14"/>
      <c r="O518" s="15" t="n">
        <f aca="false">IF(AND(Πίνακας2[[#This Row],[Annotator1]]="",Πίνακας2[[#This Row],[Annotator2]]=""),0,1)</f>
        <v>0</v>
      </c>
    </row>
    <row r="519" customFormat="false" ht="75" hidden="true" customHeight="false" outlineLevel="0" collapsed="false">
      <c r="E519" s="0" t="n">
        <f aca="false">IF(Πίνακας2[[#This Row],[Result1]]="",Πίνακας2[[#This Row],[Result2]],Πίνακας2[[#This Row],[Result1]])</f>
        <v>0</v>
      </c>
      <c r="F519" s="11" t="s">
        <v>3533</v>
      </c>
      <c r="G5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19" s="13" t="s">
        <v>2977</v>
      </c>
      <c r="I519" s="13" t="s">
        <v>2948</v>
      </c>
      <c r="J519" s="13"/>
      <c r="K519" s="13"/>
      <c r="L519" s="13"/>
      <c r="M519" s="13"/>
      <c r="N519" s="14"/>
      <c r="O519" s="15" t="n">
        <f aca="false">IF(AND(Πίνακας2[[#This Row],[Annotator1]]="",Πίνακας2[[#This Row],[Annotator2]]=""),0,1)</f>
        <v>0</v>
      </c>
    </row>
    <row r="520" customFormat="false" ht="75" hidden="true" customHeight="false" outlineLevel="0" collapsed="false">
      <c r="E520" s="0" t="n">
        <f aca="false">IF(Πίνακας2[[#This Row],[Result1]]="",Πίνακας2[[#This Row],[Result2]],Πίνακας2[[#This Row],[Result1]])</f>
        <v>0</v>
      </c>
      <c r="F520" s="16" t="s">
        <v>3534</v>
      </c>
      <c r="G5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20" s="18" t="s">
        <v>2977</v>
      </c>
      <c r="I520" s="18"/>
      <c r="J520" s="18"/>
      <c r="K520" s="18"/>
      <c r="L520" s="18"/>
      <c r="M520" s="18"/>
      <c r="N520" s="14"/>
      <c r="O520" s="15" t="n">
        <f aca="false">IF(AND(Πίνακας2[[#This Row],[Annotator1]]="",Πίνακας2[[#This Row],[Annotator2]]=""),0,1)</f>
        <v>0</v>
      </c>
    </row>
    <row r="521" customFormat="false" ht="60" hidden="true" customHeight="false" outlineLevel="0" collapsed="false">
      <c r="E521" s="0" t="n">
        <f aca="false">IF(Πίνακας2[[#This Row],[Result1]]="",Πίνακας2[[#This Row],[Result2]],Πίνακας2[[#This Row],[Result1]])</f>
        <v>0</v>
      </c>
      <c r="F521" s="11" t="s">
        <v>3535</v>
      </c>
      <c r="G5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21" s="13" t="s">
        <v>2977</v>
      </c>
      <c r="I521" s="13"/>
      <c r="J521" s="13"/>
      <c r="K521" s="13"/>
      <c r="L521" s="13"/>
      <c r="M521" s="13"/>
      <c r="N521" s="14"/>
      <c r="O521" s="15" t="n">
        <f aca="false">IF(AND(Πίνακας2[[#This Row],[Annotator1]]="",Πίνακας2[[#This Row],[Annotator2]]=""),0,1)</f>
        <v>0</v>
      </c>
    </row>
    <row r="522" customFormat="false" ht="60" hidden="true" customHeight="false" outlineLevel="0" collapsed="false">
      <c r="E522" s="0" t="n">
        <f aca="false">IF(Πίνακας2[[#This Row],[Result1]]="",Πίνακας2[[#This Row],[Result2]],Πίνακας2[[#This Row],[Result1]])</f>
        <v>0</v>
      </c>
      <c r="F522" s="16" t="s">
        <v>3536</v>
      </c>
      <c r="G5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22" s="18" t="s">
        <v>2965</v>
      </c>
      <c r="I522" s="18"/>
      <c r="J522" s="18"/>
      <c r="K522" s="18"/>
      <c r="L522" s="18"/>
      <c r="M522" s="18"/>
      <c r="N522" s="14"/>
      <c r="O522" s="15" t="n">
        <f aca="false">IF(AND(Πίνακας2[[#This Row],[Annotator1]]="",Πίνακας2[[#This Row],[Annotator2]]=""),0,1)</f>
        <v>0</v>
      </c>
    </row>
    <row r="523" customFormat="false" ht="15" hidden="true" customHeight="false" outlineLevel="0" collapsed="false">
      <c r="E523" s="0" t="n">
        <f aca="false">IF(Πίνακας2[[#This Row],[Result1]]="",Πίνακας2[[#This Row],[Result2]],Πίνακας2[[#This Row],[Result1]])</f>
        <v>0</v>
      </c>
      <c r="F523" s="19" t="s">
        <v>3537</v>
      </c>
      <c r="G52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23" s="13" t="s">
        <v>3033</v>
      </c>
      <c r="I523" s="13" t="s">
        <v>2948</v>
      </c>
      <c r="J523" s="13"/>
      <c r="K523" s="13"/>
      <c r="L523" s="13"/>
      <c r="M523" s="13"/>
      <c r="N523" s="14"/>
      <c r="O523" s="15" t="n">
        <f aca="false">IF(AND(Πίνακας2[[#This Row],[Annotator1]]="",Πίνακας2[[#This Row],[Annotator2]]=""),0,1)</f>
        <v>0</v>
      </c>
    </row>
    <row r="524" customFormat="false" ht="30" hidden="true" customHeight="false" outlineLevel="0" collapsed="false">
      <c r="E524" s="0" t="n">
        <f aca="false">IF(Πίνακας2[[#This Row],[Result1]]="",Πίνακας2[[#This Row],[Result2]],Πίνακας2[[#This Row],[Result1]])</f>
        <v>0</v>
      </c>
      <c r="F524" s="16" t="s">
        <v>3538</v>
      </c>
      <c r="G5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24" s="18" t="s">
        <v>2977</v>
      </c>
      <c r="I524" s="18" t="s">
        <v>2962</v>
      </c>
      <c r="J524" s="18"/>
      <c r="K524" s="18"/>
      <c r="L524" s="18"/>
      <c r="M524" s="18"/>
      <c r="N524" s="14"/>
      <c r="O524" s="15" t="n">
        <f aca="false">IF(AND(Πίνακας2[[#This Row],[Annotator1]]="",Πίνακας2[[#This Row],[Annotator2]]=""),0,1)</f>
        <v>0</v>
      </c>
    </row>
    <row r="525" customFormat="false" ht="60" hidden="true" customHeight="false" outlineLevel="0" collapsed="false">
      <c r="E525" s="0" t="n">
        <f aca="false">IF(Πίνακας2[[#This Row],[Result1]]="",Πίνακας2[[#This Row],[Result2]],Πίνακας2[[#This Row],[Result1]])</f>
        <v>0</v>
      </c>
      <c r="F525" s="11" t="s">
        <v>3539</v>
      </c>
      <c r="G5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25" s="13" t="s">
        <v>2977</v>
      </c>
      <c r="I525" s="13" t="s">
        <v>2972</v>
      </c>
      <c r="J525" s="13"/>
      <c r="K525" s="13"/>
      <c r="L525" s="13"/>
      <c r="M525" s="13"/>
      <c r="N525" s="14"/>
      <c r="O525" s="15" t="n">
        <f aca="false">IF(AND(Πίνακας2[[#This Row],[Annotator1]]="",Πίνακας2[[#This Row],[Annotator2]]=""),0,1)</f>
        <v>0</v>
      </c>
    </row>
    <row r="526" customFormat="false" ht="45" hidden="true" customHeight="false" outlineLevel="0" collapsed="false">
      <c r="E526" s="0" t="n">
        <f aca="false">IF(Πίνακας2[[#This Row],[Result1]]="",Πίνακας2[[#This Row],[Result2]],Πίνακας2[[#This Row],[Result1]])</f>
        <v>0</v>
      </c>
      <c r="F526" s="16" t="s">
        <v>3540</v>
      </c>
      <c r="G52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26" s="18" t="s">
        <v>2928</v>
      </c>
      <c r="I526" s="18"/>
      <c r="J526" s="18"/>
      <c r="K526" s="18"/>
      <c r="L526" s="18"/>
      <c r="M526" s="18"/>
      <c r="N526" s="14"/>
      <c r="O526" s="15" t="n">
        <f aca="false">IF(AND(Πίνακας2[[#This Row],[Annotator1]]="",Πίνακας2[[#This Row],[Annotator2]]=""),0,1)</f>
        <v>0</v>
      </c>
    </row>
    <row r="527" customFormat="false" ht="75" hidden="true" customHeight="false" outlineLevel="0" collapsed="false">
      <c r="E527" s="0" t="n">
        <f aca="false">IF(Πίνακας2[[#This Row],[Result1]]="",Πίνακας2[[#This Row],[Result2]],Πίνακας2[[#This Row],[Result1]])</f>
        <v>0</v>
      </c>
      <c r="F527" s="11" t="s">
        <v>3541</v>
      </c>
      <c r="G5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527" s="13" t="s">
        <v>2928</v>
      </c>
      <c r="I527" s="13"/>
      <c r="J527" s="13"/>
      <c r="K527" s="13"/>
      <c r="L527" s="13"/>
      <c r="M527" s="13"/>
      <c r="N527" s="14"/>
      <c r="O527" s="15" t="n">
        <f aca="false">IF(AND(Πίνακας2[[#This Row],[Annotator1]]="",Πίνακας2[[#This Row],[Annotator2]]=""),0,1)</f>
        <v>0</v>
      </c>
    </row>
    <row r="528" customFormat="false" ht="45" hidden="true" customHeight="false" outlineLevel="0" collapsed="false">
      <c r="E528" s="0" t="n">
        <f aca="false">IF(Πίνακας2[[#This Row],[Result1]]="",Πίνακας2[[#This Row],[Result2]],Πίνακας2[[#This Row],[Result1]])</f>
        <v>0</v>
      </c>
      <c r="F528" s="16" t="s">
        <v>3542</v>
      </c>
      <c r="G5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28" s="18" t="s">
        <v>2957</v>
      </c>
      <c r="I528" s="18" t="s">
        <v>2972</v>
      </c>
      <c r="J528" s="18"/>
      <c r="K528" s="18"/>
      <c r="L528" s="18"/>
      <c r="M528" s="18"/>
      <c r="N528" s="14"/>
      <c r="O528" s="15" t="n">
        <f aca="false">IF(AND(Πίνακας2[[#This Row],[Annotator1]]="",Πίνακας2[[#This Row],[Annotator2]]=""),0,1)</f>
        <v>0</v>
      </c>
    </row>
    <row r="529" customFormat="false" ht="15" hidden="true" customHeight="false" outlineLevel="0" collapsed="false">
      <c r="E529" s="0" t="n">
        <f aca="false">IF(Πίνακας2[[#This Row],[Result1]]="",Πίνακας2[[#This Row],[Result2]],Πίνακας2[[#This Row],[Result1]])</f>
        <v>0</v>
      </c>
      <c r="F529" s="19" t="s">
        <v>3543</v>
      </c>
      <c r="G52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29" s="13" t="s">
        <v>3033</v>
      </c>
      <c r="I529" s="13"/>
      <c r="J529" s="13"/>
      <c r="K529" s="13"/>
      <c r="L529" s="13"/>
      <c r="M529" s="13"/>
      <c r="N529" s="14"/>
      <c r="O529" s="15" t="n">
        <f aca="false">IF(AND(Πίνακας2[[#This Row],[Annotator1]]="",Πίνακας2[[#This Row],[Annotator2]]=""),0,1)</f>
        <v>0</v>
      </c>
    </row>
    <row r="530" customFormat="false" ht="60" hidden="true" customHeight="false" outlineLevel="0" collapsed="false">
      <c r="E530" s="0" t="n">
        <f aca="false">IF(Πίνακας2[[#This Row],[Result1]]="",Πίνακας2[[#This Row],[Result2]],Πίνακας2[[#This Row],[Result1]])</f>
        <v>0</v>
      </c>
      <c r="F530" s="16" t="s">
        <v>3544</v>
      </c>
      <c r="G53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30" s="18" t="s">
        <v>2928</v>
      </c>
      <c r="I530" s="18" t="s">
        <v>2948</v>
      </c>
      <c r="J530" s="18"/>
      <c r="K530" s="18"/>
      <c r="L530" s="18"/>
      <c r="M530" s="18"/>
      <c r="N530" s="14"/>
      <c r="O530" s="15" t="n">
        <f aca="false">IF(AND(Πίνακας2[[#This Row],[Annotator1]]="",Πίνακας2[[#This Row],[Annotator2]]=""),0,1)</f>
        <v>0</v>
      </c>
    </row>
    <row r="531" customFormat="false" ht="75" hidden="true" customHeight="false" outlineLevel="0" collapsed="false">
      <c r="E531" s="0" t="n">
        <f aca="false">IF(Πίνακας2[[#This Row],[Result1]]="",Πίνακας2[[#This Row],[Result2]],Πίνακας2[[#This Row],[Result1]])</f>
        <v>0</v>
      </c>
      <c r="F531" s="11" t="s">
        <v>3545</v>
      </c>
      <c r="G5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31" s="13" t="s">
        <v>3028</v>
      </c>
      <c r="I531" s="13" t="s">
        <v>2962</v>
      </c>
      <c r="J531" s="13"/>
      <c r="K531" s="13"/>
      <c r="L531" s="13"/>
      <c r="M531" s="13"/>
      <c r="N531" s="14"/>
      <c r="O531" s="15" t="n">
        <f aca="false">IF(AND(Πίνακας2[[#This Row],[Annotator1]]="",Πίνακας2[[#This Row],[Annotator2]]=""),0,1)</f>
        <v>0</v>
      </c>
    </row>
    <row r="532" customFormat="false" ht="15" hidden="true" customHeight="false" outlineLevel="0" collapsed="false">
      <c r="E532" s="0" t="n">
        <f aca="false">IF(Πίνακας2[[#This Row],[Result1]]="",Πίνακας2[[#This Row],[Result2]],Πίνακας2[[#This Row],[Result1]])</f>
        <v>0</v>
      </c>
      <c r="F532" s="20" t="s">
        <v>3546</v>
      </c>
      <c r="G53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532" s="18" t="s">
        <v>3033</v>
      </c>
      <c r="I532" s="18"/>
      <c r="J532" s="18"/>
      <c r="K532" s="18"/>
      <c r="L532" s="18"/>
      <c r="M532" s="18"/>
      <c r="N532" s="14"/>
      <c r="O532" s="15" t="n">
        <f aca="false">IF(AND(Πίνακας2[[#This Row],[Annotator1]]="",Πίνακας2[[#This Row],[Annotator2]]=""),0,1)</f>
        <v>0</v>
      </c>
    </row>
    <row r="533" customFormat="false" ht="60" hidden="true" customHeight="false" outlineLevel="0" collapsed="false">
      <c r="E533" s="0" t="n">
        <f aca="false">IF(Πίνακας2[[#This Row],[Result1]]="",Πίνακας2[[#This Row],[Result2]],Πίνακας2[[#This Row],[Result1]])</f>
        <v>0</v>
      </c>
      <c r="F533" s="11" t="s">
        <v>3547</v>
      </c>
      <c r="G5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33" s="13" t="s">
        <v>2977</v>
      </c>
      <c r="I533" s="13"/>
      <c r="J533" s="13"/>
      <c r="K533" s="13"/>
      <c r="L533" s="13"/>
      <c r="M533" s="13"/>
      <c r="N533" s="14"/>
      <c r="O533" s="15" t="n">
        <f aca="false">IF(AND(Πίνακας2[[#This Row],[Annotator1]]="",Πίνακας2[[#This Row],[Annotator2]]=""),0,1)</f>
        <v>0</v>
      </c>
    </row>
    <row r="534" customFormat="false" ht="60" hidden="false" customHeight="false" outlineLevel="0" collapsed="false">
      <c r="C534" s="0" t="s">
        <v>2950</v>
      </c>
      <c r="D534" s="0" t="s">
        <v>3026</v>
      </c>
      <c r="E534" s="0" t="str">
        <f aca="false">IF(Πίνακας2[[#This Row],[Result1]]="",Πίνακας2[[#This Row],[Result2]],Πίνακας2[[#This Row],[Result1]])</f>
        <v>Not Sure</v>
      </c>
      <c r="F534" s="16" t="s">
        <v>3548</v>
      </c>
      <c r="G53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34" s="18" t="s">
        <v>2972</v>
      </c>
      <c r="I534" s="18"/>
      <c r="J534" s="18"/>
      <c r="K534" s="18"/>
      <c r="L534" s="18"/>
      <c r="M534" s="18"/>
      <c r="N534" s="14"/>
      <c r="O534" s="15" t="n">
        <f aca="false">IF(AND(Πίνακας2[[#This Row],[Annotator1]]="",Πίνακας2[[#This Row],[Annotator2]]=""),0,1)</f>
        <v>1</v>
      </c>
    </row>
    <row r="535" customFormat="false" ht="75" hidden="true" customHeight="false" outlineLevel="0" collapsed="false">
      <c r="E535" s="0" t="n">
        <f aca="false">IF(Πίνακας2[[#This Row],[Result1]]="",Πίνακας2[[#This Row],[Result2]],Πίνακας2[[#This Row],[Result1]])</f>
        <v>0</v>
      </c>
      <c r="F535" s="11" t="s">
        <v>3549</v>
      </c>
      <c r="G53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535" s="13" t="s">
        <v>2928</v>
      </c>
      <c r="I535" s="13"/>
      <c r="J535" s="13"/>
      <c r="K535" s="13"/>
      <c r="L535" s="13"/>
      <c r="M535" s="13"/>
      <c r="N535" s="14"/>
      <c r="O535" s="15" t="n">
        <f aca="false">IF(AND(Πίνακας2[[#This Row],[Annotator1]]="",Πίνακας2[[#This Row],[Annotator2]]=""),0,1)</f>
        <v>0</v>
      </c>
    </row>
    <row r="536" customFormat="false" ht="60" hidden="false" customHeight="false" outlineLevel="0" collapsed="false">
      <c r="C536" s="0" t="s">
        <v>2950</v>
      </c>
      <c r="D536" s="0" t="s">
        <v>2945</v>
      </c>
      <c r="E536" s="0" t="str">
        <f aca="false">IF(Πίνακας2[[#This Row],[Result1]]="",Πίνακας2[[#This Row],[Result2]],Πίνακας2[[#This Row],[Result1]])</f>
        <v>No</v>
      </c>
      <c r="F536" s="16" t="s">
        <v>3550</v>
      </c>
      <c r="G53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536" s="18" t="s">
        <v>2947</v>
      </c>
      <c r="I536" s="18" t="s">
        <v>2928</v>
      </c>
      <c r="J536" s="18" t="s">
        <v>2949</v>
      </c>
      <c r="K536" s="18"/>
      <c r="L536" s="18"/>
      <c r="M536" s="18"/>
      <c r="N536" s="14"/>
      <c r="O536" s="15" t="n">
        <f aca="false">IF(AND(Πίνακας2[[#This Row],[Annotator1]]="",Πίνακας2[[#This Row],[Annotator2]]=""),0,1)</f>
        <v>1</v>
      </c>
    </row>
    <row r="537" customFormat="false" ht="75" hidden="false" customHeight="false" outlineLevel="0" collapsed="false">
      <c r="C537" s="0" t="s">
        <v>2950</v>
      </c>
      <c r="D537" s="0" t="s">
        <v>2945</v>
      </c>
      <c r="E537" s="0" t="str">
        <f aca="false">IF(Πίνακας2[[#This Row],[Result1]]="",Πίνακας2[[#This Row],[Result2]],Πίνακας2[[#This Row],[Result1]])</f>
        <v>No</v>
      </c>
      <c r="F537" s="11" t="s">
        <v>3551</v>
      </c>
      <c r="G537"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537" s="13" t="s">
        <v>2957</v>
      </c>
      <c r="I537" s="13" t="s">
        <v>3038</v>
      </c>
      <c r="J537" s="13" t="s">
        <v>2928</v>
      </c>
      <c r="K537" s="13"/>
      <c r="L537" s="13"/>
      <c r="M537" s="13"/>
      <c r="N537" s="14"/>
      <c r="O537" s="15" t="n">
        <f aca="false">IF(AND(Πίνακας2[[#This Row],[Annotator1]]="",Πίνακας2[[#This Row],[Annotator2]]=""),0,1)</f>
        <v>1</v>
      </c>
    </row>
    <row r="538" customFormat="false" ht="45" hidden="true" customHeight="false" outlineLevel="0" collapsed="false">
      <c r="E538" s="0" t="n">
        <f aca="false">IF(Πίνακας2[[#This Row],[Result1]]="",Πίνακας2[[#This Row],[Result2]],Πίνακας2[[#This Row],[Result1]])</f>
        <v>0</v>
      </c>
      <c r="F538" s="16" t="s">
        <v>3552</v>
      </c>
      <c r="G53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38" s="18" t="s">
        <v>2928</v>
      </c>
      <c r="I538" s="18"/>
      <c r="J538" s="18"/>
      <c r="K538" s="18"/>
      <c r="L538" s="18"/>
      <c r="M538" s="18"/>
      <c r="N538" s="14"/>
      <c r="O538" s="15" t="n">
        <f aca="false">IF(AND(Πίνακας2[[#This Row],[Annotator1]]="",Πίνακας2[[#This Row],[Annotator2]]=""),0,1)</f>
        <v>0</v>
      </c>
    </row>
    <row r="539" customFormat="false" ht="45" hidden="true" customHeight="false" outlineLevel="0" collapsed="false">
      <c r="E539" s="0" t="n">
        <f aca="false">IF(Πίνακας2[[#This Row],[Result1]]="",Πίνακας2[[#This Row],[Result2]],Πίνακας2[[#This Row],[Result1]])</f>
        <v>0</v>
      </c>
      <c r="F539" s="11" t="s">
        <v>3553</v>
      </c>
      <c r="G5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39" s="13" t="s">
        <v>2957</v>
      </c>
      <c r="I539" s="13"/>
      <c r="J539" s="13"/>
      <c r="K539" s="13"/>
      <c r="L539" s="13"/>
      <c r="M539" s="13"/>
      <c r="N539" s="14"/>
      <c r="O539" s="15" t="n">
        <f aca="false">IF(AND(Πίνακας2[[#This Row],[Annotator1]]="",Πίνακας2[[#This Row],[Annotator2]]=""),0,1)</f>
        <v>0</v>
      </c>
    </row>
    <row r="540" customFormat="false" ht="15" hidden="true" customHeight="false" outlineLevel="0" collapsed="false">
      <c r="E540" s="0" t="n">
        <f aca="false">IF(Πίνακας2[[#This Row],[Result1]]="",Πίνακας2[[#This Row],[Result2]],Πίνακας2[[#This Row],[Result1]])</f>
        <v>0</v>
      </c>
      <c r="F540" s="20" t="s">
        <v>3554</v>
      </c>
      <c r="G54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540" s="18" t="s">
        <v>3072</v>
      </c>
      <c r="I540" s="18"/>
      <c r="J540" s="18"/>
      <c r="K540" s="18"/>
      <c r="L540" s="18"/>
      <c r="M540" s="18"/>
      <c r="N540" s="14"/>
      <c r="O540" s="15" t="n">
        <f aca="false">IF(AND(Πίνακας2[[#This Row],[Annotator1]]="",Πίνακας2[[#This Row],[Annotator2]]=""),0,1)</f>
        <v>0</v>
      </c>
    </row>
    <row r="541" customFormat="false" ht="15" hidden="true" customHeight="false" outlineLevel="0" collapsed="false">
      <c r="E541" s="0" t="n">
        <f aca="false">IF(Πίνακας2[[#This Row],[Result1]]="",Πίνακας2[[#This Row],[Result2]],Πίνακας2[[#This Row],[Result1]])</f>
        <v>0</v>
      </c>
      <c r="F541" s="19" t="s">
        <v>3555</v>
      </c>
      <c r="G54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41" s="13" t="s">
        <v>3092</v>
      </c>
      <c r="I541" s="13" t="s">
        <v>3190</v>
      </c>
      <c r="J541" s="13"/>
      <c r="K541" s="13"/>
      <c r="L541" s="13"/>
      <c r="M541" s="13"/>
      <c r="N541" s="14"/>
      <c r="O541" s="15" t="n">
        <f aca="false">IF(AND(Πίνακας2[[#This Row],[Annotator1]]="",Πίνακας2[[#This Row],[Annotator2]]=""),0,1)</f>
        <v>0</v>
      </c>
    </row>
    <row r="542" customFormat="false" ht="120" hidden="true" customHeight="false" outlineLevel="0" collapsed="false">
      <c r="E542" s="0" t="n">
        <f aca="false">IF(Πίνακας2[[#This Row],[Result1]]="",Πίνακας2[[#This Row],[Result2]],Πίνακας2[[#This Row],[Result1]])</f>
        <v>0</v>
      </c>
      <c r="F542" s="16" t="s">
        <v>3556</v>
      </c>
      <c r="G5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42" s="18" t="s">
        <v>2980</v>
      </c>
      <c r="I542" s="18"/>
      <c r="J542" s="18"/>
      <c r="K542" s="18"/>
      <c r="L542" s="18"/>
      <c r="M542" s="18"/>
      <c r="N542" s="14"/>
      <c r="O542" s="15" t="n">
        <f aca="false">IF(AND(Πίνακας2[[#This Row],[Annotator1]]="",Πίνακας2[[#This Row],[Annotator2]]=""),0,1)</f>
        <v>0</v>
      </c>
    </row>
    <row r="543" customFormat="false" ht="15" hidden="true" customHeight="false" outlineLevel="0" collapsed="false">
      <c r="E543" s="0" t="n">
        <f aca="false">IF(Πίνακας2[[#This Row],[Result1]]="",Πίνακας2[[#This Row],[Result2]],Πίνακας2[[#This Row],[Result1]])</f>
        <v>0</v>
      </c>
      <c r="F543" s="19" t="s">
        <v>3557</v>
      </c>
      <c r="G54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43" s="13" t="s">
        <v>3001</v>
      </c>
      <c r="I543" s="13"/>
      <c r="J543" s="13"/>
      <c r="K543" s="13"/>
      <c r="L543" s="13"/>
      <c r="M543" s="13"/>
      <c r="N543" s="14"/>
      <c r="O543" s="15" t="n">
        <f aca="false">IF(AND(Πίνακας2[[#This Row],[Annotator1]]="",Πίνακας2[[#This Row],[Annotator2]]=""),0,1)</f>
        <v>0</v>
      </c>
    </row>
    <row r="544" customFormat="false" ht="30" hidden="true" customHeight="false" outlineLevel="0" collapsed="false">
      <c r="E544" s="0" t="n">
        <f aca="false">IF(Πίνακας2[[#This Row],[Result1]]="",Πίνακας2[[#This Row],[Result2]],Πίνακας2[[#This Row],[Result1]])</f>
        <v>0</v>
      </c>
      <c r="F544" s="16" t="s">
        <v>3558</v>
      </c>
      <c r="G5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44" s="18" t="s">
        <v>2972</v>
      </c>
      <c r="I544" s="18" t="s">
        <v>3016</v>
      </c>
      <c r="J544" s="18"/>
      <c r="K544" s="18"/>
      <c r="L544" s="18"/>
      <c r="M544" s="18"/>
      <c r="N544" s="14"/>
      <c r="O544" s="15" t="n">
        <f aca="false">IF(AND(Πίνακας2[[#This Row],[Annotator1]]="",Πίνακας2[[#This Row],[Annotator2]]=""),0,1)</f>
        <v>0</v>
      </c>
    </row>
    <row r="545" customFormat="false" ht="75" hidden="false" customHeight="false" outlineLevel="0" collapsed="false">
      <c r="C545" s="0" t="s">
        <v>2950</v>
      </c>
      <c r="D545" s="0" t="s">
        <v>2945</v>
      </c>
      <c r="E545" s="0" t="str">
        <f aca="false">IF(Πίνακας2[[#This Row],[Result1]]="",Πίνακας2[[#This Row],[Result2]],Πίνακας2[[#This Row],[Result1]])</f>
        <v>No</v>
      </c>
      <c r="F545" s="11" t="s">
        <v>3559</v>
      </c>
      <c r="G54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545" s="13" t="s">
        <v>2980</v>
      </c>
      <c r="I545" s="13" t="s">
        <v>2928</v>
      </c>
      <c r="J545" s="13"/>
      <c r="K545" s="13"/>
      <c r="L545" s="13"/>
      <c r="M545" s="13"/>
      <c r="N545" s="14"/>
      <c r="O545" s="15" t="n">
        <f aca="false">IF(AND(Πίνακας2[[#This Row],[Annotator1]]="",Πίνακας2[[#This Row],[Annotator2]]=""),0,1)</f>
        <v>1</v>
      </c>
    </row>
    <row r="546" customFormat="false" ht="60" hidden="true" customHeight="false" outlineLevel="0" collapsed="false">
      <c r="E546" s="0" t="n">
        <f aca="false">IF(Πίνακας2[[#This Row],[Result1]]="",Πίνακας2[[#This Row],[Result2]],Πίνακας2[[#This Row],[Result1]])</f>
        <v>0</v>
      </c>
      <c r="F546" s="16" t="s">
        <v>3560</v>
      </c>
      <c r="G5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46" s="18" t="s">
        <v>2957</v>
      </c>
      <c r="I546" s="18"/>
      <c r="J546" s="18"/>
      <c r="K546" s="18"/>
      <c r="L546" s="18"/>
      <c r="M546" s="18"/>
      <c r="N546" s="14"/>
      <c r="O546" s="15" t="n">
        <f aca="false">IF(AND(Πίνακας2[[#This Row],[Annotator1]]="",Πίνακας2[[#This Row],[Annotator2]]=""),0,1)</f>
        <v>0</v>
      </c>
    </row>
    <row r="547" customFormat="false" ht="60" hidden="true" customHeight="false" outlineLevel="0" collapsed="false">
      <c r="E547" s="0" t="n">
        <f aca="false">IF(Πίνακας2[[#This Row],[Result1]]="",Πίνακας2[[#This Row],[Result2]],Πίνακας2[[#This Row],[Result1]])</f>
        <v>0</v>
      </c>
      <c r="F547" s="11" t="s">
        <v>3561</v>
      </c>
      <c r="G5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47" s="13" t="s">
        <v>2957</v>
      </c>
      <c r="I547" s="13"/>
      <c r="J547" s="13"/>
      <c r="K547" s="13"/>
      <c r="L547" s="13"/>
      <c r="M547" s="13"/>
      <c r="N547" s="14"/>
      <c r="O547" s="15" t="n">
        <f aca="false">IF(AND(Πίνακας2[[#This Row],[Annotator1]]="",Πίνακας2[[#This Row],[Annotator2]]=""),0,1)</f>
        <v>0</v>
      </c>
    </row>
    <row r="548" customFormat="false" ht="15" hidden="true" customHeight="false" outlineLevel="0" collapsed="false">
      <c r="E548" s="0" t="n">
        <f aca="false">IF(Πίνακας2[[#This Row],[Result1]]="",Πίνακας2[[#This Row],[Result2]],Πίνακας2[[#This Row],[Result1]])</f>
        <v>0</v>
      </c>
      <c r="F548" s="20" t="s">
        <v>3562</v>
      </c>
      <c r="G54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548" s="18" t="s">
        <v>3038</v>
      </c>
      <c r="I548" s="18"/>
      <c r="J548" s="18"/>
      <c r="K548" s="18"/>
      <c r="L548" s="18"/>
      <c r="M548" s="18"/>
      <c r="N548" s="14"/>
      <c r="O548" s="15" t="n">
        <f aca="false">IF(AND(Πίνακας2[[#This Row],[Annotator1]]="",Πίνακας2[[#This Row],[Annotator2]]=""),0,1)</f>
        <v>0</v>
      </c>
    </row>
    <row r="549" customFormat="false" ht="45" hidden="true" customHeight="false" outlineLevel="0" collapsed="false">
      <c r="E549" s="0" t="n">
        <f aca="false">IF(Πίνακας2[[#This Row],[Result1]]="",Πίνακας2[[#This Row],[Result2]],Πίνακας2[[#This Row],[Result1]])</f>
        <v>0</v>
      </c>
      <c r="F549" s="11" t="s">
        <v>3563</v>
      </c>
      <c r="G5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49" s="13" t="s">
        <v>2972</v>
      </c>
      <c r="I549" s="13"/>
      <c r="J549" s="13"/>
      <c r="K549" s="13"/>
      <c r="L549" s="13"/>
      <c r="M549" s="13"/>
      <c r="N549" s="14"/>
      <c r="O549" s="15" t="n">
        <f aca="false">IF(AND(Πίνακας2[[#This Row],[Annotator1]]="",Πίνακας2[[#This Row],[Annotator2]]=""),0,1)</f>
        <v>0</v>
      </c>
    </row>
    <row r="550" customFormat="false" ht="30" hidden="true" customHeight="false" outlineLevel="0" collapsed="false">
      <c r="E550" s="0" t="n">
        <f aca="false">IF(Πίνακας2[[#This Row],[Result1]]="",Πίνακας2[[#This Row],[Result2]],Πίνακας2[[#This Row],[Result1]])</f>
        <v>0</v>
      </c>
      <c r="F550" s="16" t="s">
        <v>3564</v>
      </c>
      <c r="G5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50" s="18" t="s">
        <v>2957</v>
      </c>
      <c r="I550" s="18"/>
      <c r="J550" s="18"/>
      <c r="K550" s="18"/>
      <c r="L550" s="18"/>
      <c r="M550" s="18"/>
      <c r="N550" s="14"/>
      <c r="O550" s="15" t="n">
        <f aca="false">IF(AND(Πίνακας2[[#This Row],[Annotator1]]="",Πίνακας2[[#This Row],[Annotator2]]=""),0,1)</f>
        <v>0</v>
      </c>
    </row>
    <row r="551" customFormat="false" ht="75" hidden="true" customHeight="false" outlineLevel="0" collapsed="false">
      <c r="E551" s="0" t="n">
        <f aca="false">IF(Πίνακας2[[#This Row],[Result1]]="",Πίνακας2[[#This Row],[Result2]],Πίνακας2[[#This Row],[Result1]])</f>
        <v>0</v>
      </c>
      <c r="F551" s="11" t="s">
        <v>3565</v>
      </c>
      <c r="G5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51" s="13" t="s">
        <v>2972</v>
      </c>
      <c r="I551" s="13"/>
      <c r="J551" s="13"/>
      <c r="K551" s="13"/>
      <c r="L551" s="13"/>
      <c r="M551" s="13"/>
      <c r="N551" s="14"/>
      <c r="O551" s="15" t="n">
        <f aca="false">IF(AND(Πίνακας2[[#This Row],[Annotator1]]="",Πίνακας2[[#This Row],[Annotator2]]=""),0,1)</f>
        <v>0</v>
      </c>
    </row>
    <row r="552" customFormat="false" ht="15" hidden="false" customHeight="false" outlineLevel="0" collapsed="false">
      <c r="A552" s="0" t="s">
        <v>2944</v>
      </c>
      <c r="B552" s="0" t="s">
        <v>3026</v>
      </c>
      <c r="E552" s="0" t="str">
        <f aca="false">IF(Πίνακας2[[#This Row],[Result1]]="",Πίνακας2[[#This Row],[Result2]],Πίνακας2[[#This Row],[Result1]])</f>
        <v>Not Sure</v>
      </c>
      <c r="F552" s="20" t="s">
        <v>3566</v>
      </c>
      <c r="G55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552" s="18" t="s">
        <v>3567</v>
      </c>
      <c r="I552" s="18"/>
      <c r="J552" s="18"/>
      <c r="K552" s="18"/>
      <c r="L552" s="18"/>
      <c r="M552" s="18"/>
      <c r="N552" s="14"/>
      <c r="O552" s="15" t="n">
        <f aca="false">IF(AND(Πίνακας2[[#This Row],[Annotator1]]="",Πίνακας2[[#This Row],[Annotator2]]=""),0,1)</f>
        <v>1</v>
      </c>
    </row>
    <row r="553" customFormat="false" ht="30" hidden="false" customHeight="false" outlineLevel="0" collapsed="false">
      <c r="A553" s="0" t="s">
        <v>2944</v>
      </c>
      <c r="B553" s="0" t="s">
        <v>2945</v>
      </c>
      <c r="E553" s="0" t="str">
        <f aca="false">IF(Πίνακας2[[#This Row],[Result1]]="",Πίνακας2[[#This Row],[Result2]],Πίνακας2[[#This Row],[Result1]])</f>
        <v>No</v>
      </c>
      <c r="F553" s="11" t="s">
        <v>3568</v>
      </c>
      <c r="G5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53" s="13" t="s">
        <v>2957</v>
      </c>
      <c r="I553" s="13"/>
      <c r="J553" s="13"/>
      <c r="K553" s="13"/>
      <c r="L553" s="13"/>
      <c r="M553" s="13"/>
      <c r="N553" s="14"/>
      <c r="O553" s="15" t="n">
        <f aca="false">IF(AND(Πίνακας2[[#This Row],[Annotator1]]="",Πίνακας2[[#This Row],[Annotator2]]=""),0,1)</f>
        <v>1</v>
      </c>
    </row>
    <row r="554" customFormat="false" ht="120" hidden="true" customHeight="false" outlineLevel="0" collapsed="false">
      <c r="E554" s="0" t="n">
        <f aca="false">IF(Πίνακας2[[#This Row],[Result1]]="",Πίνακας2[[#This Row],[Result2]],Πίνακας2[[#This Row],[Result1]])</f>
        <v>0</v>
      </c>
      <c r="F554" s="16" t="s">
        <v>3569</v>
      </c>
      <c r="G5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54" s="18" t="s">
        <v>2989</v>
      </c>
      <c r="I554" s="18" t="s">
        <v>2980</v>
      </c>
      <c r="J554" s="18"/>
      <c r="K554" s="18"/>
      <c r="L554" s="18"/>
      <c r="M554" s="18"/>
      <c r="N554" s="14"/>
      <c r="O554" s="15" t="n">
        <f aca="false">IF(AND(Πίνακας2[[#This Row],[Annotator1]]="",Πίνακας2[[#This Row],[Annotator2]]=""),0,1)</f>
        <v>0</v>
      </c>
    </row>
    <row r="555" customFormat="false" ht="15" hidden="false" customHeight="false" outlineLevel="0" collapsed="false">
      <c r="A555" s="0" t="s">
        <v>2944</v>
      </c>
      <c r="B555" s="0" t="s">
        <v>2945</v>
      </c>
      <c r="E555" s="0" t="str">
        <f aca="false">IF(Πίνακας2[[#This Row],[Result1]]="",Πίνακας2[[#This Row],[Result2]],Πίνακας2[[#This Row],[Result1]])</f>
        <v>No</v>
      </c>
      <c r="F555" s="19" t="s">
        <v>3570</v>
      </c>
      <c r="G555" s="13" t="str">
        <f aca="false">IF(OR(Πίνακας2[[#This Row],[Dictionary1]]=$G$1,Πίνακας2[[#This Row],[Dictionary2]]=$G$1,Πίνακας2[[#This Row],[Dictionary3]]=$G$1,Πίνακας2[[#This Row],[Dictionary4]]=$G$1,Πίνακας2[[#This Row],[Dictionary5]]=$G$1,Πίνακας2[[#This Row],[Dictionary6]]=$G$1),Πίνακας2[[#This Row],[Result3]],"")</f>
        <v>No</v>
      </c>
      <c r="H555" s="13" t="s">
        <v>2928</v>
      </c>
      <c r="I555" s="13"/>
      <c r="J555" s="13"/>
      <c r="K555" s="13"/>
      <c r="L555" s="13"/>
      <c r="M555" s="13"/>
      <c r="N555" s="14"/>
      <c r="O555" s="15" t="n">
        <f aca="false">IF(AND(Πίνακας2[[#This Row],[Annotator1]]="",Πίνακας2[[#This Row],[Annotator2]]=""),0,1)</f>
        <v>1</v>
      </c>
    </row>
    <row r="556" customFormat="false" ht="135" hidden="true" customHeight="false" outlineLevel="0" collapsed="false">
      <c r="E556" s="0" t="n">
        <f aca="false">IF(Πίνακας2[[#This Row],[Result1]]="",Πίνακας2[[#This Row],[Result2]],Πίνακας2[[#This Row],[Result1]])</f>
        <v>0</v>
      </c>
      <c r="F556" s="16" t="s">
        <v>3571</v>
      </c>
      <c r="G55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56" s="18" t="s">
        <v>2980</v>
      </c>
      <c r="I556" s="18"/>
      <c r="J556" s="18"/>
      <c r="K556" s="18"/>
      <c r="L556" s="18"/>
      <c r="M556" s="18"/>
      <c r="N556" s="14"/>
      <c r="O556" s="15" t="n">
        <f aca="false">IF(AND(Πίνακας2[[#This Row],[Annotator1]]="",Πίνακας2[[#This Row],[Annotator2]]=""),0,1)</f>
        <v>0</v>
      </c>
    </row>
    <row r="557" customFormat="false" ht="90" hidden="true" customHeight="false" outlineLevel="0" collapsed="false">
      <c r="E557" s="0" t="n">
        <f aca="false">IF(Πίνακας2[[#This Row],[Result1]]="",Πίνακας2[[#This Row],[Result2]],Πίνακας2[[#This Row],[Result1]])</f>
        <v>0</v>
      </c>
      <c r="F557" s="11" t="s">
        <v>3572</v>
      </c>
      <c r="G5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57" s="13" t="s">
        <v>2972</v>
      </c>
      <c r="I557" s="13"/>
      <c r="J557" s="13"/>
      <c r="K557" s="13"/>
      <c r="L557" s="13"/>
      <c r="M557" s="13"/>
      <c r="N557" s="14"/>
      <c r="O557" s="15" t="n">
        <f aca="false">IF(AND(Πίνακας2[[#This Row],[Annotator1]]="",Πίνακας2[[#This Row],[Annotator2]]=""),0,1)</f>
        <v>0</v>
      </c>
    </row>
    <row r="558" customFormat="false" ht="45" hidden="false" customHeight="false" outlineLevel="0" collapsed="false">
      <c r="C558" s="0" t="s">
        <v>2950</v>
      </c>
      <c r="D558" s="0" t="s">
        <v>2945</v>
      </c>
      <c r="E558" s="0" t="str">
        <f aca="false">IF(Πίνακας2[[#This Row],[Result1]]="",Πίνακας2[[#This Row],[Result2]],Πίνακας2[[#This Row],[Result1]])</f>
        <v>No</v>
      </c>
      <c r="F558" s="16" t="s">
        <v>3573</v>
      </c>
      <c r="G5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58" s="18" t="s">
        <v>2972</v>
      </c>
      <c r="I558" s="18"/>
      <c r="J558" s="18"/>
      <c r="K558" s="18"/>
      <c r="L558" s="18"/>
      <c r="M558" s="18"/>
      <c r="N558" s="14"/>
      <c r="O558" s="15" t="n">
        <f aca="false">IF(AND(Πίνακας2[[#This Row],[Annotator1]]="",Πίνακας2[[#This Row],[Annotator2]]=""),0,1)</f>
        <v>1</v>
      </c>
    </row>
    <row r="559" customFormat="false" ht="15" hidden="true" customHeight="false" outlineLevel="0" collapsed="false">
      <c r="E559" s="0" t="n">
        <f aca="false">IF(Πίνακας2[[#This Row],[Result1]]="",Πίνακας2[[#This Row],[Result2]],Πίνακας2[[#This Row],[Result1]])</f>
        <v>0</v>
      </c>
      <c r="F559" s="19" t="s">
        <v>3574</v>
      </c>
      <c r="G55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59" s="13" t="s">
        <v>3001</v>
      </c>
      <c r="I559" s="13"/>
      <c r="J559" s="13"/>
      <c r="K559" s="13"/>
      <c r="L559" s="13"/>
      <c r="M559" s="13"/>
      <c r="N559" s="14"/>
      <c r="O559" s="15" t="n">
        <f aca="false">IF(AND(Πίνακας2[[#This Row],[Annotator1]]="",Πίνακας2[[#This Row],[Annotator2]]=""),0,1)</f>
        <v>0</v>
      </c>
    </row>
    <row r="560" customFormat="false" ht="60" hidden="true" customHeight="false" outlineLevel="0" collapsed="false">
      <c r="E560" s="0" t="n">
        <f aca="false">IF(Πίνακας2[[#This Row],[Result1]]="",Πίνακας2[[#This Row],[Result2]],Πίνακας2[[#This Row],[Result1]])</f>
        <v>0</v>
      </c>
      <c r="F560" s="16" t="s">
        <v>3575</v>
      </c>
      <c r="G5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60" s="18" t="s">
        <v>2957</v>
      </c>
      <c r="I560" s="18"/>
      <c r="J560" s="18"/>
      <c r="K560" s="18"/>
      <c r="L560" s="18"/>
      <c r="M560" s="18"/>
      <c r="N560" s="14"/>
      <c r="O560" s="15" t="n">
        <f aca="false">IF(AND(Πίνακας2[[#This Row],[Annotator1]]="",Πίνακας2[[#This Row],[Annotator2]]=""),0,1)</f>
        <v>0</v>
      </c>
    </row>
    <row r="561" customFormat="false" ht="15" hidden="true" customHeight="false" outlineLevel="0" collapsed="false">
      <c r="E561" s="0" t="n">
        <f aca="false">IF(Πίνακας2[[#This Row],[Result1]]="",Πίνακας2[[#This Row],[Result2]],Πίνακας2[[#This Row],[Result1]])</f>
        <v>0</v>
      </c>
      <c r="F561" s="19" t="s">
        <v>3576</v>
      </c>
      <c r="G56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61" s="13" t="s">
        <v>3001</v>
      </c>
      <c r="I561" s="13"/>
      <c r="J561" s="13"/>
      <c r="K561" s="13"/>
      <c r="L561" s="13"/>
      <c r="M561" s="13"/>
      <c r="N561" s="14"/>
      <c r="O561" s="15" t="n">
        <f aca="false">IF(AND(Πίνακας2[[#This Row],[Annotator1]]="",Πίνακας2[[#This Row],[Annotator2]]=""),0,1)</f>
        <v>0</v>
      </c>
    </row>
    <row r="562" customFormat="false" ht="45" hidden="true" customHeight="false" outlineLevel="0" collapsed="false">
      <c r="E562" s="0" t="n">
        <f aca="false">IF(Πίνακας2[[#This Row],[Result1]]="",Πίνακας2[[#This Row],[Result2]],Πίνακας2[[#This Row],[Result1]])</f>
        <v>0</v>
      </c>
      <c r="F562" s="16" t="s">
        <v>3577</v>
      </c>
      <c r="G5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62" s="18" t="s">
        <v>2928</v>
      </c>
      <c r="I562" s="18"/>
      <c r="J562" s="18"/>
      <c r="K562" s="18"/>
      <c r="L562" s="18"/>
      <c r="M562" s="18"/>
      <c r="N562" s="14"/>
      <c r="O562" s="15" t="n">
        <f aca="false">IF(AND(Πίνακας2[[#This Row],[Annotator1]]="",Πίνακας2[[#This Row],[Annotator2]]=""),0,1)</f>
        <v>0</v>
      </c>
    </row>
    <row r="563" customFormat="false" ht="15" hidden="true" customHeight="false" outlineLevel="0" collapsed="false">
      <c r="E563" s="0" t="n">
        <f aca="false">IF(Πίνακας2[[#This Row],[Result1]]="",Πίνακας2[[#This Row],[Result2]],Πίνακας2[[#This Row],[Result1]])</f>
        <v>0</v>
      </c>
      <c r="F563" s="19" t="s">
        <v>3578</v>
      </c>
      <c r="G56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63" s="13" t="s">
        <v>3579</v>
      </c>
      <c r="I563" s="13"/>
      <c r="J563" s="13"/>
      <c r="K563" s="13"/>
      <c r="L563" s="13"/>
      <c r="M563" s="13"/>
      <c r="N563" s="14"/>
      <c r="O563" s="15" t="n">
        <f aca="false">IF(AND(Πίνακας2[[#This Row],[Annotator1]]="",Πίνακας2[[#This Row],[Annotator2]]=""),0,1)</f>
        <v>0</v>
      </c>
    </row>
    <row r="564" customFormat="false" ht="45" hidden="true" customHeight="false" outlineLevel="0" collapsed="false">
      <c r="E564" s="0" t="n">
        <f aca="false">IF(Πίνακας2[[#This Row],[Result1]]="",Πίνακας2[[#This Row],[Result2]],Πίνακας2[[#This Row],[Result1]])</f>
        <v>0</v>
      </c>
      <c r="F564" s="16" t="s">
        <v>3580</v>
      </c>
      <c r="G56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64" s="18" t="s">
        <v>2928</v>
      </c>
      <c r="I564" s="18"/>
      <c r="J564" s="18"/>
      <c r="K564" s="18"/>
      <c r="L564" s="18"/>
      <c r="M564" s="18"/>
      <c r="N564" s="14"/>
      <c r="O564" s="15" t="n">
        <f aca="false">IF(AND(Πίνακας2[[#This Row],[Annotator1]]="",Πίνακας2[[#This Row],[Annotator2]]=""),0,1)</f>
        <v>0</v>
      </c>
    </row>
    <row r="565" customFormat="false" ht="45" hidden="true" customHeight="false" outlineLevel="0" collapsed="false">
      <c r="E565" s="0" t="n">
        <f aca="false">IF(Πίνακας2[[#This Row],[Result1]]="",Πίνακας2[[#This Row],[Result2]],Πίνακας2[[#This Row],[Result1]])</f>
        <v>0</v>
      </c>
      <c r="F565" s="11" t="s">
        <v>3581</v>
      </c>
      <c r="G5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65" s="13" t="s">
        <v>2972</v>
      </c>
      <c r="I565" s="13"/>
      <c r="J565" s="13"/>
      <c r="K565" s="13"/>
      <c r="L565" s="13"/>
      <c r="M565" s="13"/>
      <c r="N565" s="14"/>
      <c r="O565" s="15" t="n">
        <f aca="false">IF(AND(Πίνακας2[[#This Row],[Annotator1]]="",Πίνακας2[[#This Row],[Annotator2]]=""),0,1)</f>
        <v>0</v>
      </c>
    </row>
    <row r="566" customFormat="false" ht="30" hidden="true" customHeight="false" outlineLevel="0" collapsed="false">
      <c r="E566" s="0" t="n">
        <f aca="false">IF(Πίνακας2[[#This Row],[Result1]]="",Πίνακας2[[#This Row],[Result2]],Πίνακας2[[#This Row],[Result1]])</f>
        <v>0</v>
      </c>
      <c r="F566" s="16" t="s">
        <v>3582</v>
      </c>
      <c r="G5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66" s="18" t="s">
        <v>2977</v>
      </c>
      <c r="I566" s="18"/>
      <c r="J566" s="18"/>
      <c r="K566" s="18"/>
      <c r="L566" s="18"/>
      <c r="M566" s="18"/>
      <c r="N566" s="14"/>
      <c r="O566" s="15" t="n">
        <f aca="false">IF(AND(Πίνακας2[[#This Row],[Annotator1]]="",Πίνακας2[[#This Row],[Annotator2]]=""),0,1)</f>
        <v>0</v>
      </c>
    </row>
    <row r="567" customFormat="false" ht="15" hidden="true" customHeight="false" outlineLevel="0" collapsed="false">
      <c r="E567" s="0" t="n">
        <f aca="false">IF(Πίνακας2[[#This Row],[Result1]]="",Πίνακας2[[#This Row],[Result2]],Πίνακας2[[#This Row],[Result1]])</f>
        <v>0</v>
      </c>
      <c r="F567" s="19" t="s">
        <v>3583</v>
      </c>
      <c r="G56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67" s="13" t="s">
        <v>2961</v>
      </c>
      <c r="I567" s="13"/>
      <c r="J567" s="13"/>
      <c r="K567" s="13"/>
      <c r="L567" s="13"/>
      <c r="M567" s="13"/>
      <c r="N567" s="14"/>
      <c r="O567" s="15" t="n">
        <f aca="false">IF(AND(Πίνακας2[[#This Row],[Annotator1]]="",Πίνακας2[[#This Row],[Annotator2]]=""),0,1)</f>
        <v>0</v>
      </c>
    </row>
    <row r="568" customFormat="false" ht="60" hidden="true" customHeight="false" outlineLevel="0" collapsed="false">
      <c r="E568" s="0" t="n">
        <f aca="false">IF(Πίνακας2[[#This Row],[Result1]]="",Πίνακας2[[#This Row],[Result2]],Πίνακας2[[#This Row],[Result1]])</f>
        <v>0</v>
      </c>
      <c r="F568" s="16" t="s">
        <v>3584</v>
      </c>
      <c r="G56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68" s="18" t="s">
        <v>2928</v>
      </c>
      <c r="I568" s="18"/>
      <c r="J568" s="18"/>
      <c r="K568" s="18"/>
      <c r="L568" s="18"/>
      <c r="M568" s="18"/>
      <c r="N568" s="14"/>
      <c r="O568" s="15" t="n">
        <f aca="false">IF(AND(Πίνακας2[[#This Row],[Annotator1]]="",Πίνακας2[[#This Row],[Annotator2]]=""),0,1)</f>
        <v>0</v>
      </c>
    </row>
    <row r="569" customFormat="false" ht="45" hidden="true" customHeight="false" outlineLevel="0" collapsed="false">
      <c r="E569" s="0" t="n">
        <f aca="false">IF(Πίνακας2[[#This Row],[Result1]]="",Πίνακας2[[#This Row],[Result2]],Πίνακας2[[#This Row],[Result1]])</f>
        <v>0</v>
      </c>
      <c r="F569" s="11" t="s">
        <v>3585</v>
      </c>
      <c r="G5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69" s="13" t="s">
        <v>2965</v>
      </c>
      <c r="I569" s="13"/>
      <c r="J569" s="13"/>
      <c r="K569" s="13"/>
      <c r="L569" s="13"/>
      <c r="M569" s="13"/>
      <c r="N569" s="14"/>
      <c r="O569" s="15" t="n">
        <f aca="false">IF(AND(Πίνακας2[[#This Row],[Annotator1]]="",Πίνακας2[[#This Row],[Annotator2]]=""),0,1)</f>
        <v>0</v>
      </c>
    </row>
    <row r="570" customFormat="false" ht="60" hidden="true" customHeight="false" outlineLevel="0" collapsed="false">
      <c r="E570" s="0" t="n">
        <f aca="false">IF(Πίνακας2[[#This Row],[Result1]]="",Πίνακας2[[#This Row],[Result2]],Πίνακας2[[#This Row],[Result1]])</f>
        <v>0</v>
      </c>
      <c r="F570" s="16" t="s">
        <v>3586</v>
      </c>
      <c r="G57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70" s="18" t="s">
        <v>2928</v>
      </c>
      <c r="I570" s="18"/>
      <c r="J570" s="18"/>
      <c r="K570" s="18"/>
      <c r="L570" s="18"/>
      <c r="M570" s="18"/>
      <c r="N570" s="14"/>
      <c r="O570" s="15" t="n">
        <f aca="false">IF(AND(Πίνακας2[[#This Row],[Annotator1]]="",Πίνακας2[[#This Row],[Annotator2]]=""),0,1)</f>
        <v>0</v>
      </c>
    </row>
    <row r="571" customFormat="false" ht="30" hidden="true" customHeight="false" outlineLevel="0" collapsed="false">
      <c r="E571" s="0" t="n">
        <f aca="false">IF(Πίνακας2[[#This Row],[Result1]]="",Πίνακας2[[#This Row],[Result2]],Πίνακας2[[#This Row],[Result1]])</f>
        <v>0</v>
      </c>
      <c r="F571" s="11" t="s">
        <v>3587</v>
      </c>
      <c r="G5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71" s="13" t="s">
        <v>2980</v>
      </c>
      <c r="I571" s="13"/>
      <c r="J571" s="13"/>
      <c r="K571" s="13"/>
      <c r="L571" s="13"/>
      <c r="M571" s="13"/>
      <c r="N571" s="14"/>
      <c r="O571" s="15" t="n">
        <f aca="false">IF(AND(Πίνακας2[[#This Row],[Annotator1]]="",Πίνακας2[[#This Row],[Annotator2]]=""),0,1)</f>
        <v>0</v>
      </c>
    </row>
    <row r="572" customFormat="false" ht="60" hidden="true" customHeight="false" outlineLevel="0" collapsed="false">
      <c r="E572" s="0" t="n">
        <f aca="false">IF(Πίνακας2[[#This Row],[Result1]]="",Πίνακας2[[#This Row],[Result2]],Πίνακας2[[#This Row],[Result1]])</f>
        <v>0</v>
      </c>
      <c r="F572" s="16" t="s">
        <v>3588</v>
      </c>
      <c r="G5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72" s="18" t="s">
        <v>2980</v>
      </c>
      <c r="I572" s="18"/>
      <c r="J572" s="18"/>
      <c r="K572" s="18"/>
      <c r="L572" s="18"/>
      <c r="M572" s="18"/>
      <c r="N572" s="14"/>
      <c r="O572" s="15" t="n">
        <f aca="false">IF(AND(Πίνακας2[[#This Row],[Annotator1]]="",Πίνακας2[[#This Row],[Annotator2]]=""),0,1)</f>
        <v>0</v>
      </c>
    </row>
    <row r="573" customFormat="false" ht="15" hidden="true" customHeight="false" outlineLevel="0" collapsed="false">
      <c r="E573" s="0" t="n">
        <f aca="false">IF(Πίνακας2[[#This Row],[Result1]]="",Πίνακας2[[#This Row],[Result2]],Πίνακας2[[#This Row],[Result1]])</f>
        <v>0</v>
      </c>
      <c r="F573" s="19" t="s">
        <v>3589</v>
      </c>
      <c r="G57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73" s="13" t="s">
        <v>3092</v>
      </c>
      <c r="I573" s="13"/>
      <c r="J573" s="13"/>
      <c r="K573" s="13"/>
      <c r="L573" s="13"/>
      <c r="M573" s="13"/>
      <c r="N573" s="14"/>
      <c r="O573" s="15" t="n">
        <f aca="false">IF(AND(Πίνακας2[[#This Row],[Annotator1]]="",Πίνακας2[[#This Row],[Annotator2]]=""),0,1)</f>
        <v>0</v>
      </c>
    </row>
    <row r="574" customFormat="false" ht="15" hidden="true" customHeight="false" outlineLevel="0" collapsed="false">
      <c r="E574" s="0" t="n">
        <f aca="false">IF(Πίνακας2[[#This Row],[Result1]]="",Πίνακας2[[#This Row],[Result2]],Πίνακας2[[#This Row],[Result1]])</f>
        <v>0</v>
      </c>
      <c r="F574" s="20" t="s">
        <v>3590</v>
      </c>
      <c r="G57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574" s="18" t="s">
        <v>3403</v>
      </c>
      <c r="I574" s="18" t="s">
        <v>3001</v>
      </c>
      <c r="J574" s="18"/>
      <c r="K574" s="18"/>
      <c r="L574" s="18"/>
      <c r="M574" s="18"/>
      <c r="N574" s="14"/>
      <c r="O574" s="15" t="n">
        <f aca="false">IF(AND(Πίνακας2[[#This Row],[Annotator1]]="",Πίνακας2[[#This Row],[Annotator2]]=""),0,1)</f>
        <v>0</v>
      </c>
    </row>
    <row r="575" customFormat="false" ht="15" hidden="true" customHeight="false" outlineLevel="0" collapsed="false">
      <c r="E575" s="0" t="n">
        <f aca="false">IF(Πίνακας2[[#This Row],[Result1]]="",Πίνακας2[[#This Row],[Result2]],Πίνακας2[[#This Row],[Result1]])</f>
        <v>0</v>
      </c>
      <c r="F575" s="19" t="s">
        <v>3591</v>
      </c>
      <c r="G57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75" s="13" t="s">
        <v>3038</v>
      </c>
      <c r="I575" s="13"/>
      <c r="J575" s="13"/>
      <c r="K575" s="13"/>
      <c r="L575" s="13"/>
      <c r="M575" s="13"/>
      <c r="N575" s="14"/>
      <c r="O575" s="15" t="n">
        <f aca="false">IF(AND(Πίνακας2[[#This Row],[Annotator1]]="",Πίνακας2[[#This Row],[Annotator2]]=""),0,1)</f>
        <v>0</v>
      </c>
    </row>
    <row r="576" customFormat="false" ht="45" hidden="true" customHeight="false" outlineLevel="0" collapsed="false">
      <c r="E576" s="0" t="n">
        <f aca="false">IF(Πίνακας2[[#This Row],[Result1]]="",Πίνακας2[[#This Row],[Result2]],Πίνακας2[[#This Row],[Result1]])</f>
        <v>0</v>
      </c>
      <c r="F576" s="16" t="s">
        <v>3592</v>
      </c>
      <c r="G5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76" s="18" t="s">
        <v>2957</v>
      </c>
      <c r="I576" s="18"/>
      <c r="J576" s="18"/>
      <c r="K576" s="18"/>
      <c r="L576" s="18"/>
      <c r="M576" s="18"/>
      <c r="N576" s="14"/>
      <c r="O576" s="15" t="n">
        <f aca="false">IF(AND(Πίνακας2[[#This Row],[Annotator1]]="",Πίνακας2[[#This Row],[Annotator2]]=""),0,1)</f>
        <v>0</v>
      </c>
    </row>
    <row r="577" customFormat="false" ht="15" hidden="true" customHeight="false" outlineLevel="0" collapsed="false">
      <c r="E577" s="0" t="n">
        <f aca="false">IF(Πίνακας2[[#This Row],[Result1]]="",Πίνακας2[[#This Row],[Result2]],Πίνακας2[[#This Row],[Result1]])</f>
        <v>0</v>
      </c>
      <c r="F577" s="19" t="s">
        <v>3593</v>
      </c>
      <c r="G57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77" s="13" t="s">
        <v>3016</v>
      </c>
      <c r="I577" s="13"/>
      <c r="J577" s="13"/>
      <c r="K577" s="13"/>
      <c r="L577" s="13"/>
      <c r="M577" s="13"/>
      <c r="N577" s="14"/>
      <c r="O577" s="15" t="n">
        <f aca="false">IF(AND(Πίνακας2[[#This Row],[Annotator1]]="",Πίνακας2[[#This Row],[Annotator2]]=""),0,1)</f>
        <v>0</v>
      </c>
    </row>
    <row r="578" customFormat="false" ht="15" hidden="true" customHeight="false" outlineLevel="0" collapsed="false">
      <c r="E578" s="0" t="n">
        <f aca="false">IF(Πίνακας2[[#This Row],[Result1]]="",Πίνακας2[[#This Row],[Result2]],Πίνακας2[[#This Row],[Result1]])</f>
        <v>0</v>
      </c>
      <c r="F578" s="20" t="s">
        <v>3594</v>
      </c>
      <c r="G57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578" s="18" t="s">
        <v>3190</v>
      </c>
      <c r="I578" s="18"/>
      <c r="J578" s="18"/>
      <c r="K578" s="18"/>
      <c r="L578" s="18"/>
      <c r="M578" s="18"/>
      <c r="N578" s="14"/>
      <c r="O578" s="15" t="n">
        <f aca="false">IF(AND(Πίνακας2[[#This Row],[Annotator1]]="",Πίνακας2[[#This Row],[Annotator2]]=""),0,1)</f>
        <v>0</v>
      </c>
    </row>
    <row r="579" customFormat="false" ht="45" hidden="true" customHeight="false" outlineLevel="0" collapsed="false">
      <c r="E579" s="0" t="n">
        <f aca="false">IF(Πίνακας2[[#This Row],[Result1]]="",Πίνακας2[[#This Row],[Result2]],Πίνακας2[[#This Row],[Result1]])</f>
        <v>0</v>
      </c>
      <c r="F579" s="11" t="s">
        <v>3595</v>
      </c>
      <c r="G5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79" s="13" t="s">
        <v>2957</v>
      </c>
      <c r="I579" s="13"/>
      <c r="J579" s="13"/>
      <c r="K579" s="13"/>
      <c r="L579" s="13"/>
      <c r="M579" s="13"/>
      <c r="N579" s="14"/>
      <c r="O579" s="15" t="n">
        <f aca="false">IF(AND(Πίνακας2[[#This Row],[Annotator1]]="",Πίνακας2[[#This Row],[Annotator2]]=""),0,1)</f>
        <v>0</v>
      </c>
    </row>
    <row r="580" customFormat="false" ht="45" hidden="true" customHeight="false" outlineLevel="0" collapsed="false">
      <c r="E580" s="0" t="n">
        <f aca="false">IF(Πίνακας2[[#This Row],[Result1]]="",Πίνακας2[[#This Row],[Result2]],Πίνακας2[[#This Row],[Result1]])</f>
        <v>0</v>
      </c>
      <c r="F580" s="16" t="s">
        <v>3596</v>
      </c>
      <c r="G5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80" s="18" t="s">
        <v>2957</v>
      </c>
      <c r="I580" s="18" t="s">
        <v>2972</v>
      </c>
      <c r="J580" s="18" t="s">
        <v>3126</v>
      </c>
      <c r="K580" s="18"/>
      <c r="L580" s="18"/>
      <c r="M580" s="18"/>
      <c r="N580" s="14"/>
      <c r="O580" s="15" t="n">
        <f aca="false">IF(AND(Πίνακας2[[#This Row],[Annotator1]]="",Πίνακας2[[#This Row],[Annotator2]]=""),0,1)</f>
        <v>0</v>
      </c>
    </row>
    <row r="581" customFormat="false" ht="60" hidden="true" customHeight="false" outlineLevel="0" collapsed="false">
      <c r="E581" s="0" t="n">
        <f aca="false">IF(Πίνακας2[[#This Row],[Result1]]="",Πίνακας2[[#This Row],[Result2]],Πίνακας2[[#This Row],[Result1]])</f>
        <v>0</v>
      </c>
      <c r="F581" s="11" t="s">
        <v>3597</v>
      </c>
      <c r="G5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81" s="13" t="s">
        <v>2972</v>
      </c>
      <c r="I581" s="13"/>
      <c r="J581" s="13"/>
      <c r="K581" s="13"/>
      <c r="L581" s="13"/>
      <c r="M581" s="13"/>
      <c r="N581" s="14"/>
      <c r="O581" s="15" t="n">
        <f aca="false">IF(AND(Πίνακας2[[#This Row],[Annotator1]]="",Πίνακας2[[#This Row],[Annotator2]]=""),0,1)</f>
        <v>0</v>
      </c>
    </row>
    <row r="582" customFormat="false" ht="30" hidden="true" customHeight="false" outlineLevel="0" collapsed="false">
      <c r="E582" s="0" t="n">
        <f aca="false">IF(Πίνακας2[[#This Row],[Result1]]="",Πίνακας2[[#This Row],[Result2]],Πίνακας2[[#This Row],[Result1]])</f>
        <v>0</v>
      </c>
      <c r="F582" s="16" t="s">
        <v>3598</v>
      </c>
      <c r="G5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82" s="18" t="s">
        <v>2957</v>
      </c>
      <c r="I582" s="18"/>
      <c r="J582" s="18"/>
      <c r="K582" s="18"/>
      <c r="L582" s="18"/>
      <c r="M582" s="18"/>
      <c r="N582" s="14"/>
      <c r="O582" s="15" t="n">
        <f aca="false">IF(AND(Πίνακας2[[#This Row],[Annotator1]]="",Πίνακας2[[#This Row],[Annotator2]]=""),0,1)</f>
        <v>0</v>
      </c>
    </row>
    <row r="583" customFormat="false" ht="90" hidden="true" customHeight="false" outlineLevel="0" collapsed="false">
      <c r="E583" s="0" t="n">
        <f aca="false">IF(Πίνακας2[[#This Row],[Result1]]="",Πίνακας2[[#This Row],[Result2]],Πίνακας2[[#This Row],[Result1]])</f>
        <v>0</v>
      </c>
      <c r="F583" s="11" t="s">
        <v>3599</v>
      </c>
      <c r="G5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583" s="13" t="s">
        <v>2928</v>
      </c>
      <c r="I583" s="13"/>
      <c r="J583" s="13"/>
      <c r="K583" s="13"/>
      <c r="L583" s="13"/>
      <c r="M583" s="13"/>
      <c r="N583" s="14"/>
      <c r="O583" s="15" t="n">
        <f aca="false">IF(AND(Πίνακας2[[#This Row],[Annotator1]]="",Πίνακας2[[#This Row],[Annotator2]]=""),0,1)</f>
        <v>0</v>
      </c>
    </row>
    <row r="584" customFormat="false" ht="30" hidden="false" customHeight="false" outlineLevel="0" collapsed="false">
      <c r="C584" s="0" t="s">
        <v>2950</v>
      </c>
      <c r="D584" s="0" t="s">
        <v>2945</v>
      </c>
      <c r="E584" s="0" t="str">
        <f aca="false">IF(Πίνακας2[[#This Row],[Result1]]="",Πίνακας2[[#This Row],[Result2]],Πίνακας2[[#This Row],[Result1]])</f>
        <v>No</v>
      </c>
      <c r="F584" s="16" t="s">
        <v>3600</v>
      </c>
      <c r="G58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84" s="18" t="s">
        <v>3028</v>
      </c>
      <c r="I584" s="18"/>
      <c r="J584" s="18"/>
      <c r="K584" s="18"/>
      <c r="L584" s="18"/>
      <c r="M584" s="18"/>
      <c r="N584" s="14"/>
      <c r="O584" s="15" t="n">
        <f aca="false">IF(AND(Πίνακας2[[#This Row],[Annotator1]]="",Πίνακας2[[#This Row],[Annotator2]]=""),0,1)</f>
        <v>1</v>
      </c>
    </row>
    <row r="585" customFormat="false" ht="30" hidden="true" customHeight="false" outlineLevel="0" collapsed="false">
      <c r="E585" s="0" t="n">
        <f aca="false">IF(Πίνακας2[[#This Row],[Result1]]="",Πίνακας2[[#This Row],[Result2]],Πίνακας2[[#This Row],[Result1]])</f>
        <v>0</v>
      </c>
      <c r="F585" s="11" t="s">
        <v>3601</v>
      </c>
      <c r="G58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585" s="13" t="s">
        <v>2928</v>
      </c>
      <c r="I585" s="13"/>
      <c r="J585" s="13"/>
      <c r="K585" s="13"/>
      <c r="L585" s="13"/>
      <c r="M585" s="13"/>
      <c r="N585" s="14"/>
      <c r="O585" s="15" t="n">
        <f aca="false">IF(AND(Πίνακας2[[#This Row],[Annotator1]]="",Πίνακας2[[#This Row],[Annotator2]]=""),0,1)</f>
        <v>0</v>
      </c>
    </row>
    <row r="586" customFormat="false" ht="15" hidden="true" customHeight="false" outlineLevel="0" collapsed="false">
      <c r="E586" s="0" t="n">
        <f aca="false">IF(Πίνακας2[[#This Row],[Result1]]="",Πίνακας2[[#This Row],[Result2]],Πίνακας2[[#This Row],[Result1]])</f>
        <v>0</v>
      </c>
      <c r="F586" s="20" t="s">
        <v>3602</v>
      </c>
      <c r="G58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586" s="18" t="s">
        <v>3403</v>
      </c>
      <c r="I586" s="18" t="s">
        <v>3001</v>
      </c>
      <c r="J586" s="18"/>
      <c r="K586" s="18"/>
      <c r="L586" s="18"/>
      <c r="M586" s="18"/>
      <c r="N586" s="14"/>
      <c r="O586" s="15" t="n">
        <f aca="false">IF(AND(Πίνακας2[[#This Row],[Annotator1]]="",Πίνακας2[[#This Row],[Annotator2]]=""),0,1)</f>
        <v>0</v>
      </c>
    </row>
    <row r="587" customFormat="false" ht="15" hidden="true" customHeight="false" outlineLevel="0" collapsed="false">
      <c r="E587" s="0" t="n">
        <f aca="false">IF(Πίνακας2[[#This Row],[Result1]]="",Πίνακας2[[#This Row],[Result2]],Πίνακας2[[#This Row],[Result1]])</f>
        <v>0</v>
      </c>
      <c r="F587" s="19" t="s">
        <v>3603</v>
      </c>
      <c r="G58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87" s="13" t="s">
        <v>3072</v>
      </c>
      <c r="I587" s="13"/>
      <c r="J587" s="13"/>
      <c r="K587" s="13"/>
      <c r="L587" s="13"/>
      <c r="M587" s="13"/>
      <c r="N587" s="14"/>
      <c r="O587" s="15" t="n">
        <f aca="false">IF(AND(Πίνακας2[[#This Row],[Annotator1]]="",Πίνακας2[[#This Row],[Annotator2]]=""),0,1)</f>
        <v>0</v>
      </c>
    </row>
    <row r="588" customFormat="false" ht="45" hidden="true" customHeight="false" outlineLevel="0" collapsed="false">
      <c r="E588" s="0" t="n">
        <f aca="false">IF(Πίνακας2[[#This Row],[Result1]]="",Πίνακας2[[#This Row],[Result2]],Πίνακας2[[#This Row],[Result1]])</f>
        <v>0</v>
      </c>
      <c r="F588" s="16" t="s">
        <v>3604</v>
      </c>
      <c r="G5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88" s="18" t="s">
        <v>2977</v>
      </c>
      <c r="I588" s="18"/>
      <c r="J588" s="18"/>
      <c r="K588" s="18"/>
      <c r="L588" s="18"/>
      <c r="M588" s="18"/>
      <c r="N588" s="14"/>
      <c r="O588" s="15" t="n">
        <f aca="false">IF(AND(Πίνακας2[[#This Row],[Annotator1]]="",Πίνακας2[[#This Row],[Annotator2]]=""),0,1)</f>
        <v>0</v>
      </c>
    </row>
    <row r="589" customFormat="false" ht="75" hidden="true" customHeight="false" outlineLevel="0" collapsed="false">
      <c r="E589" s="0" t="n">
        <f aca="false">IF(Πίνακας2[[#This Row],[Result1]]="",Πίνακας2[[#This Row],[Result2]],Πίνακας2[[#This Row],[Result1]])</f>
        <v>0</v>
      </c>
      <c r="F589" s="11" t="s">
        <v>3605</v>
      </c>
      <c r="G5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89" s="13" t="s">
        <v>2962</v>
      </c>
      <c r="I589" s="13"/>
      <c r="J589" s="13"/>
      <c r="K589" s="13"/>
      <c r="L589" s="13"/>
      <c r="M589" s="13"/>
      <c r="N589" s="14"/>
      <c r="O589" s="15" t="n">
        <f aca="false">IF(AND(Πίνακας2[[#This Row],[Annotator1]]="",Πίνακας2[[#This Row],[Annotator2]]=""),0,1)</f>
        <v>0</v>
      </c>
    </row>
    <row r="590" customFormat="false" ht="45" hidden="true" customHeight="false" outlineLevel="0" collapsed="false">
      <c r="E590" s="0" t="n">
        <f aca="false">IF(Πίνακας2[[#This Row],[Result1]]="",Πίνακας2[[#This Row],[Result2]],Πίνακας2[[#This Row],[Result1]])</f>
        <v>0</v>
      </c>
      <c r="F590" s="16" t="s">
        <v>3606</v>
      </c>
      <c r="G59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90" s="18" t="s">
        <v>2928</v>
      </c>
      <c r="I590" s="18"/>
      <c r="J590" s="18"/>
      <c r="K590" s="18"/>
      <c r="L590" s="18"/>
      <c r="M590" s="18"/>
      <c r="N590" s="14"/>
      <c r="O590" s="15" t="n">
        <f aca="false">IF(AND(Πίνακας2[[#This Row],[Annotator1]]="",Πίνακας2[[#This Row],[Annotator2]]=""),0,1)</f>
        <v>0</v>
      </c>
    </row>
    <row r="591" customFormat="false" ht="15" hidden="true" customHeight="false" outlineLevel="0" collapsed="false">
      <c r="E591" s="0" t="n">
        <f aca="false">IF(Πίνακας2[[#This Row],[Result1]]="",Πίνακας2[[#This Row],[Result2]],Πίνακας2[[#This Row],[Result1]])</f>
        <v>0</v>
      </c>
      <c r="F591" s="19" t="s">
        <v>3607</v>
      </c>
      <c r="G59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91" s="13" t="s">
        <v>3101</v>
      </c>
      <c r="I591" s="13"/>
      <c r="J591" s="13"/>
      <c r="K591" s="13"/>
      <c r="L591" s="13"/>
      <c r="M591" s="13"/>
      <c r="N591" s="14"/>
      <c r="O591" s="15" t="n">
        <f aca="false">IF(AND(Πίνακας2[[#This Row],[Annotator1]]="",Πίνακας2[[#This Row],[Annotator2]]=""),0,1)</f>
        <v>0</v>
      </c>
    </row>
    <row r="592" customFormat="false" ht="45" hidden="true" customHeight="false" outlineLevel="0" collapsed="false">
      <c r="E592" s="0" t="n">
        <f aca="false">IF(Πίνακας2[[#This Row],[Result1]]="",Πίνακας2[[#This Row],[Result2]],Πίνακας2[[#This Row],[Result1]])</f>
        <v>0</v>
      </c>
      <c r="F592" s="16" t="s">
        <v>3608</v>
      </c>
      <c r="G5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92" s="18" t="s">
        <v>2965</v>
      </c>
      <c r="I592" s="18"/>
      <c r="J592" s="18"/>
      <c r="K592" s="18"/>
      <c r="L592" s="18"/>
      <c r="M592" s="18"/>
      <c r="N592" s="14"/>
      <c r="O592" s="15" t="n">
        <f aca="false">IF(AND(Πίνακας2[[#This Row],[Annotator1]]="",Πίνακας2[[#This Row],[Annotator2]]=""),0,1)</f>
        <v>0</v>
      </c>
    </row>
    <row r="593" customFormat="false" ht="15" hidden="true" customHeight="false" outlineLevel="0" collapsed="false">
      <c r="E593" s="0" t="n">
        <f aca="false">IF(Πίνακας2[[#This Row],[Result1]]="",Πίνακας2[[#This Row],[Result2]],Πίνακας2[[#This Row],[Result1]])</f>
        <v>0</v>
      </c>
      <c r="F593" s="19" t="s">
        <v>3609</v>
      </c>
      <c r="G59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93" s="13" t="s">
        <v>3077</v>
      </c>
      <c r="I593" s="13"/>
      <c r="J593" s="13"/>
      <c r="K593" s="13"/>
      <c r="L593" s="13"/>
      <c r="M593" s="13"/>
      <c r="N593" s="14"/>
      <c r="O593" s="15" t="n">
        <f aca="false">IF(AND(Πίνακας2[[#This Row],[Annotator1]]="",Πίνακας2[[#This Row],[Annotator2]]=""),0,1)</f>
        <v>0</v>
      </c>
    </row>
    <row r="594" customFormat="false" ht="45" hidden="true" customHeight="false" outlineLevel="0" collapsed="false">
      <c r="E594" s="0" t="n">
        <f aca="false">IF(Πίνακας2[[#This Row],[Result1]]="",Πίνακας2[[#This Row],[Result2]],Πίνακας2[[#This Row],[Result1]])</f>
        <v>0</v>
      </c>
      <c r="F594" s="16" t="s">
        <v>3610</v>
      </c>
      <c r="G59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94" s="18" t="s">
        <v>2928</v>
      </c>
      <c r="I594" s="18" t="s">
        <v>2962</v>
      </c>
      <c r="J594" s="18"/>
      <c r="K594" s="18"/>
      <c r="L594" s="18"/>
      <c r="M594" s="18"/>
      <c r="N594" s="14"/>
      <c r="O594" s="15" t="n">
        <f aca="false">IF(AND(Πίνακας2[[#This Row],[Annotator1]]="",Πίνακας2[[#This Row],[Annotator2]]=""),0,1)</f>
        <v>0</v>
      </c>
    </row>
    <row r="595" customFormat="false" ht="15" hidden="true" customHeight="false" outlineLevel="0" collapsed="false">
      <c r="E595" s="0" t="n">
        <f aca="false">IF(Πίνακας2[[#This Row],[Result1]]="",Πίνακας2[[#This Row],[Result2]],Πίνακας2[[#This Row],[Result1]])</f>
        <v>0</v>
      </c>
      <c r="F595" s="19" t="s">
        <v>3611</v>
      </c>
      <c r="G59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595" s="13" t="s">
        <v>3299</v>
      </c>
      <c r="I595" s="13"/>
      <c r="J595" s="13"/>
      <c r="K595" s="13"/>
      <c r="L595" s="13"/>
      <c r="M595" s="13"/>
      <c r="N595" s="14"/>
      <c r="O595" s="15" t="n">
        <f aca="false">IF(AND(Πίνακας2[[#This Row],[Annotator1]]="",Πίνακας2[[#This Row],[Annotator2]]=""),0,1)</f>
        <v>0</v>
      </c>
    </row>
    <row r="596" customFormat="false" ht="45" hidden="true" customHeight="false" outlineLevel="0" collapsed="false">
      <c r="E596" s="0" t="n">
        <f aca="false">IF(Πίνακας2[[#This Row],[Result1]]="",Πίνακας2[[#This Row],[Result2]],Πίνακας2[[#This Row],[Result1]])</f>
        <v>0</v>
      </c>
      <c r="F596" s="16" t="s">
        <v>3612</v>
      </c>
      <c r="G5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596" s="18" t="s">
        <v>2957</v>
      </c>
      <c r="I596" s="18"/>
      <c r="J596" s="18"/>
      <c r="K596" s="18"/>
      <c r="L596" s="18"/>
      <c r="M596" s="18"/>
      <c r="N596" s="14"/>
      <c r="O596" s="15" t="n">
        <f aca="false">IF(AND(Πίνακας2[[#This Row],[Annotator1]]="",Πίνακας2[[#This Row],[Annotator2]]=""),0,1)</f>
        <v>0</v>
      </c>
    </row>
    <row r="597" customFormat="false" ht="45" hidden="false" customHeight="false" outlineLevel="0" collapsed="false">
      <c r="C597" s="0" t="s">
        <v>2950</v>
      </c>
      <c r="D597" s="0" t="s">
        <v>2945</v>
      </c>
      <c r="E597" s="0" t="str">
        <f aca="false">IF(Πίνακας2[[#This Row],[Result1]]="",Πίνακας2[[#This Row],[Result2]],Πίνακας2[[#This Row],[Result1]])</f>
        <v>No</v>
      </c>
      <c r="F597" s="11" t="s">
        <v>3613</v>
      </c>
      <c r="G5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597" s="13" t="s">
        <v>2965</v>
      </c>
      <c r="I597" s="13"/>
      <c r="J597" s="13"/>
      <c r="K597" s="13"/>
      <c r="L597" s="13"/>
      <c r="M597" s="13"/>
      <c r="N597" s="14"/>
      <c r="O597" s="15" t="n">
        <f aca="false">IF(AND(Πίνακας2[[#This Row],[Annotator1]]="",Πίνακας2[[#This Row],[Annotator2]]=""),0,1)</f>
        <v>1</v>
      </c>
    </row>
    <row r="598" customFormat="false" ht="30" hidden="true" customHeight="false" outlineLevel="0" collapsed="false">
      <c r="E598" s="0" t="n">
        <f aca="false">IF(Πίνακας2[[#This Row],[Result1]]="",Πίνακας2[[#This Row],[Result2]],Πίνακας2[[#This Row],[Result1]])</f>
        <v>0</v>
      </c>
      <c r="F598" s="16" t="s">
        <v>3614</v>
      </c>
      <c r="G5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598" s="18" t="s">
        <v>2928</v>
      </c>
      <c r="I598" s="18"/>
      <c r="J598" s="18"/>
      <c r="K598" s="18"/>
      <c r="L598" s="18"/>
      <c r="M598" s="18"/>
      <c r="N598" s="14"/>
      <c r="O598" s="15" t="n">
        <f aca="false">IF(AND(Πίνακας2[[#This Row],[Annotator1]]="",Πίνακας2[[#This Row],[Annotator2]]=""),0,1)</f>
        <v>0</v>
      </c>
    </row>
    <row r="599" customFormat="false" ht="45" hidden="true" customHeight="false" outlineLevel="0" collapsed="false">
      <c r="E599" s="0" t="n">
        <f aca="false">IF(Πίνακας2[[#This Row],[Result1]]="",Πίνακας2[[#This Row],[Result2]],Πίνακας2[[#This Row],[Result1]])</f>
        <v>0</v>
      </c>
      <c r="F599" s="11" t="s">
        <v>3615</v>
      </c>
      <c r="G59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599" s="13" t="s">
        <v>2928</v>
      </c>
      <c r="I599" s="13"/>
      <c r="J599" s="13"/>
      <c r="K599" s="13"/>
      <c r="L599" s="13"/>
      <c r="M599" s="13"/>
      <c r="N599" s="14"/>
      <c r="O599" s="15" t="n">
        <f aca="false">IF(AND(Πίνακας2[[#This Row],[Annotator1]]="",Πίνακας2[[#This Row],[Annotator2]]=""),0,1)</f>
        <v>0</v>
      </c>
    </row>
    <row r="600" customFormat="false" ht="45" hidden="true" customHeight="false" outlineLevel="0" collapsed="false">
      <c r="E600" s="0" t="n">
        <f aca="false">IF(Πίνακας2[[#This Row],[Result1]]="",Πίνακας2[[#This Row],[Result2]],Πίνακας2[[#This Row],[Result1]])</f>
        <v>0</v>
      </c>
      <c r="F600" s="16" t="s">
        <v>3616</v>
      </c>
      <c r="G6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00" s="18" t="s">
        <v>2972</v>
      </c>
      <c r="I600" s="18"/>
      <c r="J600" s="18"/>
      <c r="K600" s="18"/>
      <c r="L600" s="18"/>
      <c r="M600" s="18"/>
      <c r="N600" s="14"/>
      <c r="O600" s="15" t="n">
        <f aca="false">IF(AND(Πίνακας2[[#This Row],[Annotator1]]="",Πίνακας2[[#This Row],[Annotator2]]=""),0,1)</f>
        <v>0</v>
      </c>
    </row>
    <row r="601" customFormat="false" ht="60" hidden="true" customHeight="false" outlineLevel="0" collapsed="false">
      <c r="E601" s="0" t="n">
        <f aca="false">IF(Πίνακας2[[#This Row],[Result1]]="",Πίνακας2[[#This Row],[Result2]],Πίνακας2[[#This Row],[Result1]])</f>
        <v>0</v>
      </c>
      <c r="F601" s="11" t="s">
        <v>3617</v>
      </c>
      <c r="G60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01" s="13" t="s">
        <v>2928</v>
      </c>
      <c r="I601" s="13"/>
      <c r="J601" s="13"/>
      <c r="K601" s="13"/>
      <c r="L601" s="13"/>
      <c r="M601" s="13"/>
      <c r="N601" s="14"/>
      <c r="O601" s="15" t="n">
        <f aca="false">IF(AND(Πίνακας2[[#This Row],[Annotator1]]="",Πίνακας2[[#This Row],[Annotator2]]=""),0,1)</f>
        <v>0</v>
      </c>
    </row>
    <row r="602" customFormat="false" ht="15" hidden="true" customHeight="false" outlineLevel="0" collapsed="false">
      <c r="E602" s="0" t="n">
        <f aca="false">IF(Πίνακας2[[#This Row],[Result1]]="",Πίνακας2[[#This Row],[Result2]],Πίνακας2[[#This Row],[Result1]])</f>
        <v>0</v>
      </c>
      <c r="F602" s="20" t="s">
        <v>3618</v>
      </c>
      <c r="G60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02" s="18" t="s">
        <v>3101</v>
      </c>
      <c r="I602" s="18"/>
      <c r="J602" s="18"/>
      <c r="K602" s="18"/>
      <c r="L602" s="18"/>
      <c r="M602" s="18"/>
      <c r="N602" s="14"/>
      <c r="O602" s="15" t="n">
        <f aca="false">IF(AND(Πίνακας2[[#This Row],[Annotator1]]="",Πίνακας2[[#This Row],[Annotator2]]=""),0,1)</f>
        <v>0</v>
      </c>
    </row>
    <row r="603" customFormat="false" ht="75" hidden="true" customHeight="false" outlineLevel="0" collapsed="false">
      <c r="E603" s="0" t="n">
        <f aca="false">IF(Πίνακας2[[#This Row],[Result1]]="",Πίνακας2[[#This Row],[Result2]],Πίνακας2[[#This Row],[Result1]])</f>
        <v>0</v>
      </c>
      <c r="F603" s="11" t="s">
        <v>3619</v>
      </c>
      <c r="G60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03" s="13" t="s">
        <v>2928</v>
      </c>
      <c r="I603" s="13"/>
      <c r="J603" s="13"/>
      <c r="K603" s="13"/>
      <c r="L603" s="13"/>
      <c r="M603" s="13"/>
      <c r="N603" s="14"/>
      <c r="O603" s="15" t="n">
        <f aca="false">IF(AND(Πίνακας2[[#This Row],[Annotator1]]="",Πίνακας2[[#This Row],[Annotator2]]=""),0,1)</f>
        <v>0</v>
      </c>
    </row>
    <row r="604" customFormat="false" ht="60" hidden="true" customHeight="false" outlineLevel="0" collapsed="false">
      <c r="E604" s="0" t="n">
        <f aca="false">IF(Πίνακας2[[#This Row],[Result1]]="",Πίνακας2[[#This Row],[Result2]],Πίνακας2[[#This Row],[Result1]])</f>
        <v>0</v>
      </c>
      <c r="F604" s="16" t="s">
        <v>3620</v>
      </c>
      <c r="G6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04" s="18" t="s">
        <v>2957</v>
      </c>
      <c r="I604" s="18" t="s">
        <v>2972</v>
      </c>
      <c r="J604" s="18" t="s">
        <v>3126</v>
      </c>
      <c r="K604" s="18"/>
      <c r="L604" s="18"/>
      <c r="M604" s="18"/>
      <c r="N604" s="14"/>
      <c r="O604" s="15" t="n">
        <f aca="false">IF(AND(Πίνακας2[[#This Row],[Annotator1]]="",Πίνακας2[[#This Row],[Annotator2]]=""),0,1)</f>
        <v>0</v>
      </c>
    </row>
    <row r="605" customFormat="false" ht="15" hidden="true" customHeight="false" outlineLevel="0" collapsed="false">
      <c r="E605" s="0" t="n">
        <f aca="false">IF(Πίνακας2[[#This Row],[Result1]]="",Πίνακας2[[#This Row],[Result2]],Πίνακας2[[#This Row],[Result1]])</f>
        <v>0</v>
      </c>
      <c r="F605" s="19" t="s">
        <v>3621</v>
      </c>
      <c r="G60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05" s="13" t="s">
        <v>3264</v>
      </c>
      <c r="I605" s="13"/>
      <c r="J605" s="13"/>
      <c r="K605" s="13"/>
      <c r="L605" s="13"/>
      <c r="M605" s="13"/>
      <c r="N605" s="14"/>
      <c r="O605" s="15" t="n">
        <f aca="false">IF(AND(Πίνακας2[[#This Row],[Annotator1]]="",Πίνακας2[[#This Row],[Annotator2]]=""),0,1)</f>
        <v>0</v>
      </c>
    </row>
    <row r="606" customFormat="false" ht="60" hidden="true" customHeight="false" outlineLevel="0" collapsed="false">
      <c r="E606" s="0" t="n">
        <f aca="false">IF(Πίνακας2[[#This Row],[Result1]]="",Πίνακας2[[#This Row],[Result2]],Πίνακας2[[#This Row],[Result1]])</f>
        <v>0</v>
      </c>
      <c r="F606" s="16" t="s">
        <v>3622</v>
      </c>
      <c r="G60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06" s="18" t="s">
        <v>2965</v>
      </c>
      <c r="I606" s="18" t="s">
        <v>2928</v>
      </c>
      <c r="J606" s="18"/>
      <c r="K606" s="18"/>
      <c r="L606" s="18"/>
      <c r="M606" s="18"/>
      <c r="N606" s="14"/>
      <c r="O606" s="15" t="n">
        <f aca="false">IF(AND(Πίνακας2[[#This Row],[Annotator1]]="",Πίνακας2[[#This Row],[Annotator2]]=""),0,1)</f>
        <v>0</v>
      </c>
    </row>
    <row r="607" customFormat="false" ht="60" hidden="true" customHeight="false" outlineLevel="0" collapsed="false">
      <c r="E607" s="0" t="n">
        <f aca="false">IF(Πίνακας2[[#This Row],[Result1]]="",Πίνακας2[[#This Row],[Result2]],Πίνακας2[[#This Row],[Result1]])</f>
        <v>0</v>
      </c>
      <c r="F607" s="11" t="s">
        <v>3623</v>
      </c>
      <c r="G60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07" s="13" t="s">
        <v>2928</v>
      </c>
      <c r="I607" s="13"/>
      <c r="J607" s="13"/>
      <c r="K607" s="13"/>
      <c r="L607" s="13"/>
      <c r="M607" s="13"/>
      <c r="N607" s="14"/>
      <c r="O607" s="15" t="n">
        <f aca="false">IF(AND(Πίνακας2[[#This Row],[Annotator1]]="",Πίνακας2[[#This Row],[Annotator2]]=""),0,1)</f>
        <v>0</v>
      </c>
    </row>
    <row r="608" customFormat="false" ht="15" hidden="true" customHeight="false" outlineLevel="0" collapsed="false">
      <c r="E608" s="0" t="n">
        <f aca="false">IF(Πίνακας2[[#This Row],[Result1]]="",Πίνακας2[[#This Row],[Result2]],Πίνακας2[[#This Row],[Result1]])</f>
        <v>0</v>
      </c>
      <c r="F608" s="20" t="s">
        <v>3624</v>
      </c>
      <c r="G60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08" s="18" t="s">
        <v>3001</v>
      </c>
      <c r="I608" s="18"/>
      <c r="J608" s="18"/>
      <c r="K608" s="18"/>
      <c r="L608" s="18"/>
      <c r="M608" s="18"/>
      <c r="N608" s="14"/>
      <c r="O608" s="15" t="n">
        <f aca="false">IF(AND(Πίνακας2[[#This Row],[Annotator1]]="",Πίνακας2[[#This Row],[Annotator2]]=""),0,1)</f>
        <v>0</v>
      </c>
    </row>
    <row r="609" customFormat="false" ht="15" hidden="true" customHeight="false" outlineLevel="0" collapsed="false">
      <c r="E609" s="0" t="n">
        <f aca="false">IF(Πίνακας2[[#This Row],[Result1]]="",Πίνακας2[[#This Row],[Result2]],Πίνακας2[[#This Row],[Result1]])</f>
        <v>0</v>
      </c>
      <c r="F609" s="19" t="s">
        <v>3625</v>
      </c>
      <c r="G60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09" s="13" t="s">
        <v>2948</v>
      </c>
      <c r="I609" s="13"/>
      <c r="J609" s="13"/>
      <c r="K609" s="13"/>
      <c r="L609" s="13"/>
      <c r="M609" s="13"/>
      <c r="N609" s="14"/>
      <c r="O609" s="15" t="n">
        <f aca="false">IF(AND(Πίνακας2[[#This Row],[Annotator1]]="",Πίνακας2[[#This Row],[Annotator2]]=""),0,1)</f>
        <v>0</v>
      </c>
    </row>
    <row r="610" customFormat="false" ht="60" hidden="true" customHeight="false" outlineLevel="0" collapsed="false">
      <c r="E610" s="0" t="n">
        <f aca="false">IF(Πίνακας2[[#This Row],[Result1]]="",Πίνακας2[[#This Row],[Result2]],Πίνακας2[[#This Row],[Result1]])</f>
        <v>0</v>
      </c>
      <c r="F610" s="16" t="s">
        <v>3626</v>
      </c>
      <c r="G61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10" s="18" t="s">
        <v>2928</v>
      </c>
      <c r="I610" s="18"/>
      <c r="J610" s="18"/>
      <c r="K610" s="18"/>
      <c r="L610" s="18"/>
      <c r="M610" s="18"/>
      <c r="N610" s="14"/>
      <c r="O610" s="15" t="n">
        <f aca="false">IF(AND(Πίνακας2[[#This Row],[Annotator1]]="",Πίνακας2[[#This Row],[Annotator2]]=""),0,1)</f>
        <v>0</v>
      </c>
    </row>
    <row r="611" customFormat="false" ht="30" hidden="false" customHeight="false" outlineLevel="0" collapsed="false">
      <c r="C611" s="0" t="s">
        <v>2950</v>
      </c>
      <c r="D611" s="0" t="s">
        <v>2945</v>
      </c>
      <c r="E611" s="0" t="str">
        <f aca="false">IF(Πίνακας2[[#This Row],[Result1]]="",Πίνακας2[[#This Row],[Result2]],Πίνακας2[[#This Row],[Result1]])</f>
        <v>No</v>
      </c>
      <c r="F611" s="11" t="s">
        <v>3627</v>
      </c>
      <c r="G611"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611" s="13" t="s">
        <v>2957</v>
      </c>
      <c r="I611" s="13" t="s">
        <v>2928</v>
      </c>
      <c r="J611" s="13"/>
      <c r="K611" s="13"/>
      <c r="L611" s="13"/>
      <c r="M611" s="13"/>
      <c r="N611" s="14"/>
      <c r="O611" s="15" t="n">
        <f aca="false">IF(AND(Πίνακας2[[#This Row],[Annotator1]]="",Πίνακας2[[#This Row],[Annotator2]]=""),0,1)</f>
        <v>1</v>
      </c>
    </row>
    <row r="612" customFormat="false" ht="75" hidden="true" customHeight="false" outlineLevel="0" collapsed="false">
      <c r="E612" s="0" t="n">
        <f aca="false">IF(Πίνακας2[[#This Row],[Result1]]="",Πίνακας2[[#This Row],[Result2]],Πίνακας2[[#This Row],[Result1]])</f>
        <v>0</v>
      </c>
      <c r="F612" s="16" t="s">
        <v>3628</v>
      </c>
      <c r="G61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12" s="18" t="s">
        <v>2928</v>
      </c>
      <c r="I612" s="18"/>
      <c r="J612" s="18"/>
      <c r="K612" s="18"/>
      <c r="L612" s="18"/>
      <c r="M612" s="18"/>
      <c r="N612" s="14"/>
      <c r="O612" s="15" t="n">
        <f aca="false">IF(AND(Πίνακας2[[#This Row],[Annotator1]]="",Πίνακας2[[#This Row],[Annotator2]]=""),0,1)</f>
        <v>0</v>
      </c>
    </row>
    <row r="613" customFormat="false" ht="30" hidden="true" customHeight="false" outlineLevel="0" collapsed="false">
      <c r="E613" s="0" t="n">
        <f aca="false">IF(Πίνακας2[[#This Row],[Result1]]="",Πίνακας2[[#This Row],[Result2]],Πίνακας2[[#This Row],[Result1]])</f>
        <v>0</v>
      </c>
      <c r="F613" s="11" t="s">
        <v>3629</v>
      </c>
      <c r="G6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13" s="13" t="s">
        <v>2957</v>
      </c>
      <c r="I613" s="13" t="s">
        <v>3048</v>
      </c>
      <c r="J613" s="13"/>
      <c r="K613" s="13"/>
      <c r="L613" s="13"/>
      <c r="M613" s="13"/>
      <c r="N613" s="14"/>
      <c r="O613" s="15" t="n">
        <f aca="false">IF(AND(Πίνακας2[[#This Row],[Annotator1]]="",Πίνακας2[[#This Row],[Annotator2]]=""),0,1)</f>
        <v>0</v>
      </c>
    </row>
    <row r="614" customFormat="false" ht="75" hidden="true" customHeight="false" outlineLevel="0" collapsed="false">
      <c r="E614" s="0" t="n">
        <f aca="false">IF(Πίνακας2[[#This Row],[Result1]]="",Πίνακας2[[#This Row],[Result2]],Πίνακας2[[#This Row],[Result1]])</f>
        <v>0</v>
      </c>
      <c r="F614" s="16" t="s">
        <v>3630</v>
      </c>
      <c r="G6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14" s="18" t="s">
        <v>2980</v>
      </c>
      <c r="I614" s="18" t="s">
        <v>2957</v>
      </c>
      <c r="J614" s="18" t="s">
        <v>3072</v>
      </c>
      <c r="K614" s="18"/>
      <c r="L614" s="18"/>
      <c r="M614" s="18"/>
      <c r="N614" s="14"/>
      <c r="O614" s="15" t="n">
        <f aca="false">IF(AND(Πίνακας2[[#This Row],[Annotator1]]="",Πίνακας2[[#This Row],[Annotator2]]=""),0,1)</f>
        <v>0</v>
      </c>
    </row>
    <row r="615" customFormat="false" ht="15" hidden="true" customHeight="false" outlineLevel="0" collapsed="false">
      <c r="E615" s="0" t="n">
        <f aca="false">IF(Πίνακας2[[#This Row],[Result1]]="",Πίνακας2[[#This Row],[Result2]],Πίνακας2[[#This Row],[Result1]])</f>
        <v>0</v>
      </c>
      <c r="F615" s="19" t="s">
        <v>3631</v>
      </c>
      <c r="G61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15" s="13" t="s">
        <v>3299</v>
      </c>
      <c r="I615" s="13"/>
      <c r="J615" s="13"/>
      <c r="K615" s="13"/>
      <c r="L615" s="13"/>
      <c r="M615" s="13"/>
      <c r="N615" s="14"/>
      <c r="O615" s="15" t="n">
        <f aca="false">IF(AND(Πίνακας2[[#This Row],[Annotator1]]="",Πίνακας2[[#This Row],[Annotator2]]=""),0,1)</f>
        <v>0</v>
      </c>
    </row>
    <row r="616" customFormat="false" ht="30" hidden="true" customHeight="false" outlineLevel="0" collapsed="false">
      <c r="E616" s="0" t="n">
        <f aca="false">IF(Πίνακας2[[#This Row],[Result1]]="",Πίνακας2[[#This Row],[Result2]],Πίνακας2[[#This Row],[Result1]])</f>
        <v>0</v>
      </c>
      <c r="F616" s="16" t="s">
        <v>3632</v>
      </c>
      <c r="G61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16" s="18" t="s">
        <v>2928</v>
      </c>
      <c r="I616" s="18"/>
      <c r="J616" s="18"/>
      <c r="K616" s="18"/>
      <c r="L616" s="18"/>
      <c r="M616" s="18"/>
      <c r="N616" s="14"/>
      <c r="O616" s="15" t="n">
        <f aca="false">IF(AND(Πίνακας2[[#This Row],[Annotator1]]="",Πίνακας2[[#This Row],[Annotator2]]=""),0,1)</f>
        <v>0</v>
      </c>
    </row>
    <row r="617" customFormat="false" ht="45" hidden="true" customHeight="false" outlineLevel="0" collapsed="false">
      <c r="E617" s="0" t="n">
        <f aca="false">IF(Πίνακας2[[#This Row],[Result1]]="",Πίνακας2[[#This Row],[Result2]],Πίνακας2[[#This Row],[Result1]])</f>
        <v>0</v>
      </c>
      <c r="F617" s="11" t="s">
        <v>3633</v>
      </c>
      <c r="G61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17" s="13" t="s">
        <v>2928</v>
      </c>
      <c r="I617" s="13"/>
      <c r="J617" s="13"/>
      <c r="K617" s="13"/>
      <c r="L617" s="13"/>
      <c r="M617" s="13"/>
      <c r="N617" s="14"/>
      <c r="O617" s="15" t="n">
        <f aca="false">IF(AND(Πίνακας2[[#This Row],[Annotator1]]="",Πίνακας2[[#This Row],[Annotator2]]=""),0,1)</f>
        <v>0</v>
      </c>
    </row>
    <row r="618" customFormat="false" ht="75" hidden="true" customHeight="false" outlineLevel="0" collapsed="false">
      <c r="E618" s="0" t="n">
        <f aca="false">IF(Πίνακας2[[#This Row],[Result1]]="",Πίνακας2[[#This Row],[Result2]],Πίνακας2[[#This Row],[Result1]])</f>
        <v>0</v>
      </c>
      <c r="F618" s="16" t="s">
        <v>3634</v>
      </c>
      <c r="G61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18" s="18" t="s">
        <v>2928</v>
      </c>
      <c r="I618" s="18"/>
      <c r="J618" s="18"/>
      <c r="K618" s="18"/>
      <c r="L618" s="18"/>
      <c r="M618" s="18"/>
      <c r="N618" s="14"/>
      <c r="O618" s="15" t="n">
        <f aca="false">IF(AND(Πίνακας2[[#This Row],[Annotator1]]="",Πίνακας2[[#This Row],[Annotator2]]=""),0,1)</f>
        <v>0</v>
      </c>
    </row>
    <row r="619" customFormat="false" ht="45" hidden="true" customHeight="false" outlineLevel="0" collapsed="false">
      <c r="E619" s="0" t="n">
        <f aca="false">IF(Πίνακας2[[#This Row],[Result1]]="",Πίνακας2[[#This Row],[Result2]],Πίνακας2[[#This Row],[Result1]])</f>
        <v>0</v>
      </c>
      <c r="F619" s="11" t="s">
        <v>3635</v>
      </c>
      <c r="G6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19" s="13" t="s">
        <v>2957</v>
      </c>
      <c r="I619" s="13" t="s">
        <v>3001</v>
      </c>
      <c r="J619" s="13"/>
      <c r="K619" s="13"/>
      <c r="L619" s="13"/>
      <c r="M619" s="13"/>
      <c r="N619" s="14"/>
      <c r="O619" s="15" t="n">
        <f aca="false">IF(AND(Πίνακας2[[#This Row],[Annotator1]]="",Πίνακας2[[#This Row],[Annotator2]]=""),0,1)</f>
        <v>0</v>
      </c>
    </row>
    <row r="620" customFormat="false" ht="15" hidden="true" customHeight="false" outlineLevel="0" collapsed="false">
      <c r="E620" s="0" t="n">
        <f aca="false">IF(Πίνακας2[[#This Row],[Result1]]="",Πίνακας2[[#This Row],[Result2]],Πίνακας2[[#This Row],[Result1]])</f>
        <v>0</v>
      </c>
      <c r="F620" s="20" t="s">
        <v>3636</v>
      </c>
      <c r="G62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20" s="18" t="s">
        <v>3038</v>
      </c>
      <c r="I620" s="18"/>
      <c r="J620" s="18"/>
      <c r="K620" s="18"/>
      <c r="L620" s="18"/>
      <c r="M620" s="18"/>
      <c r="N620" s="14"/>
      <c r="O620" s="15" t="n">
        <f aca="false">IF(AND(Πίνακας2[[#This Row],[Annotator1]]="",Πίνακας2[[#This Row],[Annotator2]]=""),0,1)</f>
        <v>0</v>
      </c>
    </row>
    <row r="621" customFormat="false" ht="45" hidden="true" customHeight="false" outlineLevel="0" collapsed="false">
      <c r="E621" s="0" t="n">
        <f aca="false">IF(Πίνακας2[[#This Row],[Result1]]="",Πίνακας2[[#This Row],[Result2]],Πίνακας2[[#This Row],[Result1]])</f>
        <v>0</v>
      </c>
      <c r="F621" s="11" t="s">
        <v>3637</v>
      </c>
      <c r="G62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21" s="13" t="s">
        <v>2928</v>
      </c>
      <c r="I621" s="13" t="s">
        <v>2962</v>
      </c>
      <c r="J621" s="13"/>
      <c r="K621" s="13"/>
      <c r="L621" s="13"/>
      <c r="M621" s="13"/>
      <c r="N621" s="14"/>
      <c r="O621" s="15" t="n">
        <f aca="false">IF(AND(Πίνακας2[[#This Row],[Annotator1]]="",Πίνακας2[[#This Row],[Annotator2]]=""),0,1)</f>
        <v>0</v>
      </c>
    </row>
    <row r="622" customFormat="false" ht="60" hidden="true" customHeight="false" outlineLevel="0" collapsed="false">
      <c r="E622" s="0" t="n">
        <f aca="false">IF(Πίνακας2[[#This Row],[Result1]]="",Πίνακας2[[#This Row],[Result2]],Πίνακας2[[#This Row],[Result1]])</f>
        <v>0</v>
      </c>
      <c r="F622" s="16" t="s">
        <v>3638</v>
      </c>
      <c r="G6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22" s="18" t="s">
        <v>2965</v>
      </c>
      <c r="I622" s="18" t="s">
        <v>2972</v>
      </c>
      <c r="J622" s="18" t="s">
        <v>2948</v>
      </c>
      <c r="K622" s="18"/>
      <c r="L622" s="18"/>
      <c r="M622" s="18"/>
      <c r="N622" s="14"/>
      <c r="O622" s="15" t="n">
        <f aca="false">IF(AND(Πίνακας2[[#This Row],[Annotator1]]="",Πίνακας2[[#This Row],[Annotator2]]=""),0,1)</f>
        <v>0</v>
      </c>
    </row>
    <row r="623" customFormat="false" ht="45" hidden="true" customHeight="false" outlineLevel="0" collapsed="false">
      <c r="E623" s="0" t="n">
        <f aca="false">IF(Πίνακας2[[#This Row],[Result1]]="",Πίνακας2[[#This Row],[Result2]],Πίνακας2[[#This Row],[Result1]])</f>
        <v>0</v>
      </c>
      <c r="F623" s="11" t="s">
        <v>3639</v>
      </c>
      <c r="G6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23" s="13" t="s">
        <v>2928</v>
      </c>
      <c r="I623" s="13"/>
      <c r="J623" s="13"/>
      <c r="K623" s="13"/>
      <c r="L623" s="13"/>
      <c r="M623" s="13"/>
      <c r="N623" s="14"/>
      <c r="O623" s="15" t="n">
        <f aca="false">IF(AND(Πίνακας2[[#This Row],[Annotator1]]="",Πίνακας2[[#This Row],[Annotator2]]=""),0,1)</f>
        <v>0</v>
      </c>
    </row>
    <row r="624" customFormat="false" ht="15" hidden="true" customHeight="false" outlineLevel="0" collapsed="false">
      <c r="E624" s="0" t="n">
        <f aca="false">IF(Πίνακας2[[#This Row],[Result1]]="",Πίνακας2[[#This Row],[Result2]],Πίνακας2[[#This Row],[Result1]])</f>
        <v>0</v>
      </c>
      <c r="F624" s="20" t="s">
        <v>3640</v>
      </c>
      <c r="G62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24" s="18" t="s">
        <v>3101</v>
      </c>
      <c r="I624" s="18"/>
      <c r="J624" s="18"/>
      <c r="K624" s="18"/>
      <c r="L624" s="18"/>
      <c r="M624" s="18"/>
      <c r="N624" s="14"/>
      <c r="O624" s="15" t="n">
        <f aca="false">IF(AND(Πίνακας2[[#This Row],[Annotator1]]="",Πίνακας2[[#This Row],[Annotator2]]=""),0,1)</f>
        <v>0</v>
      </c>
    </row>
    <row r="625" customFormat="false" ht="75" hidden="true" customHeight="false" outlineLevel="0" collapsed="false">
      <c r="E625" s="0" t="n">
        <f aca="false">IF(Πίνακας2[[#This Row],[Result1]]="",Πίνακας2[[#This Row],[Result2]],Πίνακας2[[#This Row],[Result1]])</f>
        <v>0</v>
      </c>
      <c r="F625" s="11" t="s">
        <v>3641</v>
      </c>
      <c r="G62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25" s="13" t="s">
        <v>2928</v>
      </c>
      <c r="I625" s="13"/>
      <c r="J625" s="13"/>
      <c r="K625" s="13"/>
      <c r="L625" s="13"/>
      <c r="M625" s="13"/>
      <c r="N625" s="14"/>
      <c r="O625" s="15" t="n">
        <f aca="false">IF(AND(Πίνακας2[[#This Row],[Annotator1]]="",Πίνακας2[[#This Row],[Annotator2]]=""),0,1)</f>
        <v>0</v>
      </c>
    </row>
    <row r="626" customFormat="false" ht="15" hidden="true" customHeight="false" outlineLevel="0" collapsed="false">
      <c r="E626" s="0" t="n">
        <f aca="false">IF(Πίνακας2[[#This Row],[Result1]]="",Πίνακας2[[#This Row],[Result2]],Πίνακας2[[#This Row],[Result1]])</f>
        <v>0</v>
      </c>
      <c r="F626" s="20" t="s">
        <v>3642</v>
      </c>
      <c r="G62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26" s="18" t="s">
        <v>3221</v>
      </c>
      <c r="I626" s="18"/>
      <c r="J626" s="18"/>
      <c r="K626" s="18"/>
      <c r="L626" s="18"/>
      <c r="M626" s="18"/>
      <c r="N626" s="14"/>
      <c r="O626" s="15" t="n">
        <f aca="false">IF(AND(Πίνακας2[[#This Row],[Annotator1]]="",Πίνακας2[[#This Row],[Annotator2]]=""),0,1)</f>
        <v>0</v>
      </c>
    </row>
    <row r="627" customFormat="false" ht="15" hidden="true" customHeight="false" outlineLevel="0" collapsed="false">
      <c r="E627" s="0" t="n">
        <f aca="false">IF(Πίνακας2[[#This Row],[Result1]]="",Πίνακας2[[#This Row],[Result2]],Πίνακας2[[#This Row],[Result1]])</f>
        <v>0</v>
      </c>
      <c r="F627" s="19" t="s">
        <v>3643</v>
      </c>
      <c r="G62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27" s="13" t="s">
        <v>3254</v>
      </c>
      <c r="I627" s="13"/>
      <c r="J627" s="13"/>
      <c r="K627" s="13"/>
      <c r="L627" s="13"/>
      <c r="M627" s="13"/>
      <c r="N627" s="14"/>
      <c r="O627" s="15" t="n">
        <f aca="false">IF(AND(Πίνακας2[[#This Row],[Annotator1]]="",Πίνακας2[[#This Row],[Annotator2]]=""),0,1)</f>
        <v>0</v>
      </c>
    </row>
    <row r="628" customFormat="false" ht="45" hidden="true" customHeight="false" outlineLevel="0" collapsed="false">
      <c r="E628" s="0" t="n">
        <f aca="false">IF(Πίνακας2[[#This Row],[Result1]]="",Πίνακας2[[#This Row],[Result2]],Πίνακας2[[#This Row],[Result1]])</f>
        <v>0</v>
      </c>
      <c r="F628" s="16" t="s">
        <v>3644</v>
      </c>
      <c r="G6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28" s="18" t="s">
        <v>3028</v>
      </c>
      <c r="I628" s="18"/>
      <c r="J628" s="18"/>
      <c r="K628" s="18"/>
      <c r="L628" s="18"/>
      <c r="M628" s="18"/>
      <c r="N628" s="14"/>
      <c r="O628" s="15" t="n">
        <f aca="false">IF(AND(Πίνακας2[[#This Row],[Annotator1]]="",Πίνακας2[[#This Row],[Annotator2]]=""),0,1)</f>
        <v>0</v>
      </c>
    </row>
    <row r="629" customFormat="false" ht="60" hidden="true" customHeight="false" outlineLevel="0" collapsed="false">
      <c r="E629" s="0" t="n">
        <f aca="false">IF(Πίνακας2[[#This Row],[Result1]]="",Πίνακας2[[#This Row],[Result2]],Πίνακας2[[#This Row],[Result1]])</f>
        <v>0</v>
      </c>
      <c r="F629" s="11" t="s">
        <v>3645</v>
      </c>
      <c r="G62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29" s="13" t="s">
        <v>2928</v>
      </c>
      <c r="I629" s="13"/>
      <c r="J629" s="13"/>
      <c r="K629" s="13"/>
      <c r="L629" s="13"/>
      <c r="M629" s="13"/>
      <c r="N629" s="14"/>
      <c r="O629" s="15" t="n">
        <f aca="false">IF(AND(Πίνακας2[[#This Row],[Annotator1]]="",Πίνακας2[[#This Row],[Annotator2]]=""),0,1)</f>
        <v>0</v>
      </c>
    </row>
    <row r="630" customFormat="false" ht="45" hidden="true" customHeight="false" outlineLevel="0" collapsed="false">
      <c r="E630" s="0" t="n">
        <f aca="false">IF(Πίνακας2[[#This Row],[Result1]]="",Πίνακας2[[#This Row],[Result2]],Πίνακας2[[#This Row],[Result1]])</f>
        <v>0</v>
      </c>
      <c r="F630" s="16" t="s">
        <v>3646</v>
      </c>
      <c r="G6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30" s="18" t="s">
        <v>2957</v>
      </c>
      <c r="I630" s="18" t="s">
        <v>2965</v>
      </c>
      <c r="J630" s="18"/>
      <c r="K630" s="18"/>
      <c r="L630" s="18"/>
      <c r="M630" s="18"/>
      <c r="N630" s="14"/>
      <c r="O630" s="15" t="n">
        <f aca="false">IF(AND(Πίνακας2[[#This Row],[Annotator1]]="",Πίνακας2[[#This Row],[Annotator2]]=""),0,1)</f>
        <v>0</v>
      </c>
    </row>
    <row r="631" customFormat="false" ht="45" hidden="true" customHeight="false" outlineLevel="0" collapsed="false">
      <c r="E631" s="0" t="n">
        <f aca="false">IF(Πίνακας2[[#This Row],[Result1]]="",Πίνακας2[[#This Row],[Result2]],Πίνακας2[[#This Row],[Result1]])</f>
        <v>0</v>
      </c>
      <c r="F631" s="11" t="s">
        <v>3647</v>
      </c>
      <c r="G63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31" s="13" t="s">
        <v>2928</v>
      </c>
      <c r="I631" s="13"/>
      <c r="J631" s="13"/>
      <c r="K631" s="13"/>
      <c r="L631" s="13"/>
      <c r="M631" s="13"/>
      <c r="N631" s="14"/>
      <c r="O631" s="15" t="n">
        <f aca="false">IF(AND(Πίνακας2[[#This Row],[Annotator1]]="",Πίνακας2[[#This Row],[Annotator2]]=""),0,1)</f>
        <v>0</v>
      </c>
    </row>
    <row r="632" customFormat="false" ht="30" hidden="true" customHeight="false" outlineLevel="0" collapsed="false">
      <c r="E632" s="0" t="n">
        <f aca="false">IF(Πίνακας2[[#This Row],[Result1]]="",Πίνακας2[[#This Row],[Result2]],Πίνακας2[[#This Row],[Result1]])</f>
        <v>0</v>
      </c>
      <c r="F632" s="16" t="s">
        <v>3648</v>
      </c>
      <c r="G63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32" s="18" t="s">
        <v>2928</v>
      </c>
      <c r="I632" s="18"/>
      <c r="J632" s="18"/>
      <c r="K632" s="18"/>
      <c r="L632" s="18"/>
      <c r="M632" s="18"/>
      <c r="N632" s="14"/>
      <c r="O632" s="15" t="n">
        <f aca="false">IF(AND(Πίνακας2[[#This Row],[Annotator1]]="",Πίνακας2[[#This Row],[Annotator2]]=""),0,1)</f>
        <v>0</v>
      </c>
    </row>
    <row r="633" customFormat="false" ht="45" hidden="true" customHeight="false" outlineLevel="0" collapsed="false">
      <c r="E633" s="0" t="n">
        <f aca="false">IF(Πίνακας2[[#This Row],[Result1]]="",Πίνακας2[[#This Row],[Result2]],Πίνακας2[[#This Row],[Result1]])</f>
        <v>0</v>
      </c>
      <c r="F633" s="11" t="s">
        <v>3649</v>
      </c>
      <c r="G63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33" s="13" t="s">
        <v>2928</v>
      </c>
      <c r="I633" s="13"/>
      <c r="J633" s="13"/>
      <c r="K633" s="13"/>
      <c r="L633" s="13"/>
      <c r="M633" s="13"/>
      <c r="N633" s="14"/>
      <c r="O633" s="15" t="n">
        <f aca="false">IF(AND(Πίνακας2[[#This Row],[Annotator1]]="",Πίνακας2[[#This Row],[Annotator2]]=""),0,1)</f>
        <v>0</v>
      </c>
    </row>
    <row r="634" customFormat="false" ht="45" hidden="true" customHeight="false" outlineLevel="0" collapsed="false">
      <c r="E634" s="0" t="n">
        <f aca="false">IF(Πίνακας2[[#This Row],[Result1]]="",Πίνακας2[[#This Row],[Result2]],Πίνακας2[[#This Row],[Result1]])</f>
        <v>0</v>
      </c>
      <c r="F634" s="16" t="s">
        <v>3650</v>
      </c>
      <c r="G63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34" s="18" t="s">
        <v>2957</v>
      </c>
      <c r="I634" s="18"/>
      <c r="J634" s="18"/>
      <c r="K634" s="18"/>
      <c r="L634" s="18"/>
      <c r="M634" s="18"/>
      <c r="N634" s="14"/>
      <c r="O634" s="15" t="n">
        <f aca="false">IF(AND(Πίνακας2[[#This Row],[Annotator1]]="",Πίνακας2[[#This Row],[Annotator2]]=""),0,1)</f>
        <v>0</v>
      </c>
    </row>
    <row r="635" customFormat="false" ht="15" hidden="true" customHeight="false" outlineLevel="0" collapsed="false">
      <c r="E635" s="0" t="n">
        <f aca="false">IF(Πίνακας2[[#This Row],[Result1]]="",Πίνακας2[[#This Row],[Result2]],Πίνακας2[[#This Row],[Result1]])</f>
        <v>0</v>
      </c>
      <c r="F635" s="19" t="s">
        <v>3651</v>
      </c>
      <c r="G63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35" s="13" t="s">
        <v>2948</v>
      </c>
      <c r="I635" s="13"/>
      <c r="J635" s="13"/>
      <c r="K635" s="13"/>
      <c r="L635" s="13"/>
      <c r="M635" s="13"/>
      <c r="N635" s="14"/>
      <c r="O635" s="15" t="n">
        <f aca="false">IF(AND(Πίνακας2[[#This Row],[Annotator1]]="",Πίνακας2[[#This Row],[Annotator2]]=""),0,1)</f>
        <v>0</v>
      </c>
    </row>
    <row r="636" customFormat="false" ht="60" hidden="true" customHeight="false" outlineLevel="0" collapsed="false">
      <c r="E636" s="0" t="n">
        <f aca="false">IF(Πίνακας2[[#This Row],[Result1]]="",Πίνακας2[[#This Row],[Result2]],Πίνακας2[[#This Row],[Result1]])</f>
        <v>0</v>
      </c>
      <c r="F636" s="16" t="s">
        <v>3652</v>
      </c>
      <c r="G6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36" s="18" t="s">
        <v>2972</v>
      </c>
      <c r="I636" s="18"/>
      <c r="J636" s="18"/>
      <c r="K636" s="18"/>
      <c r="L636" s="18"/>
      <c r="M636" s="18"/>
      <c r="N636" s="14"/>
      <c r="O636" s="15" t="n">
        <f aca="false">IF(AND(Πίνακας2[[#This Row],[Annotator1]]="",Πίνακας2[[#This Row],[Annotator2]]=""),0,1)</f>
        <v>0</v>
      </c>
    </row>
    <row r="637" customFormat="false" ht="15" hidden="true" customHeight="false" outlineLevel="0" collapsed="false">
      <c r="E637" s="0" t="n">
        <f aca="false">IF(Πίνακας2[[#This Row],[Result1]]="",Πίνακας2[[#This Row],[Result2]],Πίνακας2[[#This Row],[Result1]])</f>
        <v>0</v>
      </c>
      <c r="F637" s="19" t="s">
        <v>3653</v>
      </c>
      <c r="G63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37" s="13" t="s">
        <v>2975</v>
      </c>
      <c r="I637" s="13"/>
      <c r="J637" s="13"/>
      <c r="K637" s="13"/>
      <c r="L637" s="13"/>
      <c r="M637" s="13"/>
      <c r="N637" s="14"/>
      <c r="O637" s="15" t="n">
        <f aca="false">IF(AND(Πίνακας2[[#This Row],[Annotator1]]="",Πίνακας2[[#This Row],[Annotator2]]=""),0,1)</f>
        <v>0</v>
      </c>
    </row>
    <row r="638" customFormat="false" ht="45" hidden="true" customHeight="false" outlineLevel="0" collapsed="false">
      <c r="E638" s="0" t="n">
        <f aca="false">IF(Πίνακας2[[#This Row],[Result1]]="",Πίνακας2[[#This Row],[Result2]],Πίνακας2[[#This Row],[Result1]])</f>
        <v>0</v>
      </c>
      <c r="F638" s="16" t="s">
        <v>3654</v>
      </c>
      <c r="G6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38" s="18" t="s">
        <v>2972</v>
      </c>
      <c r="I638" s="18"/>
      <c r="J638" s="18"/>
      <c r="K638" s="18"/>
      <c r="L638" s="18"/>
      <c r="M638" s="18"/>
      <c r="N638" s="14"/>
      <c r="O638" s="15" t="n">
        <f aca="false">IF(AND(Πίνακας2[[#This Row],[Annotator1]]="",Πίνακας2[[#This Row],[Annotator2]]=""),0,1)</f>
        <v>0</v>
      </c>
    </row>
    <row r="639" customFormat="false" ht="15" hidden="true" customHeight="false" outlineLevel="0" collapsed="false">
      <c r="E639" s="0" t="n">
        <f aca="false">IF(Πίνακας2[[#This Row],[Result1]]="",Πίνακας2[[#This Row],[Result2]],Πίνακας2[[#This Row],[Result1]])</f>
        <v>0</v>
      </c>
      <c r="F639" s="19" t="s">
        <v>3655</v>
      </c>
      <c r="G63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39" s="13" t="s">
        <v>3057</v>
      </c>
      <c r="I639" s="13"/>
      <c r="J639" s="13"/>
      <c r="K639" s="13"/>
      <c r="L639" s="13"/>
      <c r="M639" s="13"/>
      <c r="N639" s="14"/>
      <c r="O639" s="15" t="n">
        <f aca="false">IF(AND(Πίνακας2[[#This Row],[Annotator1]]="",Πίνακας2[[#This Row],[Annotator2]]=""),0,1)</f>
        <v>0</v>
      </c>
    </row>
    <row r="640" customFormat="false" ht="45" hidden="true" customHeight="false" outlineLevel="0" collapsed="false">
      <c r="E640" s="0" t="n">
        <f aca="false">IF(Πίνακας2[[#This Row],[Result1]]="",Πίνακας2[[#This Row],[Result2]],Πίνακας2[[#This Row],[Result1]])</f>
        <v>0</v>
      </c>
      <c r="F640" s="16" t="s">
        <v>3656</v>
      </c>
      <c r="G6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40" s="18" t="s">
        <v>2972</v>
      </c>
      <c r="I640" s="18"/>
      <c r="J640" s="18"/>
      <c r="K640" s="18"/>
      <c r="L640" s="18"/>
      <c r="M640" s="18"/>
      <c r="N640" s="14"/>
      <c r="O640" s="15" t="n">
        <f aca="false">IF(AND(Πίνακας2[[#This Row],[Annotator1]]="",Πίνακας2[[#This Row],[Annotator2]]=""),0,1)</f>
        <v>0</v>
      </c>
    </row>
    <row r="641" customFormat="false" ht="15" hidden="true" customHeight="false" outlineLevel="0" collapsed="false">
      <c r="E641" s="0" t="n">
        <f aca="false">IF(Πίνακας2[[#This Row],[Result1]]="",Πίνακας2[[#This Row],[Result2]],Πίνακας2[[#This Row],[Result1]])</f>
        <v>0</v>
      </c>
      <c r="F641" s="19" t="s">
        <v>3657</v>
      </c>
      <c r="G64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41" s="13" t="s">
        <v>3092</v>
      </c>
      <c r="I641" s="13" t="s">
        <v>3038</v>
      </c>
      <c r="J641" s="13"/>
      <c r="K641" s="13"/>
      <c r="L641" s="13"/>
      <c r="M641" s="13"/>
      <c r="N641" s="14"/>
      <c r="O641" s="15" t="n">
        <f aca="false">IF(AND(Πίνακας2[[#This Row],[Annotator1]]="",Πίνακας2[[#This Row],[Annotator2]]=""),0,1)</f>
        <v>0</v>
      </c>
    </row>
    <row r="642" customFormat="false" ht="15" hidden="true" customHeight="false" outlineLevel="0" collapsed="false">
      <c r="E642" s="0" t="n">
        <f aca="false">IF(Πίνακας2[[#This Row],[Result1]]="",Πίνακας2[[#This Row],[Result2]],Πίνακας2[[#This Row],[Result1]])</f>
        <v>0</v>
      </c>
      <c r="F642" s="20" t="s">
        <v>3658</v>
      </c>
      <c r="G64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42" s="18" t="s">
        <v>3033</v>
      </c>
      <c r="I642" s="18"/>
      <c r="J642" s="18"/>
      <c r="K642" s="18"/>
      <c r="L642" s="18"/>
      <c r="M642" s="18"/>
      <c r="N642" s="14"/>
      <c r="O642" s="15" t="n">
        <f aca="false">IF(AND(Πίνακας2[[#This Row],[Annotator1]]="",Πίνακας2[[#This Row],[Annotator2]]=""),0,1)</f>
        <v>0</v>
      </c>
    </row>
    <row r="643" customFormat="false" ht="15" hidden="true" customHeight="false" outlineLevel="0" collapsed="false">
      <c r="E643" s="0" t="n">
        <f aca="false">IF(Πίνακας2[[#This Row],[Result1]]="",Πίνακας2[[#This Row],[Result2]],Πίνακας2[[#This Row],[Result1]])</f>
        <v>0</v>
      </c>
      <c r="F643" s="19" t="s">
        <v>3659</v>
      </c>
      <c r="G64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43" s="13" t="s">
        <v>3660</v>
      </c>
      <c r="I643" s="13"/>
      <c r="J643" s="13"/>
      <c r="K643" s="13"/>
      <c r="L643" s="13"/>
      <c r="M643" s="13"/>
      <c r="N643" s="14"/>
      <c r="O643" s="15" t="n">
        <f aca="false">IF(AND(Πίνακας2[[#This Row],[Annotator1]]="",Πίνακας2[[#This Row],[Annotator2]]=""),0,1)</f>
        <v>0</v>
      </c>
    </row>
    <row r="644" customFormat="false" ht="75" hidden="true" customHeight="false" outlineLevel="0" collapsed="false">
      <c r="E644" s="0" t="n">
        <f aca="false">IF(Πίνακας2[[#This Row],[Result1]]="",Πίνακας2[[#This Row],[Result2]],Πίνακας2[[#This Row],[Result1]])</f>
        <v>0</v>
      </c>
      <c r="F644" s="16" t="s">
        <v>3661</v>
      </c>
      <c r="G6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44" s="18" t="s">
        <v>2972</v>
      </c>
      <c r="I644" s="18"/>
      <c r="J644" s="18"/>
      <c r="K644" s="18"/>
      <c r="L644" s="18"/>
      <c r="M644" s="18"/>
      <c r="N644" s="14"/>
      <c r="O644" s="15" t="n">
        <f aca="false">IF(AND(Πίνακας2[[#This Row],[Annotator1]]="",Πίνακας2[[#This Row],[Annotator2]]=""),0,1)</f>
        <v>0</v>
      </c>
    </row>
    <row r="645" customFormat="false" ht="45" hidden="true" customHeight="false" outlineLevel="0" collapsed="false">
      <c r="E645" s="0" t="n">
        <f aca="false">IF(Πίνακας2[[#This Row],[Result1]]="",Πίνακας2[[#This Row],[Result2]],Πίνακας2[[#This Row],[Result1]])</f>
        <v>0</v>
      </c>
      <c r="F645" s="11" t="s">
        <v>3662</v>
      </c>
      <c r="G64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45" s="13" t="s">
        <v>2928</v>
      </c>
      <c r="I645" s="13" t="s">
        <v>2962</v>
      </c>
      <c r="J645" s="13"/>
      <c r="K645" s="13"/>
      <c r="L645" s="13"/>
      <c r="M645" s="13"/>
      <c r="N645" s="14"/>
      <c r="O645" s="15" t="n">
        <f aca="false">IF(AND(Πίνακας2[[#This Row],[Annotator1]]="",Πίνακας2[[#This Row],[Annotator2]]=""),0,1)</f>
        <v>0</v>
      </c>
    </row>
    <row r="646" customFormat="false" ht="15" hidden="true" customHeight="false" outlineLevel="0" collapsed="false">
      <c r="E646" s="0" t="n">
        <f aca="false">IF(Πίνακας2[[#This Row],[Result1]]="",Πίνακας2[[#This Row],[Result2]],Πίνακας2[[#This Row],[Result1]])</f>
        <v>0</v>
      </c>
      <c r="F646" s="20" t="s">
        <v>3663</v>
      </c>
      <c r="G64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46" s="18" t="s">
        <v>2948</v>
      </c>
      <c r="I646" s="18"/>
      <c r="J646" s="18"/>
      <c r="K646" s="18"/>
      <c r="L646" s="18"/>
      <c r="M646" s="18"/>
      <c r="N646" s="14"/>
      <c r="O646" s="15" t="n">
        <f aca="false">IF(AND(Πίνακας2[[#This Row],[Annotator1]]="",Πίνακας2[[#This Row],[Annotator2]]=""),0,1)</f>
        <v>0</v>
      </c>
    </row>
    <row r="647" customFormat="false" ht="15" hidden="true" customHeight="false" outlineLevel="0" collapsed="false">
      <c r="E647" s="0" t="n">
        <f aca="false">IF(Πίνακας2[[#This Row],[Result1]]="",Πίνακας2[[#This Row],[Result2]],Πίνακας2[[#This Row],[Result1]])</f>
        <v>0</v>
      </c>
      <c r="F647" s="19" t="s">
        <v>3664</v>
      </c>
      <c r="G64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47" s="13" t="s">
        <v>2948</v>
      </c>
      <c r="I647" s="13"/>
      <c r="J647" s="13"/>
      <c r="K647" s="13"/>
      <c r="L647" s="13"/>
      <c r="M647" s="13"/>
      <c r="N647" s="14"/>
      <c r="O647" s="15" t="n">
        <f aca="false">IF(AND(Πίνακας2[[#This Row],[Annotator1]]="",Πίνακας2[[#This Row],[Annotator2]]=""),0,1)</f>
        <v>0</v>
      </c>
    </row>
    <row r="648" customFormat="false" ht="90" hidden="true" customHeight="false" outlineLevel="0" collapsed="false">
      <c r="E648" s="0" t="n">
        <f aca="false">IF(Πίνακας2[[#This Row],[Result1]]="",Πίνακας2[[#This Row],[Result2]],Πίνακας2[[#This Row],[Result1]])</f>
        <v>0</v>
      </c>
      <c r="F648" s="16" t="s">
        <v>3665</v>
      </c>
      <c r="G6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48" s="18" t="s">
        <v>2977</v>
      </c>
      <c r="I648" s="18"/>
      <c r="J648" s="18"/>
      <c r="K648" s="18"/>
      <c r="L648" s="18"/>
      <c r="M648" s="18"/>
      <c r="N648" s="14"/>
      <c r="O648" s="15" t="n">
        <f aca="false">IF(AND(Πίνακας2[[#This Row],[Annotator1]]="",Πίνακας2[[#This Row],[Annotator2]]=""),0,1)</f>
        <v>0</v>
      </c>
    </row>
    <row r="649" customFormat="false" ht="15" hidden="true" customHeight="false" outlineLevel="0" collapsed="false">
      <c r="E649" s="0" t="n">
        <f aca="false">IF(Πίνακας2[[#This Row],[Result1]]="",Πίνακας2[[#This Row],[Result2]],Πίνακας2[[#This Row],[Result1]])</f>
        <v>0</v>
      </c>
      <c r="F649" s="19" t="s">
        <v>3666</v>
      </c>
      <c r="G64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49" s="13" t="s">
        <v>2948</v>
      </c>
      <c r="I649" s="13"/>
      <c r="J649" s="13"/>
      <c r="K649" s="13"/>
      <c r="L649" s="13"/>
      <c r="M649" s="13"/>
      <c r="N649" s="14"/>
      <c r="O649" s="15" t="n">
        <f aca="false">IF(AND(Πίνακας2[[#This Row],[Annotator1]]="",Πίνακας2[[#This Row],[Annotator2]]=""),0,1)</f>
        <v>0</v>
      </c>
    </row>
    <row r="650" customFormat="false" ht="15" hidden="true" customHeight="false" outlineLevel="0" collapsed="false">
      <c r="E650" s="0" t="n">
        <f aca="false">IF(Πίνακας2[[#This Row],[Result1]]="",Πίνακας2[[#This Row],[Result2]],Πίνακας2[[#This Row],[Result1]])</f>
        <v>0</v>
      </c>
      <c r="F650" s="20" t="s">
        <v>3667</v>
      </c>
      <c r="G65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50" s="18" t="s">
        <v>2948</v>
      </c>
      <c r="I650" s="18"/>
      <c r="J650" s="18"/>
      <c r="K650" s="18"/>
      <c r="L650" s="18"/>
      <c r="M650" s="18"/>
      <c r="N650" s="14"/>
      <c r="O650" s="15" t="n">
        <f aca="false">IF(AND(Πίνακας2[[#This Row],[Annotator1]]="",Πίνακας2[[#This Row],[Annotator2]]=""),0,1)</f>
        <v>0</v>
      </c>
    </row>
    <row r="651" customFormat="false" ht="60" hidden="true" customHeight="false" outlineLevel="0" collapsed="false">
      <c r="E651" s="0" t="n">
        <f aca="false">IF(Πίνακας2[[#This Row],[Result1]]="",Πίνακας2[[#This Row],[Result2]],Πίνακας2[[#This Row],[Result1]])</f>
        <v>0</v>
      </c>
      <c r="F651" s="11" t="s">
        <v>3668</v>
      </c>
      <c r="G65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51" s="13" t="s">
        <v>2928</v>
      </c>
      <c r="I651" s="13"/>
      <c r="J651" s="13"/>
      <c r="K651" s="13"/>
      <c r="L651" s="13"/>
      <c r="M651" s="13"/>
      <c r="N651" s="14"/>
      <c r="O651" s="15" t="n">
        <f aca="false">IF(AND(Πίνακας2[[#This Row],[Annotator1]]="",Πίνακας2[[#This Row],[Annotator2]]=""),0,1)</f>
        <v>0</v>
      </c>
    </row>
    <row r="652" customFormat="false" ht="30" hidden="true" customHeight="false" outlineLevel="0" collapsed="false">
      <c r="E652" s="0" t="n">
        <f aca="false">IF(Πίνακας2[[#This Row],[Result1]]="",Πίνακας2[[#This Row],[Result2]],Πίνακας2[[#This Row],[Result1]])</f>
        <v>0</v>
      </c>
      <c r="F652" s="16" t="s">
        <v>3669</v>
      </c>
      <c r="G65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52" s="18" t="s">
        <v>2928</v>
      </c>
      <c r="I652" s="18" t="s">
        <v>3101</v>
      </c>
      <c r="J652" s="18"/>
      <c r="K652" s="18"/>
      <c r="L652" s="18"/>
      <c r="M652" s="18"/>
      <c r="N652" s="14"/>
      <c r="O652" s="15" t="n">
        <f aca="false">IF(AND(Πίνακας2[[#This Row],[Annotator1]]="",Πίνακας2[[#This Row],[Annotator2]]=""),0,1)</f>
        <v>0</v>
      </c>
    </row>
    <row r="653" customFormat="false" ht="15" hidden="true" customHeight="false" outlineLevel="0" collapsed="false">
      <c r="A653" s="0" t="s">
        <v>2944</v>
      </c>
      <c r="B653" s="0" t="s">
        <v>3150</v>
      </c>
      <c r="E653" s="0" t="str">
        <f aca="false">IF(Πίνακας2[[#This Row],[Result1]]="",Πίνακας2[[#This Row],[Result2]],Πίνακας2[[#This Row],[Result1]])</f>
        <v>Not Relevant</v>
      </c>
      <c r="F653" s="19" t="s">
        <v>3151</v>
      </c>
      <c r="G653" s="13" t="str">
        <f aca="false">IF(OR(Πίνακας2[[#This Row],[Dictionary1]]=$G$1,Πίνακας2[[#This Row],[Dictionary2]]=$G$1,Πίνακας2[[#This Row],[Dictionary3]]=$G$1,Πίνακας2[[#This Row],[Dictionary4]]=$G$1,Πίνακας2[[#This Row],[Dictionary5]]=$G$1,Πίνακας2[[#This Row],[Dictionary6]]=$G$1),Πίνακας2[[#This Row],[Result3]],"")</f>
        <v>Not Relevant</v>
      </c>
      <c r="H653" s="13" t="s">
        <v>2928</v>
      </c>
      <c r="I653" s="13"/>
      <c r="J653" s="13"/>
      <c r="K653" s="13"/>
      <c r="L653" s="13"/>
      <c r="M653" s="13"/>
      <c r="N653" s="14"/>
      <c r="O653" s="15" t="n">
        <f aca="false">IF(AND(Πίνακας2[[#This Row],[Annotator1]]="",Πίνακας2[[#This Row],[Annotator2]]=""),0,1)</f>
        <v>1</v>
      </c>
    </row>
    <row r="654" customFormat="false" ht="60" hidden="true" customHeight="false" outlineLevel="0" collapsed="false">
      <c r="E654" s="0" t="n">
        <f aca="false">IF(Πίνακας2[[#This Row],[Result1]]="",Πίνακας2[[#This Row],[Result2]],Πίνακας2[[#This Row],[Result1]])</f>
        <v>0</v>
      </c>
      <c r="F654" s="16" t="s">
        <v>3670</v>
      </c>
      <c r="G6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54" s="18" t="s">
        <v>3028</v>
      </c>
      <c r="I654" s="18" t="s">
        <v>2977</v>
      </c>
      <c r="J654" s="18"/>
      <c r="K654" s="18"/>
      <c r="L654" s="18"/>
      <c r="M654" s="18"/>
      <c r="N654" s="14"/>
      <c r="O654" s="15" t="n">
        <f aca="false">IF(AND(Πίνακας2[[#This Row],[Annotator1]]="",Πίνακας2[[#This Row],[Annotator2]]=""),0,1)</f>
        <v>0</v>
      </c>
    </row>
    <row r="655" customFormat="false" ht="105" hidden="true" customHeight="false" outlineLevel="0" collapsed="false">
      <c r="E655" s="0" t="n">
        <f aca="false">IF(Πίνακας2[[#This Row],[Result1]]="",Πίνακας2[[#This Row],[Result2]],Πίνακας2[[#This Row],[Result1]])</f>
        <v>0</v>
      </c>
      <c r="F655" s="11" t="s">
        <v>3671</v>
      </c>
      <c r="G65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55" s="13" t="s">
        <v>2928</v>
      </c>
      <c r="I655" s="13"/>
      <c r="J655" s="13"/>
      <c r="K655" s="13"/>
      <c r="L655" s="13"/>
      <c r="M655" s="13"/>
      <c r="N655" s="14"/>
      <c r="O655" s="15" t="n">
        <f aca="false">IF(AND(Πίνακας2[[#This Row],[Annotator1]]="",Πίνακας2[[#This Row],[Annotator2]]=""),0,1)</f>
        <v>0</v>
      </c>
    </row>
    <row r="656" customFormat="false" ht="60" hidden="true" customHeight="false" outlineLevel="0" collapsed="false">
      <c r="E656" s="0" t="n">
        <f aca="false">IF(Πίνακας2[[#This Row],[Result1]]="",Πίνακας2[[#This Row],[Result2]],Πίνακας2[[#This Row],[Result1]])</f>
        <v>0</v>
      </c>
      <c r="F656" s="16" t="s">
        <v>3672</v>
      </c>
      <c r="G65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56" s="18" t="s">
        <v>3028</v>
      </c>
      <c r="I656" s="18"/>
      <c r="J656" s="18"/>
      <c r="K656" s="18"/>
      <c r="L656" s="18"/>
      <c r="M656" s="18"/>
      <c r="N656" s="14"/>
      <c r="O656" s="15" t="n">
        <f aca="false">IF(AND(Πίνακας2[[#This Row],[Annotator1]]="",Πίνακας2[[#This Row],[Annotator2]]=""),0,1)</f>
        <v>0</v>
      </c>
    </row>
    <row r="657" customFormat="false" ht="45" hidden="false" customHeight="false" outlineLevel="0" collapsed="false">
      <c r="C657" s="0" t="s">
        <v>2950</v>
      </c>
      <c r="D657" s="0" t="s">
        <v>2945</v>
      </c>
      <c r="E657" s="0" t="str">
        <f aca="false">IF(Πίνακας2[[#This Row],[Result1]]="",Πίνακας2[[#This Row],[Result2]],Πίνακας2[[#This Row],[Result1]])</f>
        <v>No</v>
      </c>
      <c r="F657" s="11" t="s">
        <v>3673</v>
      </c>
      <c r="G6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57" s="13" t="s">
        <v>2972</v>
      </c>
      <c r="I657" s="13"/>
      <c r="J657" s="13"/>
      <c r="K657" s="13"/>
      <c r="L657" s="13"/>
      <c r="M657" s="13"/>
      <c r="N657" s="14"/>
      <c r="O657" s="15" t="n">
        <f aca="false">IF(AND(Πίνακας2[[#This Row],[Annotator1]]="",Πίνακας2[[#This Row],[Annotator2]]=""),0,1)</f>
        <v>1</v>
      </c>
    </row>
    <row r="658" customFormat="false" ht="45" hidden="false" customHeight="false" outlineLevel="0" collapsed="false">
      <c r="C658" s="0" t="s">
        <v>2950</v>
      </c>
      <c r="D658" s="0" t="s">
        <v>2945</v>
      </c>
      <c r="E658" s="0" t="str">
        <f aca="false">IF(Πίνακας2[[#This Row],[Result1]]="",Πίνακας2[[#This Row],[Result2]],Πίνακας2[[#This Row],[Result1]])</f>
        <v>No</v>
      </c>
      <c r="F658" s="16" t="s">
        <v>3674</v>
      </c>
      <c r="G6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58" s="18" t="s">
        <v>2977</v>
      </c>
      <c r="I658" s="18" t="s">
        <v>2965</v>
      </c>
      <c r="J658" s="18"/>
      <c r="K658" s="18"/>
      <c r="L658" s="18"/>
      <c r="M658" s="18"/>
      <c r="N658" s="14"/>
      <c r="O658" s="15" t="n">
        <f aca="false">IF(AND(Πίνακας2[[#This Row],[Annotator1]]="",Πίνακας2[[#This Row],[Annotator2]]=""),0,1)</f>
        <v>1</v>
      </c>
    </row>
    <row r="659" customFormat="false" ht="75" hidden="false" customHeight="false" outlineLevel="0" collapsed="false">
      <c r="C659" s="0" t="s">
        <v>2950</v>
      </c>
      <c r="D659" s="0" t="s">
        <v>2945</v>
      </c>
      <c r="E659" s="0" t="str">
        <f aca="false">IF(Πίνακας2[[#This Row],[Result1]]="",Πίνακας2[[#This Row],[Result2]],Πίνακας2[[#This Row],[Result1]])</f>
        <v>No</v>
      </c>
      <c r="F659" s="11" t="s">
        <v>3675</v>
      </c>
      <c r="G6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59" s="13" t="s">
        <v>2989</v>
      </c>
      <c r="I659" s="13" t="s">
        <v>2972</v>
      </c>
      <c r="J659" s="13"/>
      <c r="K659" s="13"/>
      <c r="L659" s="13"/>
      <c r="M659" s="13"/>
      <c r="N659" s="14"/>
      <c r="O659" s="15" t="n">
        <f aca="false">IF(AND(Πίνακας2[[#This Row],[Annotator1]]="",Πίνακας2[[#This Row],[Annotator2]]=""),0,1)</f>
        <v>1</v>
      </c>
    </row>
    <row r="660" customFormat="false" ht="60" hidden="true" customHeight="false" outlineLevel="0" collapsed="false">
      <c r="E660" s="0" t="n">
        <f aca="false">IF(Πίνακας2[[#This Row],[Result1]]="",Πίνακας2[[#This Row],[Result2]],Πίνακας2[[#This Row],[Result1]])</f>
        <v>0</v>
      </c>
      <c r="F660" s="16" t="s">
        <v>3676</v>
      </c>
      <c r="G6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60" s="18" t="s">
        <v>2977</v>
      </c>
      <c r="I660" s="18"/>
      <c r="J660" s="18"/>
      <c r="K660" s="18"/>
      <c r="L660" s="18"/>
      <c r="M660" s="18"/>
      <c r="N660" s="14"/>
      <c r="O660" s="15" t="n">
        <f aca="false">IF(AND(Πίνακας2[[#This Row],[Annotator1]]="",Πίνακας2[[#This Row],[Annotator2]]=""),0,1)</f>
        <v>0</v>
      </c>
    </row>
    <row r="661" customFormat="false" ht="45" hidden="true" customHeight="false" outlineLevel="0" collapsed="false">
      <c r="E661" s="0" t="n">
        <f aca="false">IF(Πίνακας2[[#This Row],[Result1]]="",Πίνακας2[[#This Row],[Result2]],Πίνακας2[[#This Row],[Result1]])</f>
        <v>0</v>
      </c>
      <c r="F661" s="11" t="s">
        <v>3677</v>
      </c>
      <c r="G66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61" s="13" t="s">
        <v>2928</v>
      </c>
      <c r="I661" s="13"/>
      <c r="J661" s="13"/>
      <c r="K661" s="13"/>
      <c r="L661" s="13"/>
      <c r="M661" s="13"/>
      <c r="N661" s="14"/>
      <c r="O661" s="15" t="n">
        <f aca="false">IF(AND(Πίνακας2[[#This Row],[Annotator1]]="",Πίνακας2[[#This Row],[Annotator2]]=""),0,1)</f>
        <v>0</v>
      </c>
    </row>
    <row r="662" customFormat="false" ht="45" hidden="true" customHeight="false" outlineLevel="0" collapsed="false">
      <c r="E662" s="0" t="n">
        <f aca="false">IF(Πίνακας2[[#This Row],[Result1]]="",Πίνακας2[[#This Row],[Result2]],Πίνακας2[[#This Row],[Result1]])</f>
        <v>0</v>
      </c>
      <c r="F662" s="16" t="s">
        <v>3678</v>
      </c>
      <c r="G66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62" s="18" t="s">
        <v>2972</v>
      </c>
      <c r="I662" s="18"/>
      <c r="J662" s="18"/>
      <c r="K662" s="18"/>
      <c r="L662" s="18"/>
      <c r="M662" s="18"/>
      <c r="N662" s="14"/>
      <c r="O662" s="15" t="n">
        <f aca="false">IF(AND(Πίνακας2[[#This Row],[Annotator1]]="",Πίνακας2[[#This Row],[Annotator2]]=""),0,1)</f>
        <v>0</v>
      </c>
    </row>
    <row r="663" customFormat="false" ht="60" hidden="true" customHeight="false" outlineLevel="0" collapsed="false">
      <c r="E663" s="0" t="n">
        <f aca="false">IF(Πίνακας2[[#This Row],[Result1]]="",Πίνακας2[[#This Row],[Result2]],Πίνακας2[[#This Row],[Result1]])</f>
        <v>0</v>
      </c>
      <c r="F663" s="11" t="s">
        <v>3679</v>
      </c>
      <c r="G6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63" s="13" t="s">
        <v>2972</v>
      </c>
      <c r="I663" s="13"/>
      <c r="J663" s="13"/>
      <c r="K663" s="13"/>
      <c r="L663" s="13"/>
      <c r="M663" s="13"/>
      <c r="N663" s="14"/>
      <c r="O663" s="15" t="n">
        <f aca="false">IF(AND(Πίνακας2[[#This Row],[Annotator1]]="",Πίνακας2[[#This Row],[Annotator2]]=""),0,1)</f>
        <v>0</v>
      </c>
    </row>
    <row r="664" customFormat="false" ht="15" hidden="true" customHeight="false" outlineLevel="0" collapsed="false">
      <c r="E664" s="0" t="n">
        <f aca="false">IF(Πίνακας2[[#This Row],[Result1]]="",Πίνακας2[[#This Row],[Result2]],Πίνακας2[[#This Row],[Result1]])</f>
        <v>0</v>
      </c>
      <c r="F664" s="20" t="s">
        <v>3680</v>
      </c>
      <c r="G66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64" s="18" t="s">
        <v>2947</v>
      </c>
      <c r="I664" s="18" t="s">
        <v>2949</v>
      </c>
      <c r="J664" s="18"/>
      <c r="K664" s="18"/>
      <c r="L664" s="18"/>
      <c r="M664" s="18"/>
      <c r="N664" s="14"/>
      <c r="O664" s="15" t="n">
        <f aca="false">IF(AND(Πίνακας2[[#This Row],[Annotator1]]="",Πίνακας2[[#This Row],[Annotator2]]=""),0,1)</f>
        <v>0</v>
      </c>
    </row>
    <row r="665" customFormat="false" ht="45" hidden="true" customHeight="false" outlineLevel="0" collapsed="false">
      <c r="E665" s="0" t="n">
        <f aca="false">IF(Πίνακας2[[#This Row],[Result1]]="",Πίνακας2[[#This Row],[Result2]],Πίνακας2[[#This Row],[Result1]])</f>
        <v>0</v>
      </c>
      <c r="F665" s="11" t="s">
        <v>3681</v>
      </c>
      <c r="G6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65" s="13" t="s">
        <v>2972</v>
      </c>
      <c r="I665" s="13" t="s">
        <v>2948</v>
      </c>
      <c r="J665" s="13"/>
      <c r="K665" s="13"/>
      <c r="L665" s="13"/>
      <c r="M665" s="13"/>
      <c r="N665" s="14"/>
      <c r="O665" s="15" t="n">
        <f aca="false">IF(AND(Πίνακας2[[#This Row],[Annotator1]]="",Πίνακας2[[#This Row],[Annotator2]]=""),0,1)</f>
        <v>0</v>
      </c>
    </row>
    <row r="666" customFormat="false" ht="45" hidden="true" customHeight="false" outlineLevel="0" collapsed="false">
      <c r="E666" s="0" t="n">
        <f aca="false">IF(Πίνακας2[[#This Row],[Result1]]="",Πίνακας2[[#This Row],[Result2]],Πίνακας2[[#This Row],[Result1]])</f>
        <v>0</v>
      </c>
      <c r="F666" s="16" t="s">
        <v>3682</v>
      </c>
      <c r="G66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66" s="18" t="s">
        <v>2928</v>
      </c>
      <c r="I666" s="18"/>
      <c r="J666" s="18"/>
      <c r="K666" s="18"/>
      <c r="L666" s="18"/>
      <c r="M666" s="18"/>
      <c r="N666" s="14"/>
      <c r="O666" s="15" t="n">
        <f aca="false">IF(AND(Πίνακας2[[#This Row],[Annotator1]]="",Πίνακας2[[#This Row],[Annotator2]]=""),0,1)</f>
        <v>0</v>
      </c>
    </row>
    <row r="667" customFormat="false" ht="15" hidden="true" customHeight="false" outlineLevel="0" collapsed="false">
      <c r="E667" s="0" t="n">
        <f aca="false">IF(Πίνακας2[[#This Row],[Result1]]="",Πίνακας2[[#This Row],[Result2]],Πίνακας2[[#This Row],[Result1]])</f>
        <v>0</v>
      </c>
      <c r="F667" s="19" t="s">
        <v>3683</v>
      </c>
      <c r="G66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67" s="13" t="s">
        <v>3001</v>
      </c>
      <c r="I667" s="13"/>
      <c r="J667" s="13"/>
      <c r="K667" s="13"/>
      <c r="L667" s="13"/>
      <c r="M667" s="13"/>
      <c r="N667" s="14"/>
      <c r="O667" s="15" t="n">
        <f aca="false">IF(AND(Πίνακας2[[#This Row],[Annotator1]]="",Πίνακας2[[#This Row],[Annotator2]]=""),0,1)</f>
        <v>0</v>
      </c>
    </row>
    <row r="668" customFormat="false" ht="45" hidden="true" customHeight="false" outlineLevel="0" collapsed="false">
      <c r="E668" s="0" t="n">
        <f aca="false">IF(Πίνακας2[[#This Row],[Result1]]="",Πίνακας2[[#This Row],[Result2]],Πίνακας2[[#This Row],[Result1]])</f>
        <v>0</v>
      </c>
      <c r="F668" s="16" t="s">
        <v>3684</v>
      </c>
      <c r="G6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68" s="18" t="s">
        <v>2957</v>
      </c>
      <c r="I668" s="18"/>
      <c r="J668" s="18"/>
      <c r="K668" s="18"/>
      <c r="L668" s="18"/>
      <c r="M668" s="18"/>
      <c r="N668" s="14"/>
      <c r="O668" s="15" t="n">
        <f aca="false">IF(AND(Πίνακας2[[#This Row],[Annotator1]]="",Πίνακας2[[#This Row],[Annotator2]]=""),0,1)</f>
        <v>0</v>
      </c>
    </row>
    <row r="669" customFormat="false" ht="15" hidden="true" customHeight="false" outlineLevel="0" collapsed="false">
      <c r="E669" s="0" t="n">
        <f aca="false">IF(Πίνακας2[[#This Row],[Result1]]="",Πίνακας2[[#This Row],[Result2]],Πίνακας2[[#This Row],[Result1]])</f>
        <v>0</v>
      </c>
      <c r="F669" s="19" t="s">
        <v>3685</v>
      </c>
      <c r="G66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69" s="13" t="s">
        <v>3038</v>
      </c>
      <c r="I669" s="13"/>
      <c r="J669" s="13"/>
      <c r="K669" s="13"/>
      <c r="L669" s="13"/>
      <c r="M669" s="13"/>
      <c r="N669" s="14"/>
      <c r="O669" s="15" t="n">
        <f aca="false">IF(AND(Πίνακας2[[#This Row],[Annotator1]]="",Πίνακας2[[#This Row],[Annotator2]]=""),0,1)</f>
        <v>0</v>
      </c>
    </row>
    <row r="670" customFormat="false" ht="15" hidden="true" customHeight="false" outlineLevel="0" collapsed="false">
      <c r="E670" s="0" t="n">
        <f aca="false">IF(Πίνακας2[[#This Row],[Result1]]="",Πίνακας2[[#This Row],[Result2]],Πίνακας2[[#This Row],[Result1]])</f>
        <v>0</v>
      </c>
      <c r="F670" s="20" t="s">
        <v>3686</v>
      </c>
      <c r="G67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70" s="18" t="s">
        <v>2948</v>
      </c>
      <c r="I670" s="18"/>
      <c r="J670" s="18"/>
      <c r="K670" s="18"/>
      <c r="L670" s="18"/>
      <c r="M670" s="18"/>
      <c r="N670" s="14"/>
      <c r="O670" s="15" t="n">
        <f aca="false">IF(AND(Πίνακας2[[#This Row],[Annotator1]]="",Πίνακας2[[#This Row],[Annotator2]]=""),0,1)</f>
        <v>0</v>
      </c>
    </row>
    <row r="671" customFormat="false" ht="30" hidden="true" customHeight="false" outlineLevel="0" collapsed="false">
      <c r="E671" s="0" t="n">
        <f aca="false">IF(Πίνακας2[[#This Row],[Result1]]="",Πίνακας2[[#This Row],[Result2]],Πίνακας2[[#This Row],[Result1]])</f>
        <v>0</v>
      </c>
      <c r="F671" s="11" t="s">
        <v>3687</v>
      </c>
      <c r="G67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71" s="13" t="s">
        <v>2928</v>
      </c>
      <c r="I671" s="13"/>
      <c r="J671" s="13"/>
      <c r="K671" s="13"/>
      <c r="L671" s="13"/>
      <c r="M671" s="13"/>
      <c r="N671" s="14"/>
      <c r="O671" s="15" t="n">
        <f aca="false">IF(AND(Πίνακας2[[#This Row],[Annotator1]]="",Πίνακας2[[#This Row],[Annotator2]]=""),0,1)</f>
        <v>0</v>
      </c>
    </row>
    <row r="672" customFormat="false" ht="75" hidden="false" customHeight="false" outlineLevel="0" collapsed="false">
      <c r="C672" s="0" t="s">
        <v>2950</v>
      </c>
      <c r="D672" s="0" t="s">
        <v>2945</v>
      </c>
      <c r="E672" s="0" t="str">
        <f aca="false">IF(Πίνακας2[[#This Row],[Result1]]="",Πίνακας2[[#This Row],[Result2]],Πίνακας2[[#This Row],[Result1]])</f>
        <v>No</v>
      </c>
      <c r="F672" s="16" t="s">
        <v>3688</v>
      </c>
      <c r="G6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72" s="18" t="s">
        <v>2980</v>
      </c>
      <c r="I672" s="18" t="s">
        <v>2957</v>
      </c>
      <c r="J672" s="18"/>
      <c r="K672" s="18"/>
      <c r="L672" s="18"/>
      <c r="M672" s="18"/>
      <c r="N672" s="14"/>
      <c r="O672" s="15" t="n">
        <f aca="false">IF(AND(Πίνακας2[[#This Row],[Annotator1]]="",Πίνακας2[[#This Row],[Annotator2]]=""),0,1)</f>
        <v>1</v>
      </c>
    </row>
    <row r="673" customFormat="false" ht="75" hidden="true" customHeight="false" outlineLevel="0" collapsed="false">
      <c r="E673" s="0" t="n">
        <f aca="false">IF(Πίνακας2[[#This Row],[Result1]]="",Πίνακας2[[#This Row],[Result2]],Πίνακας2[[#This Row],[Result1]])</f>
        <v>0</v>
      </c>
      <c r="F673" s="11" t="s">
        <v>3689</v>
      </c>
      <c r="G67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73" s="13" t="s">
        <v>2928</v>
      </c>
      <c r="I673" s="13"/>
      <c r="J673" s="13"/>
      <c r="K673" s="13"/>
      <c r="L673" s="13"/>
      <c r="M673" s="13"/>
      <c r="N673" s="14"/>
      <c r="O673" s="15" t="n">
        <f aca="false">IF(AND(Πίνακας2[[#This Row],[Annotator1]]="",Πίνακας2[[#This Row],[Annotator2]]=""),0,1)</f>
        <v>0</v>
      </c>
    </row>
    <row r="674" customFormat="false" ht="15" hidden="true" customHeight="false" outlineLevel="0" collapsed="false">
      <c r="E674" s="0" t="n">
        <f aca="false">IF(Πίνακας2[[#This Row],[Result1]]="",Πίνακας2[[#This Row],[Result2]],Πίνακας2[[#This Row],[Result1]])</f>
        <v>0</v>
      </c>
      <c r="F674" s="20" t="s">
        <v>3690</v>
      </c>
      <c r="G67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74" s="18" t="s">
        <v>2948</v>
      </c>
      <c r="I674" s="18"/>
      <c r="J674" s="18"/>
      <c r="K674" s="18"/>
      <c r="L674" s="18"/>
      <c r="M674" s="18"/>
      <c r="N674" s="14"/>
      <c r="O674" s="15" t="n">
        <f aca="false">IF(AND(Πίνακας2[[#This Row],[Annotator1]]="",Πίνακας2[[#This Row],[Annotator2]]=""),0,1)</f>
        <v>0</v>
      </c>
    </row>
    <row r="675" customFormat="false" ht="60" hidden="true" customHeight="false" outlineLevel="0" collapsed="false">
      <c r="E675" s="0" t="n">
        <f aca="false">IF(Πίνακας2[[#This Row],[Result1]]="",Πίνακας2[[#This Row],[Result2]],Πίνακας2[[#This Row],[Result1]])</f>
        <v>0</v>
      </c>
      <c r="F675" s="11" t="s">
        <v>3691</v>
      </c>
      <c r="G6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75" s="13" t="s">
        <v>2980</v>
      </c>
      <c r="I675" s="13"/>
      <c r="J675" s="13"/>
      <c r="K675" s="13"/>
      <c r="L675" s="13"/>
      <c r="M675" s="13"/>
      <c r="N675" s="14"/>
      <c r="O675" s="15" t="n">
        <f aca="false">IF(AND(Πίνακας2[[#This Row],[Annotator1]]="",Πίνακας2[[#This Row],[Annotator2]]=""),0,1)</f>
        <v>0</v>
      </c>
    </row>
    <row r="676" customFormat="false" ht="15" hidden="true" customHeight="false" outlineLevel="0" collapsed="false">
      <c r="E676" s="0" t="n">
        <f aca="false">IF(Πίνακας2[[#This Row],[Result1]]="",Πίνακας2[[#This Row],[Result2]],Πίνακας2[[#This Row],[Result1]])</f>
        <v>0</v>
      </c>
      <c r="F676" s="20" t="s">
        <v>3692</v>
      </c>
      <c r="G67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76" s="18" t="s">
        <v>3001</v>
      </c>
      <c r="I676" s="18"/>
      <c r="J676" s="18"/>
      <c r="K676" s="18"/>
      <c r="L676" s="18"/>
      <c r="M676" s="18"/>
      <c r="N676" s="14"/>
      <c r="O676" s="15" t="n">
        <f aca="false">IF(AND(Πίνακας2[[#This Row],[Annotator1]]="",Πίνακας2[[#This Row],[Annotator2]]=""),0,1)</f>
        <v>0</v>
      </c>
    </row>
    <row r="677" customFormat="false" ht="60" hidden="true" customHeight="false" outlineLevel="0" collapsed="false">
      <c r="E677" s="0" t="n">
        <f aca="false">IF(Πίνακας2[[#This Row],[Result1]]="",Πίνακας2[[#This Row],[Result2]],Πίνακας2[[#This Row],[Result1]])</f>
        <v>0</v>
      </c>
      <c r="F677" s="11" t="s">
        <v>3693</v>
      </c>
      <c r="G67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77" s="13" t="s">
        <v>2928</v>
      </c>
      <c r="I677" s="13" t="s">
        <v>3001</v>
      </c>
      <c r="J677" s="13"/>
      <c r="K677" s="13"/>
      <c r="L677" s="13"/>
      <c r="M677" s="13"/>
      <c r="N677" s="14"/>
      <c r="O677" s="15" t="n">
        <f aca="false">IF(AND(Πίνακας2[[#This Row],[Annotator1]]="",Πίνακας2[[#This Row],[Annotator2]]=""),0,1)</f>
        <v>0</v>
      </c>
    </row>
    <row r="678" customFormat="false" ht="45" hidden="true" customHeight="false" outlineLevel="0" collapsed="false">
      <c r="E678" s="0" t="n">
        <f aca="false">IF(Πίνακας2[[#This Row],[Result1]]="",Πίνακας2[[#This Row],[Result2]],Πίνακας2[[#This Row],[Result1]])</f>
        <v>0</v>
      </c>
      <c r="F678" s="16" t="s">
        <v>3694</v>
      </c>
      <c r="G67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78" s="18" t="s">
        <v>2928</v>
      </c>
      <c r="I678" s="18"/>
      <c r="J678" s="18"/>
      <c r="K678" s="18"/>
      <c r="L678" s="18"/>
      <c r="M678" s="18"/>
      <c r="N678" s="14"/>
      <c r="O678" s="15" t="n">
        <f aca="false">IF(AND(Πίνακας2[[#This Row],[Annotator1]]="",Πίνακας2[[#This Row],[Annotator2]]=""),0,1)</f>
        <v>0</v>
      </c>
    </row>
    <row r="679" customFormat="false" ht="15" hidden="true" customHeight="false" outlineLevel="0" collapsed="false">
      <c r="E679" s="0" t="n">
        <f aca="false">IF(Πίνακας2[[#This Row],[Result1]]="",Πίνακας2[[#This Row],[Result2]],Πίνακας2[[#This Row],[Result1]])</f>
        <v>0</v>
      </c>
      <c r="F679" s="19" t="s">
        <v>3695</v>
      </c>
      <c r="G67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79" s="13" t="s">
        <v>3092</v>
      </c>
      <c r="I679" s="13" t="s">
        <v>2972</v>
      </c>
      <c r="J679" s="13" t="s">
        <v>3001</v>
      </c>
      <c r="K679" s="13"/>
      <c r="L679" s="13"/>
      <c r="M679" s="13"/>
      <c r="N679" s="14"/>
      <c r="O679" s="15" t="n">
        <f aca="false">IF(AND(Πίνακας2[[#This Row],[Annotator1]]="",Πίνακας2[[#This Row],[Annotator2]]=""),0,1)</f>
        <v>0</v>
      </c>
    </row>
    <row r="680" customFormat="false" ht="45" hidden="true" customHeight="false" outlineLevel="0" collapsed="false">
      <c r="E680" s="0" t="n">
        <f aca="false">IF(Πίνακας2[[#This Row],[Result1]]="",Πίνακας2[[#This Row],[Result2]],Πίνακας2[[#This Row],[Result1]])</f>
        <v>0</v>
      </c>
      <c r="F680" s="16" t="s">
        <v>3696</v>
      </c>
      <c r="G68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80" s="18" t="s">
        <v>2928</v>
      </c>
      <c r="I680" s="18"/>
      <c r="J680" s="18"/>
      <c r="K680" s="18"/>
      <c r="L680" s="18"/>
      <c r="M680" s="18"/>
      <c r="N680" s="14"/>
      <c r="O680" s="15" t="n">
        <f aca="false">IF(AND(Πίνακας2[[#This Row],[Annotator1]]="",Πίνακας2[[#This Row],[Annotator2]]=""),0,1)</f>
        <v>0</v>
      </c>
    </row>
    <row r="681" customFormat="false" ht="90" hidden="true" customHeight="false" outlineLevel="0" collapsed="false">
      <c r="E681" s="0" t="n">
        <f aca="false">IF(Πίνακας2[[#This Row],[Result1]]="",Πίνακας2[[#This Row],[Result2]],Πίνακας2[[#This Row],[Result1]])</f>
        <v>0</v>
      </c>
      <c r="F681" s="11" t="s">
        <v>3697</v>
      </c>
      <c r="G68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81" s="13" t="s">
        <v>2980</v>
      </c>
      <c r="I681" s="13" t="s">
        <v>2928</v>
      </c>
      <c r="J681" s="13"/>
      <c r="K681" s="13"/>
      <c r="L681" s="13"/>
      <c r="M681" s="13"/>
      <c r="N681" s="14"/>
      <c r="O681" s="15" t="n">
        <f aca="false">IF(AND(Πίνακας2[[#This Row],[Annotator1]]="",Πίνακας2[[#This Row],[Annotator2]]=""),0,1)</f>
        <v>0</v>
      </c>
    </row>
    <row r="682" customFormat="false" ht="15" hidden="true" customHeight="false" outlineLevel="0" collapsed="false">
      <c r="E682" s="0" t="n">
        <f aca="false">IF(Πίνακας2[[#This Row],[Result1]]="",Πίνακας2[[#This Row],[Result2]],Πίνακας2[[#This Row],[Result1]])</f>
        <v>0</v>
      </c>
      <c r="F682" s="20" t="s">
        <v>3698</v>
      </c>
      <c r="G68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82" s="18" t="s">
        <v>2961</v>
      </c>
      <c r="I682" s="18"/>
      <c r="J682" s="18"/>
      <c r="K682" s="18"/>
      <c r="L682" s="18"/>
      <c r="M682" s="18"/>
      <c r="N682" s="14"/>
      <c r="O682" s="15" t="n">
        <f aca="false">IF(AND(Πίνακας2[[#This Row],[Annotator1]]="",Πίνακας2[[#This Row],[Annotator2]]=""),0,1)</f>
        <v>0</v>
      </c>
    </row>
    <row r="683" customFormat="false" ht="15" hidden="true" customHeight="false" outlineLevel="0" collapsed="false">
      <c r="E683" s="0" t="n">
        <f aca="false">IF(Πίνακας2[[#This Row],[Result1]]="",Πίνακας2[[#This Row],[Result2]],Πίνακας2[[#This Row],[Result1]])</f>
        <v>0</v>
      </c>
      <c r="F683" s="19" t="s">
        <v>3699</v>
      </c>
      <c r="G68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83" s="13" t="s">
        <v>3038</v>
      </c>
      <c r="I683" s="13"/>
      <c r="J683" s="13"/>
      <c r="K683" s="13"/>
      <c r="L683" s="13"/>
      <c r="M683" s="13"/>
      <c r="N683" s="14"/>
      <c r="O683" s="15" t="n">
        <f aca="false">IF(AND(Πίνακας2[[#This Row],[Annotator1]]="",Πίνακας2[[#This Row],[Annotator2]]=""),0,1)</f>
        <v>0</v>
      </c>
    </row>
    <row r="684" customFormat="false" ht="45" hidden="true" customHeight="false" outlineLevel="0" collapsed="false">
      <c r="E684" s="0" t="n">
        <f aca="false">IF(Πίνακας2[[#This Row],[Result1]]="",Πίνακας2[[#This Row],[Result2]],Πίνακας2[[#This Row],[Result1]])</f>
        <v>0</v>
      </c>
      <c r="F684" s="16" t="s">
        <v>3700</v>
      </c>
      <c r="G68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84" s="18" t="s">
        <v>2928</v>
      </c>
      <c r="I684" s="18"/>
      <c r="J684" s="18"/>
      <c r="K684" s="18"/>
      <c r="L684" s="18"/>
      <c r="M684" s="18"/>
      <c r="N684" s="14"/>
      <c r="O684" s="15" t="n">
        <f aca="false">IF(AND(Πίνακας2[[#This Row],[Annotator1]]="",Πίνακας2[[#This Row],[Annotator2]]=""),0,1)</f>
        <v>0</v>
      </c>
    </row>
    <row r="685" customFormat="false" ht="60" hidden="true" customHeight="false" outlineLevel="0" collapsed="false">
      <c r="E685" s="0" t="n">
        <f aca="false">IF(Πίνακας2[[#This Row],[Result1]]="",Πίνακας2[[#This Row],[Result2]],Πίνακας2[[#This Row],[Result1]])</f>
        <v>0</v>
      </c>
      <c r="F685" s="11" t="s">
        <v>3701</v>
      </c>
      <c r="G68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85" s="13" t="s">
        <v>2980</v>
      </c>
      <c r="I685" s="13" t="s">
        <v>2928</v>
      </c>
      <c r="J685" s="13"/>
      <c r="K685" s="13"/>
      <c r="L685" s="13"/>
      <c r="M685" s="13"/>
      <c r="N685" s="14"/>
      <c r="O685" s="15" t="n">
        <f aca="false">IF(AND(Πίνακας2[[#This Row],[Annotator1]]="",Πίνακας2[[#This Row],[Annotator2]]=""),0,1)</f>
        <v>0</v>
      </c>
    </row>
    <row r="686" customFormat="false" ht="15" hidden="true" customHeight="false" outlineLevel="0" collapsed="false">
      <c r="E686" s="0" t="n">
        <f aca="false">IF(Πίνακας2[[#This Row],[Result1]]="",Πίνακας2[[#This Row],[Result2]],Πίνακας2[[#This Row],[Result1]])</f>
        <v>0</v>
      </c>
      <c r="F686" s="20" t="s">
        <v>3702</v>
      </c>
      <c r="G68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86" s="18" t="s">
        <v>2948</v>
      </c>
      <c r="I686" s="18"/>
      <c r="J686" s="18"/>
      <c r="K686" s="18"/>
      <c r="L686" s="18"/>
      <c r="M686" s="18"/>
      <c r="N686" s="14"/>
      <c r="O686" s="15" t="n">
        <f aca="false">IF(AND(Πίνακας2[[#This Row],[Annotator1]]="",Πίνακας2[[#This Row],[Annotator2]]=""),0,1)</f>
        <v>0</v>
      </c>
    </row>
    <row r="687" customFormat="false" ht="60" hidden="true" customHeight="false" outlineLevel="0" collapsed="false">
      <c r="E687" s="0" t="n">
        <f aca="false">IF(Πίνακας2[[#This Row],[Result1]]="",Πίνακας2[[#This Row],[Result2]],Πίνακας2[[#This Row],[Result1]])</f>
        <v>0</v>
      </c>
      <c r="F687" s="11" t="s">
        <v>3703</v>
      </c>
      <c r="G68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87" s="13" t="s">
        <v>2928</v>
      </c>
      <c r="I687" s="13" t="s">
        <v>2972</v>
      </c>
      <c r="J687" s="13"/>
      <c r="K687" s="13"/>
      <c r="L687" s="13"/>
      <c r="M687" s="13"/>
      <c r="N687" s="14"/>
      <c r="O687" s="15" t="n">
        <f aca="false">IF(AND(Πίνακας2[[#This Row],[Annotator1]]="",Πίνακας2[[#This Row],[Annotator2]]=""),0,1)</f>
        <v>0</v>
      </c>
    </row>
    <row r="688" customFormat="false" ht="90" hidden="true" customHeight="false" outlineLevel="0" collapsed="false">
      <c r="E688" s="0" t="n">
        <f aca="false">IF(Πίνακας2[[#This Row],[Result1]]="",Πίνακας2[[#This Row],[Result2]],Πίνακας2[[#This Row],[Result1]])</f>
        <v>0</v>
      </c>
      <c r="F688" s="16" t="s">
        <v>3704</v>
      </c>
      <c r="G6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88" s="18" t="s">
        <v>2957</v>
      </c>
      <c r="I688" s="18"/>
      <c r="J688" s="18"/>
      <c r="K688" s="18"/>
      <c r="L688" s="18"/>
      <c r="M688" s="18"/>
      <c r="N688" s="14"/>
      <c r="O688" s="15" t="n">
        <f aca="false">IF(AND(Πίνακας2[[#This Row],[Annotator1]]="",Πίνακας2[[#This Row],[Annotator2]]=""),0,1)</f>
        <v>0</v>
      </c>
    </row>
    <row r="689" customFormat="false" ht="30" hidden="true" customHeight="false" outlineLevel="0" collapsed="false">
      <c r="E689" s="0" t="n">
        <f aca="false">IF(Πίνακας2[[#This Row],[Result1]]="",Πίνακας2[[#This Row],[Result2]],Πίνακας2[[#This Row],[Result1]])</f>
        <v>0</v>
      </c>
      <c r="F689" s="11" t="s">
        <v>3705</v>
      </c>
      <c r="G6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89" s="13" t="s">
        <v>2957</v>
      </c>
      <c r="I689" s="13"/>
      <c r="J689" s="13"/>
      <c r="K689" s="13"/>
      <c r="L689" s="13"/>
      <c r="M689" s="13"/>
      <c r="N689" s="14"/>
      <c r="O689" s="15" t="n">
        <f aca="false">IF(AND(Πίνακας2[[#This Row],[Annotator1]]="",Πίνακας2[[#This Row],[Annotator2]]=""),0,1)</f>
        <v>0</v>
      </c>
    </row>
    <row r="690" customFormat="false" ht="15" hidden="true" customHeight="false" outlineLevel="0" collapsed="false">
      <c r="E690" s="0" t="n">
        <f aca="false">IF(Πίνακας2[[#This Row],[Result1]]="",Πίνακας2[[#This Row],[Result2]],Πίνακας2[[#This Row],[Result1]])</f>
        <v>0</v>
      </c>
      <c r="F690" s="20" t="s">
        <v>3706</v>
      </c>
      <c r="G69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90" s="18" t="s">
        <v>3057</v>
      </c>
      <c r="I690" s="18"/>
      <c r="J690" s="18"/>
      <c r="K690" s="18"/>
      <c r="L690" s="18"/>
      <c r="M690" s="18"/>
      <c r="N690" s="14"/>
      <c r="O690" s="15" t="n">
        <f aca="false">IF(AND(Πίνακας2[[#This Row],[Annotator1]]="",Πίνακας2[[#This Row],[Annotator2]]=""),0,1)</f>
        <v>0</v>
      </c>
    </row>
    <row r="691" customFormat="false" ht="45" hidden="true" customHeight="false" outlineLevel="0" collapsed="false">
      <c r="E691" s="0" t="n">
        <f aca="false">IF(Πίνακας2[[#This Row],[Result1]]="",Πίνακας2[[#This Row],[Result2]],Πίνακας2[[#This Row],[Result1]])</f>
        <v>0</v>
      </c>
      <c r="F691" s="11" t="s">
        <v>3707</v>
      </c>
      <c r="G69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691" s="13" t="s">
        <v>2928</v>
      </c>
      <c r="I691" s="13"/>
      <c r="J691" s="13"/>
      <c r="K691" s="13"/>
      <c r="L691" s="13"/>
      <c r="M691" s="13"/>
      <c r="N691" s="14"/>
      <c r="O691" s="15" t="n">
        <f aca="false">IF(AND(Πίνακας2[[#This Row],[Annotator1]]="",Πίνακας2[[#This Row],[Annotator2]]=""),0,1)</f>
        <v>0</v>
      </c>
    </row>
    <row r="692" customFormat="false" ht="15" hidden="true" customHeight="false" outlineLevel="0" collapsed="false">
      <c r="E692" s="0" t="n">
        <f aca="false">IF(Πίνακας2[[#This Row],[Result1]]="",Πίνακας2[[#This Row],[Result2]],Πίνακας2[[#This Row],[Result1]])</f>
        <v>0</v>
      </c>
      <c r="F692" s="20" t="s">
        <v>3708</v>
      </c>
      <c r="G69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692" s="18" t="s">
        <v>3092</v>
      </c>
      <c r="I692" s="18" t="s">
        <v>2957</v>
      </c>
      <c r="J692" s="18"/>
      <c r="K692" s="18"/>
      <c r="L692" s="18"/>
      <c r="M692" s="18"/>
      <c r="N692" s="14"/>
      <c r="O692" s="15" t="n">
        <f aca="false">IF(AND(Πίνακας2[[#This Row],[Annotator1]]="",Πίνακας2[[#This Row],[Annotator2]]=""),0,1)</f>
        <v>0</v>
      </c>
    </row>
    <row r="693" customFormat="false" ht="45" hidden="true" customHeight="false" outlineLevel="0" collapsed="false">
      <c r="E693" s="0" t="n">
        <f aca="false">IF(Πίνακας2[[#This Row],[Result1]]="",Πίνακας2[[#This Row],[Result2]],Πίνακας2[[#This Row],[Result1]])</f>
        <v>0</v>
      </c>
      <c r="F693" s="11" t="s">
        <v>3709</v>
      </c>
      <c r="G6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93" s="13" t="s">
        <v>2977</v>
      </c>
      <c r="I693" s="13" t="s">
        <v>3710</v>
      </c>
      <c r="J693" s="13"/>
      <c r="K693" s="13"/>
      <c r="L693" s="13"/>
      <c r="M693" s="13"/>
      <c r="N693" s="14"/>
      <c r="O693" s="15" t="n">
        <f aca="false">IF(AND(Πίνακας2[[#This Row],[Annotator1]]="",Πίνακας2[[#This Row],[Annotator2]]=""),0,1)</f>
        <v>0</v>
      </c>
    </row>
    <row r="694" customFormat="false" ht="45" hidden="true" customHeight="false" outlineLevel="0" collapsed="false">
      <c r="E694" s="0" t="n">
        <f aca="false">IF(Πίνακας2[[#This Row],[Result1]]="",Πίνακας2[[#This Row],[Result2]],Πίνακας2[[#This Row],[Result1]])</f>
        <v>0</v>
      </c>
      <c r="F694" s="16" t="s">
        <v>3711</v>
      </c>
      <c r="G6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694" s="18" t="s">
        <v>2957</v>
      </c>
      <c r="I694" s="18"/>
      <c r="J694" s="18"/>
      <c r="K694" s="18"/>
      <c r="L694" s="18"/>
      <c r="M694" s="18"/>
      <c r="N694" s="14"/>
      <c r="O694" s="15" t="n">
        <f aca="false">IF(AND(Πίνακας2[[#This Row],[Annotator1]]="",Πίνακας2[[#This Row],[Annotator2]]=""),0,1)</f>
        <v>0</v>
      </c>
    </row>
    <row r="695" customFormat="false" ht="15" hidden="true" customHeight="false" outlineLevel="0" collapsed="false">
      <c r="E695" s="0" t="n">
        <f aca="false">IF(Πίνακας2[[#This Row],[Result1]]="",Πίνακας2[[#This Row],[Result2]],Πίνακας2[[#This Row],[Result1]])</f>
        <v>0</v>
      </c>
      <c r="F695" s="19" t="s">
        <v>3712</v>
      </c>
      <c r="G69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695" s="13" t="s">
        <v>3221</v>
      </c>
      <c r="I695" s="13"/>
      <c r="J695" s="13"/>
      <c r="K695" s="13"/>
      <c r="L695" s="13"/>
      <c r="M695" s="13"/>
      <c r="N695" s="14"/>
      <c r="O695" s="15" t="n">
        <f aca="false">IF(AND(Πίνακας2[[#This Row],[Annotator1]]="",Πίνακας2[[#This Row],[Annotator2]]=""),0,1)</f>
        <v>0</v>
      </c>
    </row>
    <row r="696" customFormat="false" ht="60" hidden="false" customHeight="false" outlineLevel="0" collapsed="false">
      <c r="C696" s="0" t="s">
        <v>2950</v>
      </c>
      <c r="D696" s="0" t="s">
        <v>2945</v>
      </c>
      <c r="E696" s="0" t="str">
        <f aca="false">IF(Πίνακας2[[#This Row],[Result1]]="",Πίνακας2[[#This Row],[Result2]],Πίνακας2[[#This Row],[Result1]])</f>
        <v>No</v>
      </c>
      <c r="F696" s="16" t="s">
        <v>3713</v>
      </c>
      <c r="G69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696" s="18" t="s">
        <v>3567</v>
      </c>
      <c r="I696" s="18" t="s">
        <v>2957</v>
      </c>
      <c r="J696" s="18" t="s">
        <v>2928</v>
      </c>
      <c r="K696" s="18"/>
      <c r="L696" s="18"/>
      <c r="M696" s="18"/>
      <c r="N696" s="14" t="s">
        <v>2959</v>
      </c>
      <c r="O696" s="15" t="n">
        <f aca="false">IF(AND(Πίνακας2[[#This Row],[Annotator1]]="",Πίνακας2[[#This Row],[Annotator2]]=""),0,1)</f>
        <v>1</v>
      </c>
    </row>
    <row r="697" customFormat="false" ht="45" hidden="true" customHeight="false" outlineLevel="0" collapsed="false">
      <c r="E697" s="0" t="n">
        <f aca="false">IF(Πίνακας2[[#This Row],[Result1]]="",Πίνακας2[[#This Row],[Result2]],Πίνακας2[[#This Row],[Result1]])</f>
        <v>0</v>
      </c>
      <c r="F697" s="11" t="s">
        <v>3714</v>
      </c>
      <c r="G6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97" s="13" t="s">
        <v>2977</v>
      </c>
      <c r="I697" s="13" t="s">
        <v>3228</v>
      </c>
      <c r="J697" s="13"/>
      <c r="K697" s="13"/>
      <c r="L697" s="13"/>
      <c r="M697" s="13"/>
      <c r="N697" s="14"/>
      <c r="O697" s="15" t="n">
        <f aca="false">IF(AND(Πίνακας2[[#This Row],[Annotator1]]="",Πίνακας2[[#This Row],[Annotator2]]=""),0,1)</f>
        <v>0</v>
      </c>
    </row>
    <row r="698" customFormat="false" ht="45" hidden="true" customHeight="false" outlineLevel="0" collapsed="false">
      <c r="E698" s="0" t="n">
        <f aca="false">IF(Πίνακας2[[#This Row],[Result1]]="",Πίνακας2[[#This Row],[Result2]],Πίνακας2[[#This Row],[Result1]])</f>
        <v>0</v>
      </c>
      <c r="F698" s="16" t="s">
        <v>3715</v>
      </c>
      <c r="G6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698" s="18" t="s">
        <v>2928</v>
      </c>
      <c r="I698" s="18"/>
      <c r="J698" s="18"/>
      <c r="K698" s="18"/>
      <c r="L698" s="18"/>
      <c r="M698" s="18"/>
      <c r="N698" s="14"/>
      <c r="O698" s="15" t="n">
        <f aca="false">IF(AND(Πίνακας2[[#This Row],[Annotator1]]="",Πίνακας2[[#This Row],[Annotator2]]=""),0,1)</f>
        <v>0</v>
      </c>
    </row>
    <row r="699" customFormat="false" ht="75" hidden="false" customHeight="false" outlineLevel="0" collapsed="false">
      <c r="C699" s="0" t="s">
        <v>2950</v>
      </c>
      <c r="D699" s="0" t="s">
        <v>2951</v>
      </c>
      <c r="E699" s="0" t="str">
        <f aca="false">IF(Πίνακας2[[#This Row],[Result1]]="",Πίνακας2[[#This Row],[Result2]],Πίνακας2[[#This Row],[Result1]])</f>
        <v>Yes</v>
      </c>
      <c r="F699" s="11" t="s">
        <v>3716</v>
      </c>
      <c r="G6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699" s="13" t="s">
        <v>3028</v>
      </c>
      <c r="I699" s="13"/>
      <c r="J699" s="13"/>
      <c r="K699" s="13"/>
      <c r="L699" s="13"/>
      <c r="M699" s="13"/>
      <c r="N699" s="14"/>
      <c r="O699" s="15" t="n">
        <f aca="false">IF(AND(Πίνακας2[[#This Row],[Annotator1]]="",Πίνακας2[[#This Row],[Annotator2]]=""),0,1)</f>
        <v>1</v>
      </c>
    </row>
    <row r="700" customFormat="false" ht="105" hidden="true" customHeight="false" outlineLevel="0" collapsed="false">
      <c r="E700" s="0" t="n">
        <f aca="false">IF(Πίνακας2[[#This Row],[Result1]]="",Πίνακας2[[#This Row],[Result2]],Πίνακας2[[#This Row],[Result1]])</f>
        <v>0</v>
      </c>
      <c r="F700" s="16" t="s">
        <v>3717</v>
      </c>
      <c r="G70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00" s="18" t="s">
        <v>2928</v>
      </c>
      <c r="I700" s="18" t="s">
        <v>2972</v>
      </c>
      <c r="J700" s="18"/>
      <c r="K700" s="18"/>
      <c r="L700" s="18"/>
      <c r="M700" s="18"/>
      <c r="N700" s="14"/>
      <c r="O700" s="15" t="n">
        <f aca="false">IF(AND(Πίνακας2[[#This Row],[Annotator1]]="",Πίνακας2[[#This Row],[Annotator2]]=""),0,1)</f>
        <v>0</v>
      </c>
    </row>
    <row r="701" customFormat="false" ht="15" hidden="true" customHeight="false" outlineLevel="0" collapsed="false">
      <c r="E701" s="0" t="n">
        <f aca="false">IF(Πίνακας2[[#This Row],[Result1]]="",Πίνακας2[[#This Row],[Result2]],Πίνακας2[[#This Row],[Result1]])</f>
        <v>0</v>
      </c>
      <c r="F701" s="19" t="s">
        <v>3718</v>
      </c>
      <c r="G70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701" s="13" t="s">
        <v>3221</v>
      </c>
      <c r="I701" s="13"/>
      <c r="J701" s="13"/>
      <c r="K701" s="13"/>
      <c r="L701" s="13"/>
      <c r="M701" s="13"/>
      <c r="N701" s="14"/>
      <c r="O701" s="15" t="n">
        <f aca="false">IF(AND(Πίνακας2[[#This Row],[Annotator1]]="",Πίνακας2[[#This Row],[Annotator2]]=""),0,1)</f>
        <v>0</v>
      </c>
    </row>
    <row r="702" customFormat="false" ht="30" hidden="true" customHeight="false" outlineLevel="0" collapsed="false">
      <c r="E702" s="0" t="n">
        <f aca="false">IF(Πίνακας2[[#This Row],[Result1]]="",Πίνακας2[[#This Row],[Result2]],Πίνακας2[[#This Row],[Result1]])</f>
        <v>0</v>
      </c>
      <c r="F702" s="16" t="s">
        <v>3719</v>
      </c>
      <c r="G70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02" s="18" t="s">
        <v>2928</v>
      </c>
      <c r="I702" s="18"/>
      <c r="J702" s="18"/>
      <c r="K702" s="18"/>
      <c r="L702" s="18"/>
      <c r="M702" s="18"/>
      <c r="N702" s="14"/>
      <c r="O702" s="15" t="n">
        <f aca="false">IF(AND(Πίνακας2[[#This Row],[Annotator1]]="",Πίνακας2[[#This Row],[Annotator2]]=""),0,1)</f>
        <v>0</v>
      </c>
    </row>
    <row r="703" customFormat="false" ht="45" hidden="false" customHeight="false" outlineLevel="0" collapsed="false">
      <c r="C703" s="0" t="s">
        <v>2950</v>
      </c>
      <c r="D703" s="0" t="s">
        <v>2951</v>
      </c>
      <c r="E703" s="0" t="str">
        <f aca="false">IF(Πίνακας2[[#This Row],[Result1]]="",Πίνακας2[[#This Row],[Result2]],Πίνακας2[[#This Row],[Result1]])</f>
        <v>Yes</v>
      </c>
      <c r="F703" s="11" t="s">
        <v>3720</v>
      </c>
      <c r="G703"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703" s="23" t="s">
        <v>2965</v>
      </c>
      <c r="I703" s="13" t="s">
        <v>2928</v>
      </c>
      <c r="J703" s="13"/>
      <c r="K703" s="13"/>
      <c r="L703" s="13"/>
      <c r="M703" s="13"/>
      <c r="N703" s="14"/>
      <c r="O703" s="15" t="n">
        <f aca="false">IF(AND(Πίνακας2[[#This Row],[Annotator1]]="",Πίνακας2[[#This Row],[Annotator2]]=""),0,1)</f>
        <v>1</v>
      </c>
    </row>
    <row r="704" customFormat="false" ht="45" hidden="true" customHeight="false" outlineLevel="0" collapsed="false">
      <c r="E704" s="0" t="n">
        <f aca="false">IF(Πίνακας2[[#This Row],[Result1]]="",Πίνακας2[[#This Row],[Result2]],Πίνακας2[[#This Row],[Result1]])</f>
        <v>0</v>
      </c>
      <c r="F704" s="16" t="s">
        <v>3721</v>
      </c>
      <c r="G7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04" s="18" t="s">
        <v>2957</v>
      </c>
      <c r="I704" s="18" t="s">
        <v>2947</v>
      </c>
      <c r="J704" s="18" t="s">
        <v>2949</v>
      </c>
      <c r="K704" s="18"/>
      <c r="L704" s="18"/>
      <c r="M704" s="18"/>
      <c r="N704" s="14"/>
      <c r="O704" s="15" t="n">
        <f aca="false">IF(AND(Πίνακας2[[#This Row],[Annotator1]]="",Πίνακας2[[#This Row],[Annotator2]]=""),0,1)</f>
        <v>0</v>
      </c>
    </row>
    <row r="705" customFormat="false" ht="30" hidden="true" customHeight="false" outlineLevel="0" collapsed="false">
      <c r="E705" s="0" t="n">
        <f aca="false">IF(Πίνακας2[[#This Row],[Result1]]="",Πίνακας2[[#This Row],[Result2]],Πίνακας2[[#This Row],[Result1]])</f>
        <v>0</v>
      </c>
      <c r="F705" s="11" t="s">
        <v>3722</v>
      </c>
      <c r="G7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05" s="13" t="s">
        <v>2957</v>
      </c>
      <c r="I705" s="13"/>
      <c r="J705" s="13"/>
      <c r="K705" s="13"/>
      <c r="L705" s="13"/>
      <c r="M705" s="13"/>
      <c r="N705" s="14"/>
      <c r="O705" s="15" t="n">
        <f aca="false">IF(AND(Πίνακας2[[#This Row],[Annotator1]]="",Πίνακας2[[#This Row],[Annotator2]]=""),0,1)</f>
        <v>0</v>
      </c>
    </row>
    <row r="706" customFormat="false" ht="60" hidden="false" customHeight="false" outlineLevel="0" collapsed="false">
      <c r="C706" s="0" t="s">
        <v>2950</v>
      </c>
      <c r="D706" s="0" t="s">
        <v>2945</v>
      </c>
      <c r="E706" s="0" t="str">
        <f aca="false">IF(Πίνακας2[[#This Row],[Result1]]="",Πίνακας2[[#This Row],[Result2]],Πίνακας2[[#This Row],[Result1]])</f>
        <v>No</v>
      </c>
      <c r="F706" s="16" t="s">
        <v>3723</v>
      </c>
      <c r="G70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706" s="18" t="s">
        <v>2928</v>
      </c>
      <c r="I706" s="18"/>
      <c r="J706" s="18"/>
      <c r="K706" s="18"/>
      <c r="L706" s="18"/>
      <c r="M706" s="18"/>
      <c r="N706" s="14" t="s">
        <v>2959</v>
      </c>
      <c r="O706" s="15" t="n">
        <f aca="false">IF(AND(Πίνακας2[[#This Row],[Annotator1]]="",Πίνακας2[[#This Row],[Annotator2]]=""),0,1)</f>
        <v>1</v>
      </c>
    </row>
    <row r="707" customFormat="false" ht="75" hidden="true" customHeight="false" outlineLevel="0" collapsed="false">
      <c r="E707" s="0" t="n">
        <f aca="false">IF(Πίνακας2[[#This Row],[Result1]]="",Πίνακας2[[#This Row],[Result2]],Πίνακας2[[#This Row],[Result1]])</f>
        <v>0</v>
      </c>
      <c r="F707" s="11" t="s">
        <v>3724</v>
      </c>
      <c r="G7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07" s="13" t="s">
        <v>2957</v>
      </c>
      <c r="I707" s="13" t="s">
        <v>2948</v>
      </c>
      <c r="J707" s="13"/>
      <c r="K707" s="13"/>
      <c r="L707" s="13"/>
      <c r="M707" s="13"/>
      <c r="N707" s="14"/>
      <c r="O707" s="15" t="n">
        <f aca="false">IF(AND(Πίνακας2[[#This Row],[Annotator1]]="",Πίνακας2[[#This Row],[Annotator2]]=""),0,1)</f>
        <v>0</v>
      </c>
    </row>
    <row r="708" customFormat="false" ht="75" hidden="true" customHeight="false" outlineLevel="0" collapsed="false">
      <c r="E708" s="0" t="n">
        <f aca="false">IF(Πίνακας2[[#This Row],[Result1]]="",Πίνακας2[[#This Row],[Result2]],Πίνακας2[[#This Row],[Result1]])</f>
        <v>0</v>
      </c>
      <c r="F708" s="16" t="s">
        <v>3725</v>
      </c>
      <c r="G70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08" s="18" t="s">
        <v>2928</v>
      </c>
      <c r="I708" s="18" t="s">
        <v>3726</v>
      </c>
      <c r="J708" s="18" t="s">
        <v>2948</v>
      </c>
      <c r="K708" s="18"/>
      <c r="L708" s="18"/>
      <c r="M708" s="18"/>
      <c r="N708" s="14"/>
      <c r="O708" s="15" t="n">
        <f aca="false">IF(AND(Πίνακας2[[#This Row],[Annotator1]]="",Πίνακας2[[#This Row],[Annotator2]]=""),0,1)</f>
        <v>0</v>
      </c>
    </row>
    <row r="709" customFormat="false" ht="45" hidden="true" customHeight="false" outlineLevel="0" collapsed="false">
      <c r="E709" s="0" t="n">
        <f aca="false">IF(Πίνακας2[[#This Row],[Result1]]="",Πίνακας2[[#This Row],[Result2]],Πίνακας2[[#This Row],[Result1]])</f>
        <v>0</v>
      </c>
      <c r="F709" s="11" t="s">
        <v>3727</v>
      </c>
      <c r="G70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09" s="13" t="s">
        <v>2928</v>
      </c>
      <c r="I709" s="13"/>
      <c r="J709" s="13"/>
      <c r="K709" s="13"/>
      <c r="L709" s="13"/>
      <c r="M709" s="13"/>
      <c r="N709" s="14"/>
      <c r="O709" s="15" t="n">
        <f aca="false">IF(AND(Πίνακας2[[#This Row],[Annotator1]]="",Πίνακας2[[#This Row],[Annotator2]]=""),0,1)</f>
        <v>0</v>
      </c>
    </row>
    <row r="710" customFormat="false" ht="60" hidden="true" customHeight="false" outlineLevel="0" collapsed="false">
      <c r="E710" s="0" t="n">
        <f aca="false">IF(Πίνακας2[[#This Row],[Result1]]="",Πίνακας2[[#This Row],[Result2]],Πίνακας2[[#This Row],[Result1]])</f>
        <v>0</v>
      </c>
      <c r="F710" s="16" t="s">
        <v>3728</v>
      </c>
      <c r="G7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10" s="18" t="s">
        <v>2965</v>
      </c>
      <c r="I710" s="18"/>
      <c r="J710" s="18"/>
      <c r="K710" s="18"/>
      <c r="L710" s="18"/>
      <c r="M710" s="18"/>
      <c r="N710" s="14"/>
      <c r="O710" s="15" t="n">
        <f aca="false">IF(AND(Πίνακας2[[#This Row],[Annotator1]]="",Πίνακας2[[#This Row],[Annotator2]]=""),0,1)</f>
        <v>0</v>
      </c>
    </row>
    <row r="711" customFormat="false" ht="45" hidden="true" customHeight="false" outlineLevel="0" collapsed="false">
      <c r="E711" s="0" t="n">
        <f aca="false">IF(Πίνακας2[[#This Row],[Result1]]="",Πίνακας2[[#This Row],[Result2]],Πίνακας2[[#This Row],[Result1]])</f>
        <v>0</v>
      </c>
      <c r="F711" s="11" t="s">
        <v>3729</v>
      </c>
      <c r="G71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11" s="13" t="s">
        <v>2928</v>
      </c>
      <c r="I711" s="13"/>
      <c r="J711" s="13"/>
      <c r="K711" s="13"/>
      <c r="L711" s="13"/>
      <c r="M711" s="13"/>
      <c r="N711" s="14"/>
      <c r="O711" s="15" t="n">
        <f aca="false">IF(AND(Πίνακας2[[#This Row],[Annotator1]]="",Πίνακας2[[#This Row],[Annotator2]]=""),0,1)</f>
        <v>0</v>
      </c>
    </row>
    <row r="712" customFormat="false" ht="45" hidden="true" customHeight="false" outlineLevel="0" collapsed="false">
      <c r="E712" s="0" t="n">
        <f aca="false">IF(Πίνακας2[[#This Row],[Result1]]="",Πίνακας2[[#This Row],[Result2]],Πίνακας2[[#This Row],[Result1]])</f>
        <v>0</v>
      </c>
      <c r="F712" s="16" t="s">
        <v>3730</v>
      </c>
      <c r="G71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12" s="18" t="s">
        <v>2928</v>
      </c>
      <c r="I712" s="18"/>
      <c r="J712" s="18"/>
      <c r="K712" s="18"/>
      <c r="L712" s="18"/>
      <c r="M712" s="18"/>
      <c r="N712" s="14"/>
      <c r="O712" s="15" t="n">
        <f aca="false">IF(AND(Πίνακας2[[#This Row],[Annotator1]]="",Πίνακας2[[#This Row],[Annotator2]]=""),0,1)</f>
        <v>0</v>
      </c>
    </row>
    <row r="713" customFormat="false" ht="60" hidden="true" customHeight="false" outlineLevel="0" collapsed="false">
      <c r="E713" s="0" t="n">
        <f aca="false">IF(Πίνακας2[[#This Row],[Result1]]="",Πίνακας2[[#This Row],[Result2]],Πίνακας2[[#This Row],[Result1]])</f>
        <v>0</v>
      </c>
      <c r="F713" s="11" t="s">
        <v>3731</v>
      </c>
      <c r="G7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13" s="13" t="s">
        <v>2977</v>
      </c>
      <c r="I713" s="13"/>
      <c r="J713" s="13"/>
      <c r="K713" s="13"/>
      <c r="L713" s="13"/>
      <c r="M713" s="13"/>
      <c r="N713" s="14"/>
      <c r="O713" s="15" t="n">
        <f aca="false">IF(AND(Πίνακας2[[#This Row],[Annotator1]]="",Πίνακας2[[#This Row],[Annotator2]]=""),0,1)</f>
        <v>0</v>
      </c>
    </row>
    <row r="714" customFormat="false" ht="15" hidden="true" customHeight="false" outlineLevel="0" collapsed="false">
      <c r="E714" s="0" t="n">
        <f aca="false">IF(Πίνακας2[[#This Row],[Result1]]="",Πίνακας2[[#This Row],[Result2]],Πίνακας2[[#This Row],[Result1]])</f>
        <v>0</v>
      </c>
      <c r="F714" s="20" t="s">
        <v>3732</v>
      </c>
      <c r="G71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714" s="18" t="s">
        <v>3733</v>
      </c>
      <c r="I714" s="18"/>
      <c r="J714" s="18"/>
      <c r="K714" s="18"/>
      <c r="L714" s="18"/>
      <c r="M714" s="18"/>
      <c r="N714" s="14"/>
      <c r="O714" s="15" t="n">
        <f aca="false">IF(AND(Πίνακας2[[#This Row],[Annotator1]]="",Πίνακας2[[#This Row],[Annotator2]]=""),0,1)</f>
        <v>0</v>
      </c>
    </row>
    <row r="715" customFormat="false" ht="75" hidden="true" customHeight="false" outlineLevel="0" collapsed="false">
      <c r="E715" s="0" t="n">
        <f aca="false">IF(Πίνακας2[[#This Row],[Result1]]="",Πίνακας2[[#This Row],[Result2]],Πίνακας2[[#This Row],[Result1]])</f>
        <v>0</v>
      </c>
      <c r="F715" s="11" t="s">
        <v>3734</v>
      </c>
      <c r="G71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15" s="13" t="s">
        <v>2965</v>
      </c>
      <c r="I715" s="13" t="s">
        <v>2928</v>
      </c>
      <c r="J715" s="13"/>
      <c r="K715" s="13"/>
      <c r="L715" s="13"/>
      <c r="M715" s="13"/>
      <c r="N715" s="14"/>
      <c r="O715" s="15" t="n">
        <f aca="false">IF(AND(Πίνακας2[[#This Row],[Annotator1]]="",Πίνακας2[[#This Row],[Annotator2]]=""),0,1)</f>
        <v>0</v>
      </c>
    </row>
    <row r="716" customFormat="false" ht="75" hidden="true" customHeight="false" outlineLevel="0" collapsed="false">
      <c r="E716" s="0" t="n">
        <f aca="false">IF(Πίνακας2[[#This Row],[Result1]]="",Πίνακας2[[#This Row],[Result2]],Πίνακας2[[#This Row],[Result1]])</f>
        <v>0</v>
      </c>
      <c r="F716" s="16" t="s">
        <v>3735</v>
      </c>
      <c r="G7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16" s="18" t="s">
        <v>2957</v>
      </c>
      <c r="I716" s="18"/>
      <c r="J716" s="18"/>
      <c r="K716" s="18"/>
      <c r="L716" s="18"/>
      <c r="M716" s="18"/>
      <c r="N716" s="14"/>
      <c r="O716" s="15" t="n">
        <f aca="false">IF(AND(Πίνακας2[[#This Row],[Annotator1]]="",Πίνακας2[[#This Row],[Annotator2]]=""),0,1)</f>
        <v>0</v>
      </c>
    </row>
    <row r="717" customFormat="false" ht="60" hidden="true" customHeight="false" outlineLevel="0" collapsed="false">
      <c r="E717" s="0" t="n">
        <f aca="false">IF(Πίνακας2[[#This Row],[Result1]]="",Πίνακας2[[#This Row],[Result2]],Πίνακας2[[#This Row],[Result1]])</f>
        <v>0</v>
      </c>
      <c r="F717" s="11" t="s">
        <v>3736</v>
      </c>
      <c r="G7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17" s="13" t="s">
        <v>2980</v>
      </c>
      <c r="I717" s="13"/>
      <c r="J717" s="13"/>
      <c r="K717" s="13"/>
      <c r="L717" s="13"/>
      <c r="M717" s="13"/>
      <c r="N717" s="14"/>
      <c r="O717" s="15" t="n">
        <f aca="false">IF(AND(Πίνακας2[[#This Row],[Annotator1]]="",Πίνακας2[[#This Row],[Annotator2]]=""),0,1)</f>
        <v>0</v>
      </c>
    </row>
    <row r="718" customFormat="false" ht="15" hidden="true" customHeight="false" outlineLevel="0" collapsed="false">
      <c r="E718" s="0" t="n">
        <f aca="false">IF(Πίνακας2[[#This Row],[Result1]]="",Πίνακας2[[#This Row],[Result2]],Πίνακας2[[#This Row],[Result1]])</f>
        <v>0</v>
      </c>
      <c r="F718" s="20" t="s">
        <v>3737</v>
      </c>
      <c r="G71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718" s="18" t="s">
        <v>3038</v>
      </c>
      <c r="I718" s="18"/>
      <c r="J718" s="18"/>
      <c r="K718" s="18"/>
      <c r="L718" s="18"/>
      <c r="M718" s="18"/>
      <c r="N718" s="14"/>
      <c r="O718" s="15" t="n">
        <f aca="false">IF(AND(Πίνακας2[[#This Row],[Annotator1]]="",Πίνακας2[[#This Row],[Annotator2]]=""),0,1)</f>
        <v>0</v>
      </c>
    </row>
    <row r="719" customFormat="false" ht="90" hidden="true" customHeight="false" outlineLevel="0" collapsed="false">
      <c r="E719" s="0" t="n">
        <f aca="false">IF(Πίνακας2[[#This Row],[Result1]]="",Πίνακας2[[#This Row],[Result2]],Πίνακας2[[#This Row],[Result1]])</f>
        <v>0</v>
      </c>
      <c r="F719" s="11" t="s">
        <v>3738</v>
      </c>
      <c r="G71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19" s="13" t="s">
        <v>2928</v>
      </c>
      <c r="I719" s="13"/>
      <c r="J719" s="13"/>
      <c r="K719" s="13"/>
      <c r="L719" s="13"/>
      <c r="M719" s="13"/>
      <c r="N719" s="14"/>
      <c r="O719" s="15" t="n">
        <f aca="false">IF(AND(Πίνακας2[[#This Row],[Annotator1]]="",Πίνακας2[[#This Row],[Annotator2]]=""),0,1)</f>
        <v>0</v>
      </c>
    </row>
    <row r="720" customFormat="false" ht="30" hidden="true" customHeight="false" outlineLevel="0" collapsed="false">
      <c r="E720" s="0" t="n">
        <f aca="false">IF(Πίνακας2[[#This Row],[Result1]]="",Πίνακας2[[#This Row],[Result2]],Πίνακας2[[#This Row],[Result1]])</f>
        <v>0</v>
      </c>
      <c r="F720" s="16" t="s">
        <v>3739</v>
      </c>
      <c r="G72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20" s="18" t="s">
        <v>2928</v>
      </c>
      <c r="I720" s="18"/>
      <c r="J720" s="18"/>
      <c r="K720" s="18"/>
      <c r="L720" s="18"/>
      <c r="M720" s="18"/>
      <c r="N720" s="14"/>
      <c r="O720" s="15" t="n">
        <f aca="false">IF(AND(Πίνακας2[[#This Row],[Annotator1]]="",Πίνακας2[[#This Row],[Annotator2]]=""),0,1)</f>
        <v>0</v>
      </c>
    </row>
    <row r="721" customFormat="false" ht="30" hidden="true" customHeight="false" outlineLevel="0" collapsed="false">
      <c r="E721" s="0" t="n">
        <f aca="false">IF(Πίνακας2[[#This Row],[Result1]]="",Πίνακας2[[#This Row],[Result2]],Πίνακας2[[#This Row],[Result1]])</f>
        <v>0</v>
      </c>
      <c r="F721" s="11" t="s">
        <v>3740</v>
      </c>
      <c r="G7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21" s="13" t="s">
        <v>2957</v>
      </c>
      <c r="I721" s="13"/>
      <c r="J721" s="13"/>
      <c r="K721" s="13"/>
      <c r="L721" s="13"/>
      <c r="M721" s="13"/>
      <c r="N721" s="14"/>
      <c r="O721" s="15" t="n">
        <f aca="false">IF(AND(Πίνακας2[[#This Row],[Annotator1]]="",Πίνακας2[[#This Row],[Annotator2]]=""),0,1)</f>
        <v>0</v>
      </c>
    </row>
    <row r="722" customFormat="false" ht="15" hidden="true" customHeight="false" outlineLevel="0" collapsed="false">
      <c r="E722" s="0" t="n">
        <f aca="false">IF(Πίνακας2[[#This Row],[Result1]]="",Πίνακας2[[#This Row],[Result2]],Πίνακας2[[#This Row],[Result1]])</f>
        <v>0</v>
      </c>
      <c r="F722" s="20" t="s">
        <v>3741</v>
      </c>
      <c r="G72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722" s="18" t="s">
        <v>2947</v>
      </c>
      <c r="I722" s="18" t="s">
        <v>2949</v>
      </c>
      <c r="J722" s="18"/>
      <c r="K722" s="18"/>
      <c r="L722" s="18"/>
      <c r="M722" s="18"/>
      <c r="N722" s="14"/>
      <c r="O722" s="15" t="n">
        <f aca="false">IF(AND(Πίνακας2[[#This Row],[Annotator1]]="",Πίνακας2[[#This Row],[Annotator2]]=""),0,1)</f>
        <v>0</v>
      </c>
    </row>
    <row r="723" customFormat="false" ht="30" hidden="true" customHeight="false" outlineLevel="0" collapsed="false">
      <c r="E723" s="0" t="n">
        <f aca="false">IF(Πίνακας2[[#This Row],[Result1]]="",Πίνακας2[[#This Row],[Result2]],Πίνακας2[[#This Row],[Result1]])</f>
        <v>0</v>
      </c>
      <c r="F723" s="11" t="s">
        <v>3742</v>
      </c>
      <c r="G7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23" s="13" t="s">
        <v>2928</v>
      </c>
      <c r="I723" s="13" t="s">
        <v>2962</v>
      </c>
      <c r="J723" s="13"/>
      <c r="K723" s="13"/>
      <c r="L723" s="13"/>
      <c r="M723" s="13"/>
      <c r="N723" s="14"/>
      <c r="O723" s="15" t="n">
        <f aca="false">IF(AND(Πίνακας2[[#This Row],[Annotator1]]="",Πίνακας2[[#This Row],[Annotator2]]=""),0,1)</f>
        <v>0</v>
      </c>
    </row>
    <row r="724" customFormat="false" ht="45" hidden="true" customHeight="false" outlineLevel="0" collapsed="false">
      <c r="E724" s="0" t="n">
        <f aca="false">IF(Πίνακας2[[#This Row],[Result1]]="",Πίνακας2[[#This Row],[Result2]],Πίνακας2[[#This Row],[Result1]])</f>
        <v>0</v>
      </c>
      <c r="F724" s="16" t="s">
        <v>3743</v>
      </c>
      <c r="G72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24" s="18" t="s">
        <v>2928</v>
      </c>
      <c r="I724" s="18"/>
      <c r="J724" s="18"/>
      <c r="K724" s="18"/>
      <c r="L724" s="18"/>
      <c r="M724" s="18"/>
      <c r="N724" s="14"/>
      <c r="O724" s="15" t="n">
        <f aca="false">IF(AND(Πίνακας2[[#This Row],[Annotator1]]="",Πίνακας2[[#This Row],[Annotator2]]=""),0,1)</f>
        <v>0</v>
      </c>
    </row>
    <row r="725" customFormat="false" ht="60" hidden="true" customHeight="false" outlineLevel="0" collapsed="false">
      <c r="E725" s="0" t="n">
        <f aca="false">IF(Πίνακας2[[#This Row],[Result1]]="",Πίνακας2[[#This Row],[Result2]],Πίνακας2[[#This Row],[Result1]])</f>
        <v>0</v>
      </c>
      <c r="F725" s="11" t="s">
        <v>3744</v>
      </c>
      <c r="G72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25" s="13" t="s">
        <v>2980</v>
      </c>
      <c r="I725" s="13" t="s">
        <v>2928</v>
      </c>
      <c r="J725" s="13"/>
      <c r="K725" s="13"/>
      <c r="L725" s="13"/>
      <c r="M725" s="13"/>
      <c r="N725" s="14"/>
      <c r="O725" s="15" t="n">
        <f aca="false">IF(AND(Πίνακας2[[#This Row],[Annotator1]]="",Πίνακας2[[#This Row],[Annotator2]]=""),0,1)</f>
        <v>0</v>
      </c>
    </row>
    <row r="726" customFormat="false" ht="45" hidden="true" customHeight="false" outlineLevel="0" collapsed="false">
      <c r="E726" s="0" t="n">
        <f aca="false">IF(Πίνακας2[[#This Row],[Result1]]="",Πίνακας2[[#This Row],[Result2]],Πίνακας2[[#This Row],[Result1]])</f>
        <v>0</v>
      </c>
      <c r="F726" s="16" t="s">
        <v>3745</v>
      </c>
      <c r="G7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26" s="18" t="s">
        <v>2977</v>
      </c>
      <c r="I726" s="18"/>
      <c r="J726" s="18"/>
      <c r="K726" s="18"/>
      <c r="L726" s="18"/>
      <c r="M726" s="18"/>
      <c r="N726" s="14"/>
      <c r="O726" s="15" t="n">
        <f aca="false">IF(AND(Πίνακας2[[#This Row],[Annotator1]]="",Πίνακας2[[#This Row],[Annotator2]]=""),0,1)</f>
        <v>0</v>
      </c>
    </row>
    <row r="727" customFormat="false" ht="120" hidden="true" customHeight="false" outlineLevel="0" collapsed="false">
      <c r="E727" s="0" t="n">
        <f aca="false">IF(Πίνακας2[[#This Row],[Result1]]="",Πίνακας2[[#This Row],[Result2]],Πίνακας2[[#This Row],[Result1]])</f>
        <v>0</v>
      </c>
      <c r="F727" s="11" t="s">
        <v>3746</v>
      </c>
      <c r="G72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27" s="13" t="s">
        <v>2977</v>
      </c>
      <c r="I727" s="13"/>
      <c r="J727" s="13"/>
      <c r="K727" s="13"/>
      <c r="L727" s="13"/>
      <c r="M727" s="13"/>
      <c r="N727" s="14"/>
      <c r="O727" s="15" t="n">
        <f aca="false">IF(AND(Πίνακας2[[#This Row],[Annotator1]]="",Πίνακας2[[#This Row],[Annotator2]]=""),0,1)</f>
        <v>0</v>
      </c>
    </row>
    <row r="728" customFormat="false" ht="75" hidden="false" customHeight="false" outlineLevel="0" collapsed="false">
      <c r="C728" s="0" t="s">
        <v>2950</v>
      </c>
      <c r="D728" s="0" t="s">
        <v>2945</v>
      </c>
      <c r="E728" s="0" t="str">
        <f aca="false">IF(Πίνακας2[[#This Row],[Result1]]="",Πίνακας2[[#This Row],[Result2]],Πίνακας2[[#This Row],[Result1]])</f>
        <v>No</v>
      </c>
      <c r="F728" s="16" t="s">
        <v>3747</v>
      </c>
      <c r="G728"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728" s="18" t="s">
        <v>2980</v>
      </c>
      <c r="I728" s="18" t="s">
        <v>2928</v>
      </c>
      <c r="J728" s="18"/>
      <c r="K728" s="18"/>
      <c r="L728" s="18"/>
      <c r="M728" s="18"/>
      <c r="N728" s="14"/>
      <c r="O728" s="15" t="n">
        <f aca="false">IF(AND(Πίνακας2[[#This Row],[Annotator1]]="",Πίνακας2[[#This Row],[Annotator2]]=""),0,1)</f>
        <v>1</v>
      </c>
    </row>
    <row r="729" customFormat="false" ht="60" hidden="false" customHeight="false" outlineLevel="0" collapsed="false">
      <c r="C729" s="0" t="s">
        <v>2950</v>
      </c>
      <c r="D729" s="0" t="s">
        <v>2945</v>
      </c>
      <c r="E729" s="0" t="str">
        <f aca="false">IF(Πίνακας2[[#This Row],[Result1]]="",Πίνακας2[[#This Row],[Result2]],Πίνακας2[[#This Row],[Result1]])</f>
        <v>No</v>
      </c>
      <c r="F729" s="11" t="s">
        <v>3748</v>
      </c>
      <c r="G729"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729" s="13" t="s">
        <v>2977</v>
      </c>
      <c r="I729" s="13" t="s">
        <v>2928</v>
      </c>
      <c r="J729" s="13"/>
      <c r="K729" s="13"/>
      <c r="L729" s="13"/>
      <c r="M729" s="13"/>
      <c r="N729" s="14"/>
      <c r="O729" s="15" t="n">
        <f aca="false">IF(AND(Πίνακας2[[#This Row],[Annotator1]]="",Πίνακας2[[#This Row],[Annotator2]]=""),0,1)</f>
        <v>1</v>
      </c>
    </row>
    <row r="730" customFormat="false" ht="45" hidden="true" customHeight="false" outlineLevel="0" collapsed="false">
      <c r="E730" s="0" t="n">
        <f aca="false">IF(Πίνακας2[[#This Row],[Result1]]="",Πίνακας2[[#This Row],[Result2]],Πίνακας2[[#This Row],[Result1]])</f>
        <v>0</v>
      </c>
      <c r="F730" s="16" t="s">
        <v>3749</v>
      </c>
      <c r="G7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30" s="18" t="s">
        <v>2957</v>
      </c>
      <c r="I730" s="18"/>
      <c r="J730" s="18"/>
      <c r="K730" s="18"/>
      <c r="L730" s="18"/>
      <c r="M730" s="18"/>
      <c r="N730" s="14"/>
      <c r="O730" s="15" t="n">
        <f aca="false">IF(AND(Πίνακας2[[#This Row],[Annotator1]]="",Πίνακας2[[#This Row],[Annotator2]]=""),0,1)</f>
        <v>0</v>
      </c>
    </row>
    <row r="731" customFormat="false" ht="60" hidden="true" customHeight="false" outlineLevel="0" collapsed="false">
      <c r="E731" s="0" t="n">
        <f aca="false">IF(Πίνακας2[[#This Row],[Result1]]="",Πίνακας2[[#This Row],[Result2]],Πίνακας2[[#This Row],[Result1]])</f>
        <v>0</v>
      </c>
      <c r="F731" s="11" t="s">
        <v>3750</v>
      </c>
      <c r="G7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31" s="13" t="s">
        <v>2977</v>
      </c>
      <c r="I731" s="13" t="s">
        <v>3733</v>
      </c>
      <c r="J731" s="13"/>
      <c r="K731" s="13"/>
      <c r="L731" s="13"/>
      <c r="M731" s="13"/>
      <c r="N731" s="14"/>
      <c r="O731" s="15" t="n">
        <f aca="false">IF(AND(Πίνακας2[[#This Row],[Annotator1]]="",Πίνακας2[[#This Row],[Annotator2]]=""),0,1)</f>
        <v>0</v>
      </c>
    </row>
    <row r="732" customFormat="false" ht="105" hidden="true" customHeight="false" outlineLevel="0" collapsed="false">
      <c r="E732" s="0" t="n">
        <f aca="false">IF(Πίνακας2[[#This Row],[Result1]]="",Πίνακας2[[#This Row],[Result2]],Πίνακας2[[#This Row],[Result1]])</f>
        <v>0</v>
      </c>
      <c r="F732" s="16" t="s">
        <v>3751</v>
      </c>
      <c r="G73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32" s="18" t="s">
        <v>2928</v>
      </c>
      <c r="I732" s="18"/>
      <c r="J732" s="18"/>
      <c r="K732" s="18"/>
      <c r="L732" s="18"/>
      <c r="M732" s="18"/>
      <c r="N732" s="14"/>
      <c r="O732" s="15" t="n">
        <f aca="false">IF(AND(Πίνακας2[[#This Row],[Annotator1]]="",Πίνακας2[[#This Row],[Annotator2]]=""),0,1)</f>
        <v>0</v>
      </c>
    </row>
    <row r="733" customFormat="false" ht="75" hidden="true" customHeight="false" outlineLevel="0" collapsed="false">
      <c r="E733" s="0" t="n">
        <f aca="false">IF(Πίνακας2[[#This Row],[Result1]]="",Πίνακας2[[#This Row],[Result2]],Πίνακας2[[#This Row],[Result1]])</f>
        <v>0</v>
      </c>
      <c r="F733" s="11" t="s">
        <v>3752</v>
      </c>
      <c r="G7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33" s="13" t="s">
        <v>2977</v>
      </c>
      <c r="I733" s="13"/>
      <c r="J733" s="13"/>
      <c r="K733" s="13"/>
      <c r="L733" s="13"/>
      <c r="M733" s="13"/>
      <c r="N733" s="14"/>
      <c r="O733" s="15" t="n">
        <f aca="false">IF(AND(Πίνακας2[[#This Row],[Annotator1]]="",Πίνακας2[[#This Row],[Annotator2]]=""),0,1)</f>
        <v>0</v>
      </c>
    </row>
    <row r="734" customFormat="false" ht="15" hidden="true" customHeight="false" outlineLevel="0" collapsed="false">
      <c r="E734" s="0" t="n">
        <f aca="false">IF(Πίνακας2[[#This Row],[Result1]]="",Πίνακας2[[#This Row],[Result2]],Πίνακας2[[#This Row],[Result1]])</f>
        <v>0</v>
      </c>
      <c r="F734" s="20" t="s">
        <v>3753</v>
      </c>
      <c r="G73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734" s="18" t="s">
        <v>3733</v>
      </c>
      <c r="I734" s="18"/>
      <c r="J734" s="18"/>
      <c r="K734" s="18"/>
      <c r="L734" s="18"/>
      <c r="M734" s="18"/>
      <c r="N734" s="14"/>
      <c r="O734" s="15" t="n">
        <f aca="false">IF(AND(Πίνακας2[[#This Row],[Annotator1]]="",Πίνακας2[[#This Row],[Annotator2]]=""),0,1)</f>
        <v>0</v>
      </c>
    </row>
    <row r="735" customFormat="false" ht="45" hidden="true" customHeight="false" outlineLevel="0" collapsed="false">
      <c r="E735" s="0" t="n">
        <f aca="false">IF(Πίνακας2[[#This Row],[Result1]]="",Πίνακας2[[#This Row],[Result2]],Πίνακας2[[#This Row],[Result1]])</f>
        <v>0</v>
      </c>
      <c r="F735" s="11" t="s">
        <v>3754</v>
      </c>
      <c r="G73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35" s="13" t="s">
        <v>2928</v>
      </c>
      <c r="I735" s="13"/>
      <c r="J735" s="13"/>
      <c r="K735" s="13"/>
      <c r="L735" s="13"/>
      <c r="M735" s="13"/>
      <c r="N735" s="14"/>
      <c r="O735" s="15" t="n">
        <f aca="false">IF(AND(Πίνακας2[[#This Row],[Annotator1]]="",Πίνακας2[[#This Row],[Annotator2]]=""),0,1)</f>
        <v>0</v>
      </c>
    </row>
    <row r="736" customFormat="false" ht="45" hidden="true" customHeight="false" outlineLevel="0" collapsed="false">
      <c r="E736" s="0" t="n">
        <f aca="false">IF(Πίνακας2[[#This Row],[Result1]]="",Πίνακας2[[#This Row],[Result2]],Πίνακας2[[#This Row],[Result1]])</f>
        <v>0</v>
      </c>
      <c r="F736" s="16" t="s">
        <v>3755</v>
      </c>
      <c r="G7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36" s="18" t="s">
        <v>2977</v>
      </c>
      <c r="I736" s="18"/>
      <c r="J736" s="18"/>
      <c r="K736" s="18"/>
      <c r="L736" s="18"/>
      <c r="M736" s="18"/>
      <c r="N736" s="14"/>
      <c r="O736" s="15" t="n">
        <f aca="false">IF(AND(Πίνακας2[[#This Row],[Annotator1]]="",Πίνακας2[[#This Row],[Annotator2]]=""),0,1)</f>
        <v>0</v>
      </c>
    </row>
    <row r="737" customFormat="false" ht="15" hidden="true" customHeight="false" outlineLevel="0" collapsed="false">
      <c r="E737" s="0" t="n">
        <f aca="false">IF(Πίνακας2[[#This Row],[Result1]]="",Πίνακας2[[#This Row],[Result2]],Πίνακας2[[#This Row],[Result1]])</f>
        <v>0</v>
      </c>
      <c r="F737" s="11" t="s">
        <v>3756</v>
      </c>
      <c r="G73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37" s="13" t="s">
        <v>2928</v>
      </c>
      <c r="I737" s="13"/>
      <c r="J737" s="13"/>
      <c r="K737" s="13"/>
      <c r="L737" s="13"/>
      <c r="M737" s="13"/>
      <c r="N737" s="14"/>
      <c r="O737" s="15" t="n">
        <f aca="false">IF(AND(Πίνακας2[[#This Row],[Annotator1]]="",Πίνακας2[[#This Row],[Annotator2]]=""),0,1)</f>
        <v>0</v>
      </c>
    </row>
    <row r="738" customFormat="false" ht="60" hidden="true" customHeight="false" outlineLevel="0" collapsed="false">
      <c r="E738" s="0" t="n">
        <f aca="false">IF(Πίνακας2[[#This Row],[Result1]]="",Πίνακας2[[#This Row],[Result2]],Πίνακας2[[#This Row],[Result1]])</f>
        <v>0</v>
      </c>
      <c r="F738" s="16" t="s">
        <v>3757</v>
      </c>
      <c r="G7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38" s="18" t="s">
        <v>2972</v>
      </c>
      <c r="I738" s="18"/>
      <c r="J738" s="18"/>
      <c r="K738" s="18"/>
      <c r="L738" s="18"/>
      <c r="M738" s="18"/>
      <c r="N738" s="14"/>
      <c r="O738" s="15" t="n">
        <f aca="false">IF(AND(Πίνακας2[[#This Row],[Annotator1]]="",Πίνακας2[[#This Row],[Annotator2]]=""),0,1)</f>
        <v>0</v>
      </c>
    </row>
    <row r="739" customFormat="false" ht="90" hidden="true" customHeight="false" outlineLevel="0" collapsed="false">
      <c r="E739" s="0" t="n">
        <f aca="false">IF(Πίνακας2[[#This Row],[Result1]]="",Πίνακας2[[#This Row],[Result2]],Πίνακας2[[#This Row],[Result1]])</f>
        <v>0</v>
      </c>
      <c r="F739" s="11" t="s">
        <v>3758</v>
      </c>
      <c r="G7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39" s="13" t="s">
        <v>2977</v>
      </c>
      <c r="I739" s="13"/>
      <c r="J739" s="13"/>
      <c r="K739" s="13"/>
      <c r="L739" s="13"/>
      <c r="M739" s="13"/>
      <c r="N739" s="14"/>
      <c r="O739" s="15" t="n">
        <f aca="false">IF(AND(Πίνακας2[[#This Row],[Annotator1]]="",Πίνακας2[[#This Row],[Annotator2]]=""),0,1)</f>
        <v>0</v>
      </c>
    </row>
    <row r="740" customFormat="false" ht="75" hidden="true" customHeight="false" outlineLevel="0" collapsed="false">
      <c r="E740" s="0" t="n">
        <f aca="false">IF(Πίνακας2[[#This Row],[Result1]]="",Πίνακας2[[#This Row],[Result2]],Πίνακας2[[#This Row],[Result1]])</f>
        <v>0</v>
      </c>
      <c r="F740" s="16" t="s">
        <v>3759</v>
      </c>
      <c r="G7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40" s="18" t="s">
        <v>2977</v>
      </c>
      <c r="I740" s="18"/>
      <c r="J740" s="18"/>
      <c r="K740" s="18"/>
      <c r="L740" s="18"/>
      <c r="M740" s="18"/>
      <c r="N740" s="14"/>
      <c r="O740" s="15" t="n">
        <f aca="false">IF(AND(Πίνακας2[[#This Row],[Annotator1]]="",Πίνακας2[[#This Row],[Annotator2]]=""),0,1)</f>
        <v>0</v>
      </c>
    </row>
    <row r="741" customFormat="false" ht="75" hidden="true" customHeight="false" outlineLevel="0" collapsed="false">
      <c r="E741" s="0" t="n">
        <f aca="false">IF(Πίνακας2[[#This Row],[Result1]]="",Πίνακας2[[#This Row],[Result2]],Πίνακας2[[#This Row],[Result1]])</f>
        <v>0</v>
      </c>
      <c r="F741" s="11" t="s">
        <v>3760</v>
      </c>
      <c r="G7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41" s="13" t="s">
        <v>2977</v>
      </c>
      <c r="I741" s="13"/>
      <c r="J741" s="13"/>
      <c r="K741" s="13"/>
      <c r="L741" s="13"/>
      <c r="M741" s="13"/>
      <c r="N741" s="14"/>
      <c r="O741" s="15" t="n">
        <f aca="false">IF(AND(Πίνακας2[[#This Row],[Annotator1]]="",Πίνακας2[[#This Row],[Annotator2]]=""),0,1)</f>
        <v>0</v>
      </c>
    </row>
    <row r="742" customFormat="false" ht="60" hidden="true" customHeight="false" outlineLevel="0" collapsed="false">
      <c r="E742" s="0" t="n">
        <f aca="false">IF(Πίνακας2[[#This Row],[Result1]]="",Πίνακας2[[#This Row],[Result2]],Πίνακας2[[#This Row],[Result1]])</f>
        <v>0</v>
      </c>
      <c r="F742" s="16" t="s">
        <v>3761</v>
      </c>
      <c r="G7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42" s="18" t="s">
        <v>2977</v>
      </c>
      <c r="I742" s="18"/>
      <c r="J742" s="18"/>
      <c r="K742" s="18"/>
      <c r="L742" s="18"/>
      <c r="M742" s="18"/>
      <c r="N742" s="14"/>
      <c r="O742" s="15" t="n">
        <f aca="false">IF(AND(Πίνακας2[[#This Row],[Annotator1]]="",Πίνακας2[[#This Row],[Annotator2]]=""),0,1)</f>
        <v>0</v>
      </c>
    </row>
    <row r="743" customFormat="false" ht="45" hidden="true" customHeight="false" outlineLevel="0" collapsed="false">
      <c r="E743" s="0" t="n">
        <f aca="false">IF(Πίνακας2[[#This Row],[Result1]]="",Πίνακας2[[#This Row],[Result2]],Πίνακας2[[#This Row],[Result1]])</f>
        <v>0</v>
      </c>
      <c r="F743" s="11" t="s">
        <v>3762</v>
      </c>
      <c r="G7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43" s="13" t="s">
        <v>2977</v>
      </c>
      <c r="I743" s="13"/>
      <c r="J743" s="13"/>
      <c r="K743" s="13"/>
      <c r="L743" s="13"/>
      <c r="M743" s="13"/>
      <c r="N743" s="14"/>
      <c r="O743" s="15" t="n">
        <f aca="false">IF(AND(Πίνακας2[[#This Row],[Annotator1]]="",Πίνακας2[[#This Row],[Annotator2]]=""),0,1)</f>
        <v>0</v>
      </c>
    </row>
    <row r="744" customFormat="false" ht="15" hidden="true" customHeight="false" outlineLevel="0" collapsed="false">
      <c r="E744" s="0" t="n">
        <f aca="false">IF(Πίνακας2[[#This Row],[Result1]]="",Πίνακας2[[#This Row],[Result2]],Πίνακας2[[#This Row],[Result1]])</f>
        <v>0</v>
      </c>
      <c r="F744" s="20" t="s">
        <v>3763</v>
      </c>
      <c r="G74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744" s="18" t="s">
        <v>3254</v>
      </c>
      <c r="I744" s="18"/>
      <c r="J744" s="18"/>
      <c r="K744" s="18"/>
      <c r="L744" s="18"/>
      <c r="M744" s="18"/>
      <c r="N744" s="14"/>
      <c r="O744" s="15" t="n">
        <f aca="false">IF(AND(Πίνακας2[[#This Row],[Annotator1]]="",Πίνακας2[[#This Row],[Annotator2]]=""),0,1)</f>
        <v>0</v>
      </c>
    </row>
    <row r="745" customFormat="false" ht="15" hidden="true" customHeight="false" outlineLevel="0" collapsed="false">
      <c r="E745" s="0" t="n">
        <f aca="false">IF(Πίνακας2[[#This Row],[Result1]]="",Πίνακας2[[#This Row],[Result2]],Πίνακας2[[#This Row],[Result1]])</f>
        <v>0</v>
      </c>
      <c r="F745" s="19" t="s">
        <v>3764</v>
      </c>
      <c r="G74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745" s="13" t="s">
        <v>3254</v>
      </c>
      <c r="I745" s="13"/>
      <c r="J745" s="13"/>
      <c r="K745" s="13"/>
      <c r="L745" s="13"/>
      <c r="M745" s="13"/>
      <c r="N745" s="14"/>
      <c r="O745" s="15" t="n">
        <f aca="false">IF(AND(Πίνακας2[[#This Row],[Annotator1]]="",Πίνακας2[[#This Row],[Annotator2]]=""),0,1)</f>
        <v>0</v>
      </c>
    </row>
    <row r="746" customFormat="false" ht="75" hidden="true" customHeight="false" outlineLevel="0" collapsed="false">
      <c r="E746" s="0" t="n">
        <f aca="false">IF(Πίνακας2[[#This Row],[Result1]]="",Πίνακας2[[#This Row],[Result2]],Πίνακας2[[#This Row],[Result1]])</f>
        <v>0</v>
      </c>
      <c r="F746" s="16" t="s">
        <v>3765</v>
      </c>
      <c r="G7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46" s="18" t="s">
        <v>2980</v>
      </c>
      <c r="I746" s="18"/>
      <c r="J746" s="18"/>
      <c r="K746" s="18"/>
      <c r="L746" s="18"/>
      <c r="M746" s="18"/>
      <c r="N746" s="14"/>
      <c r="O746" s="15" t="n">
        <f aca="false">IF(AND(Πίνακας2[[#This Row],[Annotator1]]="",Πίνακας2[[#This Row],[Annotator2]]=""),0,1)</f>
        <v>0</v>
      </c>
    </row>
    <row r="747" customFormat="false" ht="30" hidden="true" customHeight="false" outlineLevel="0" collapsed="false">
      <c r="E747" s="0" t="n">
        <f aca="false">IF(Πίνακας2[[#This Row],[Result1]]="",Πίνακας2[[#This Row],[Result2]],Πίνακας2[[#This Row],[Result1]])</f>
        <v>0</v>
      </c>
      <c r="F747" s="11" t="s">
        <v>3766</v>
      </c>
      <c r="G74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47" s="13" t="s">
        <v>2928</v>
      </c>
      <c r="I747" s="13"/>
      <c r="J747" s="13"/>
      <c r="K747" s="13"/>
      <c r="L747" s="13"/>
      <c r="M747" s="13"/>
      <c r="N747" s="14"/>
      <c r="O747" s="15" t="n">
        <f aca="false">IF(AND(Πίνακας2[[#This Row],[Annotator1]]="",Πίνακας2[[#This Row],[Annotator2]]=""),0,1)</f>
        <v>0</v>
      </c>
    </row>
    <row r="748" customFormat="false" ht="60" hidden="true" customHeight="false" outlineLevel="0" collapsed="false">
      <c r="E748" s="0" t="n">
        <f aca="false">IF(Πίνακας2[[#This Row],[Result1]]="",Πίνακας2[[#This Row],[Result2]],Πίνακας2[[#This Row],[Result1]])</f>
        <v>0</v>
      </c>
      <c r="F748" s="16" t="s">
        <v>3767</v>
      </c>
      <c r="G7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48" s="18" t="s">
        <v>2972</v>
      </c>
      <c r="I748" s="18"/>
      <c r="J748" s="18"/>
      <c r="K748" s="18"/>
      <c r="L748" s="18"/>
      <c r="M748" s="18"/>
      <c r="N748" s="14"/>
      <c r="O748" s="15" t="n">
        <f aca="false">IF(AND(Πίνακας2[[#This Row],[Annotator1]]="",Πίνακας2[[#This Row],[Annotator2]]=""),0,1)</f>
        <v>0</v>
      </c>
    </row>
    <row r="749" customFormat="false" ht="90" hidden="true" customHeight="false" outlineLevel="0" collapsed="false">
      <c r="E749" s="0" t="n">
        <f aca="false">IF(Πίνακας2[[#This Row],[Result1]]="",Πίνακας2[[#This Row],[Result2]],Πίνακας2[[#This Row],[Result1]])</f>
        <v>0</v>
      </c>
      <c r="F749" s="11" t="s">
        <v>3768</v>
      </c>
      <c r="G74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49" s="13" t="s">
        <v>2977</v>
      </c>
      <c r="I749" s="13" t="s">
        <v>2928</v>
      </c>
      <c r="J749" s="13" t="s">
        <v>2972</v>
      </c>
      <c r="K749" s="13" t="s">
        <v>3057</v>
      </c>
      <c r="L749" s="13"/>
      <c r="M749" s="13"/>
      <c r="N749" s="14"/>
      <c r="O749" s="15" t="n">
        <f aca="false">IF(AND(Πίνακας2[[#This Row],[Annotator1]]="",Πίνακας2[[#This Row],[Annotator2]]=""),0,1)</f>
        <v>0</v>
      </c>
    </row>
    <row r="750" customFormat="false" ht="45" hidden="false" customHeight="false" outlineLevel="0" collapsed="false">
      <c r="C750" s="0" t="s">
        <v>2950</v>
      </c>
      <c r="D750" s="0" t="s">
        <v>2945</v>
      </c>
      <c r="E750" s="0" t="str">
        <f aca="false">IF(Πίνακας2[[#This Row],[Result1]]="",Πίνακας2[[#This Row],[Result2]],Πίνακας2[[#This Row],[Result1]])</f>
        <v>No</v>
      </c>
      <c r="F750" s="16" t="s">
        <v>3769</v>
      </c>
      <c r="G7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50" s="18" t="s">
        <v>2972</v>
      </c>
      <c r="I750" s="18"/>
      <c r="J750" s="18"/>
      <c r="K750" s="18"/>
      <c r="L750" s="18"/>
      <c r="M750" s="18"/>
      <c r="N750" s="14"/>
      <c r="O750" s="15" t="n">
        <f aca="false">IF(AND(Πίνακας2[[#This Row],[Annotator1]]="",Πίνακας2[[#This Row],[Annotator2]]=""),0,1)</f>
        <v>1</v>
      </c>
    </row>
    <row r="751" customFormat="false" ht="15" hidden="true" customHeight="false" outlineLevel="0" collapsed="false">
      <c r="E751" s="0" t="n">
        <f aca="false">IF(Πίνακας2[[#This Row],[Result1]]="",Πίνακας2[[#This Row],[Result2]],Πίνακας2[[#This Row],[Result1]])</f>
        <v>0</v>
      </c>
      <c r="F751" s="19" t="s">
        <v>3770</v>
      </c>
      <c r="G75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751" s="13" t="s">
        <v>3336</v>
      </c>
      <c r="I751" s="13"/>
      <c r="J751" s="13"/>
      <c r="K751" s="13"/>
      <c r="L751" s="13"/>
      <c r="M751" s="13"/>
      <c r="N751" s="14"/>
      <c r="O751" s="15" t="n">
        <f aca="false">IF(AND(Πίνακας2[[#This Row],[Annotator1]]="",Πίνακας2[[#This Row],[Annotator2]]=""),0,1)</f>
        <v>0</v>
      </c>
    </row>
    <row r="752" customFormat="false" ht="45" hidden="true" customHeight="false" outlineLevel="0" collapsed="false">
      <c r="E752" s="0" t="n">
        <f aca="false">IF(Πίνακας2[[#This Row],[Result1]]="",Πίνακας2[[#This Row],[Result2]],Πίνακας2[[#This Row],[Result1]])</f>
        <v>0</v>
      </c>
      <c r="F752" s="16" t="s">
        <v>3771</v>
      </c>
      <c r="G75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52" s="18" t="s">
        <v>2928</v>
      </c>
      <c r="I752" s="18"/>
      <c r="J752" s="18"/>
      <c r="K752" s="18"/>
      <c r="L752" s="18"/>
      <c r="M752" s="18"/>
      <c r="N752" s="14"/>
      <c r="O752" s="15" t="n">
        <f aca="false">IF(AND(Πίνακας2[[#This Row],[Annotator1]]="",Πίνακας2[[#This Row],[Annotator2]]=""),0,1)</f>
        <v>0</v>
      </c>
    </row>
    <row r="753" customFormat="false" ht="60" hidden="true" customHeight="false" outlineLevel="0" collapsed="false">
      <c r="E753" s="0" t="n">
        <f aca="false">IF(Πίνακας2[[#This Row],[Result1]]="",Πίνακας2[[#This Row],[Result2]],Πίνακας2[[#This Row],[Result1]])</f>
        <v>0</v>
      </c>
      <c r="F753" s="11" t="s">
        <v>3772</v>
      </c>
      <c r="G7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53" s="13" t="s">
        <v>2977</v>
      </c>
      <c r="I753" s="13" t="s">
        <v>2948</v>
      </c>
      <c r="J753" s="13"/>
      <c r="K753" s="13"/>
      <c r="L753" s="13"/>
      <c r="M753" s="13"/>
      <c r="N753" s="14"/>
      <c r="O753" s="15" t="n">
        <f aca="false">IF(AND(Πίνακας2[[#This Row],[Annotator1]]="",Πίνακας2[[#This Row],[Annotator2]]=""),0,1)</f>
        <v>0</v>
      </c>
    </row>
    <row r="754" customFormat="false" ht="75" hidden="true" customHeight="false" outlineLevel="0" collapsed="false">
      <c r="E754" s="0" t="n">
        <f aca="false">IF(Πίνακας2[[#This Row],[Result1]]="",Πίνακας2[[#This Row],[Result2]],Πίνακας2[[#This Row],[Result1]])</f>
        <v>0</v>
      </c>
      <c r="F754" s="16" t="s">
        <v>3773</v>
      </c>
      <c r="G7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54" s="18" t="s">
        <v>2977</v>
      </c>
      <c r="I754" s="18" t="s">
        <v>2957</v>
      </c>
      <c r="J754" s="18"/>
      <c r="K754" s="18"/>
      <c r="L754" s="18"/>
      <c r="M754" s="18"/>
      <c r="N754" s="14"/>
      <c r="O754" s="15" t="n">
        <f aca="false">IF(AND(Πίνακας2[[#This Row],[Annotator1]]="",Πίνακας2[[#This Row],[Annotator2]]=""),0,1)</f>
        <v>0</v>
      </c>
    </row>
    <row r="755" customFormat="false" ht="45" hidden="true" customHeight="false" outlineLevel="0" collapsed="false">
      <c r="E755" s="0" t="n">
        <f aca="false">IF(Πίνακας2[[#This Row],[Result1]]="",Πίνακας2[[#This Row],[Result2]],Πίνακας2[[#This Row],[Result1]])</f>
        <v>0</v>
      </c>
      <c r="F755" s="11" t="s">
        <v>3774</v>
      </c>
      <c r="G7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55" s="13" t="s">
        <v>2977</v>
      </c>
      <c r="I755" s="13" t="s">
        <v>2965</v>
      </c>
      <c r="J755" s="13"/>
      <c r="K755" s="13"/>
      <c r="L755" s="13"/>
      <c r="M755" s="13"/>
      <c r="N755" s="14"/>
      <c r="O755" s="15" t="n">
        <f aca="false">IF(AND(Πίνακας2[[#This Row],[Annotator1]]="",Πίνακας2[[#This Row],[Annotator2]]=""),0,1)</f>
        <v>0</v>
      </c>
    </row>
    <row r="756" customFormat="false" ht="60" hidden="true" customHeight="false" outlineLevel="0" collapsed="false">
      <c r="E756" s="0" t="n">
        <f aca="false">IF(Πίνακας2[[#This Row],[Result1]]="",Πίνακας2[[#This Row],[Result2]],Πίνακας2[[#This Row],[Result1]])</f>
        <v>0</v>
      </c>
      <c r="F756" s="16" t="s">
        <v>3775</v>
      </c>
      <c r="G75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56" s="18" t="s">
        <v>2977</v>
      </c>
      <c r="I756" s="18" t="s">
        <v>2928</v>
      </c>
      <c r="J756" s="18"/>
      <c r="K756" s="18"/>
      <c r="L756" s="18"/>
      <c r="M756" s="18"/>
      <c r="N756" s="14"/>
      <c r="O756" s="15" t="n">
        <f aca="false">IF(AND(Πίνακας2[[#This Row],[Annotator1]]="",Πίνακας2[[#This Row],[Annotator2]]=""),0,1)</f>
        <v>0</v>
      </c>
    </row>
    <row r="757" customFormat="false" ht="45" hidden="true" customHeight="false" outlineLevel="0" collapsed="false">
      <c r="E757" s="0" t="n">
        <f aca="false">IF(Πίνακας2[[#This Row],[Result1]]="",Πίνακας2[[#This Row],[Result2]],Πίνακας2[[#This Row],[Result1]])</f>
        <v>0</v>
      </c>
      <c r="F757" s="11" t="s">
        <v>3776</v>
      </c>
      <c r="G7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57" s="13" t="s">
        <v>2977</v>
      </c>
      <c r="I757" s="13" t="s">
        <v>2957</v>
      </c>
      <c r="J757" s="13"/>
      <c r="K757" s="13"/>
      <c r="L757" s="13"/>
      <c r="M757" s="13"/>
      <c r="N757" s="14"/>
      <c r="O757" s="15" t="n">
        <f aca="false">IF(AND(Πίνακας2[[#This Row],[Annotator1]]="",Πίνακας2[[#This Row],[Annotator2]]=""),0,1)</f>
        <v>0</v>
      </c>
    </row>
    <row r="758" customFormat="false" ht="45" hidden="true" customHeight="false" outlineLevel="0" collapsed="false">
      <c r="E758" s="0" t="n">
        <f aca="false">IF(Πίνακας2[[#This Row],[Result1]]="",Πίνακας2[[#This Row],[Result2]],Πίνακας2[[#This Row],[Result1]])</f>
        <v>0</v>
      </c>
      <c r="F758" s="16" t="s">
        <v>3777</v>
      </c>
      <c r="G75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58" s="18" t="s">
        <v>2977</v>
      </c>
      <c r="I758" s="18" t="s">
        <v>2928</v>
      </c>
      <c r="J758" s="18" t="s">
        <v>3532</v>
      </c>
      <c r="K758" s="18"/>
      <c r="L758" s="18"/>
      <c r="M758" s="18"/>
      <c r="N758" s="14"/>
      <c r="O758" s="15" t="n">
        <f aca="false">IF(AND(Πίνακας2[[#This Row],[Annotator1]]="",Πίνακας2[[#This Row],[Annotator2]]=""),0,1)</f>
        <v>0</v>
      </c>
    </row>
    <row r="759" customFormat="false" ht="45" hidden="true" customHeight="false" outlineLevel="0" collapsed="false">
      <c r="E759" s="0" t="n">
        <f aca="false">IF(Πίνακας2[[#This Row],[Result1]]="",Πίνακας2[[#This Row],[Result2]],Πίνακας2[[#This Row],[Result1]])</f>
        <v>0</v>
      </c>
      <c r="F759" s="11" t="s">
        <v>3778</v>
      </c>
      <c r="G7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59" s="13" t="s">
        <v>2977</v>
      </c>
      <c r="I759" s="13" t="s">
        <v>2972</v>
      </c>
      <c r="J759" s="13" t="s">
        <v>3022</v>
      </c>
      <c r="K759" s="13"/>
      <c r="L759" s="13"/>
      <c r="M759" s="13"/>
      <c r="N759" s="14"/>
      <c r="O759" s="15" t="n">
        <f aca="false">IF(AND(Πίνακας2[[#This Row],[Annotator1]]="",Πίνακας2[[#This Row],[Annotator2]]=""),0,1)</f>
        <v>0</v>
      </c>
    </row>
    <row r="760" customFormat="false" ht="60" hidden="true" customHeight="false" outlineLevel="0" collapsed="false">
      <c r="E760" s="0" t="n">
        <f aca="false">IF(Πίνακας2[[#This Row],[Result1]]="",Πίνακας2[[#This Row],[Result2]],Πίνακας2[[#This Row],[Result1]])</f>
        <v>0</v>
      </c>
      <c r="F760" s="16" t="s">
        <v>3779</v>
      </c>
      <c r="G7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60" s="18" t="s">
        <v>2977</v>
      </c>
      <c r="I760" s="18"/>
      <c r="J760" s="18"/>
      <c r="K760" s="18"/>
      <c r="L760" s="18"/>
      <c r="M760" s="18"/>
      <c r="N760" s="14"/>
      <c r="O760" s="15" t="n">
        <f aca="false">IF(AND(Πίνακας2[[#This Row],[Annotator1]]="",Πίνακας2[[#This Row],[Annotator2]]=""),0,1)</f>
        <v>0</v>
      </c>
    </row>
    <row r="761" customFormat="false" ht="45" hidden="true" customHeight="false" outlineLevel="0" collapsed="false">
      <c r="E761" s="0" t="n">
        <f aca="false">IF(Πίνακας2[[#This Row],[Result1]]="",Πίνακας2[[#This Row],[Result2]],Πίνακας2[[#This Row],[Result1]])</f>
        <v>0</v>
      </c>
      <c r="F761" s="11" t="s">
        <v>3780</v>
      </c>
      <c r="G7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61" s="13" t="s">
        <v>2977</v>
      </c>
      <c r="I761" s="13"/>
      <c r="J761" s="13"/>
      <c r="K761" s="13"/>
      <c r="L761" s="13"/>
      <c r="M761" s="13"/>
      <c r="N761" s="14"/>
      <c r="O761" s="15" t="n">
        <f aca="false">IF(AND(Πίνακας2[[#This Row],[Annotator1]]="",Πίνακας2[[#This Row],[Annotator2]]=""),0,1)</f>
        <v>0</v>
      </c>
    </row>
    <row r="762" customFormat="false" ht="60" hidden="true" customHeight="false" outlineLevel="0" collapsed="false">
      <c r="E762" s="0" t="n">
        <f aca="false">IF(Πίνακας2[[#This Row],[Result1]]="",Πίνακας2[[#This Row],[Result2]],Πίνακας2[[#This Row],[Result1]])</f>
        <v>0</v>
      </c>
      <c r="F762" s="16" t="s">
        <v>3781</v>
      </c>
      <c r="G7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62" s="18" t="s">
        <v>2928</v>
      </c>
      <c r="I762" s="18"/>
      <c r="J762" s="18"/>
      <c r="K762" s="18"/>
      <c r="L762" s="18"/>
      <c r="M762" s="18"/>
      <c r="N762" s="14"/>
      <c r="O762" s="15" t="n">
        <f aca="false">IF(AND(Πίνακας2[[#This Row],[Annotator1]]="",Πίνακας2[[#This Row],[Annotator2]]=""),0,1)</f>
        <v>0</v>
      </c>
    </row>
    <row r="763" customFormat="false" ht="15" hidden="true" customHeight="false" outlineLevel="0" collapsed="false">
      <c r="E763" s="0" t="n">
        <f aca="false">IF(Πίνακας2[[#This Row],[Result1]]="",Πίνακας2[[#This Row],[Result2]],Πίνακας2[[#This Row],[Result1]])</f>
        <v>0</v>
      </c>
      <c r="F763" s="19" t="s">
        <v>3782</v>
      </c>
      <c r="G76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763" s="13" t="s">
        <v>2975</v>
      </c>
      <c r="I763" s="13"/>
      <c r="J763" s="13"/>
      <c r="K763" s="13"/>
      <c r="L763" s="13"/>
      <c r="M763" s="13"/>
      <c r="N763" s="14"/>
      <c r="O763" s="15" t="n">
        <f aca="false">IF(AND(Πίνακας2[[#This Row],[Annotator1]]="",Πίνακας2[[#This Row],[Annotator2]]=""),0,1)</f>
        <v>0</v>
      </c>
    </row>
    <row r="764" customFormat="false" ht="90" hidden="true" customHeight="false" outlineLevel="0" collapsed="false">
      <c r="E764" s="0" t="n">
        <f aca="false">IF(Πίνακας2[[#This Row],[Result1]]="",Πίνακας2[[#This Row],[Result2]],Πίνακας2[[#This Row],[Result1]])</f>
        <v>0</v>
      </c>
      <c r="F764" s="16" t="s">
        <v>3783</v>
      </c>
      <c r="G7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64" s="18" t="s">
        <v>2977</v>
      </c>
      <c r="I764" s="18"/>
      <c r="J764" s="18"/>
      <c r="K764" s="18"/>
      <c r="L764" s="18"/>
      <c r="M764" s="18"/>
      <c r="N764" s="14"/>
      <c r="O764" s="15" t="n">
        <f aca="false">IF(AND(Πίνακας2[[#This Row],[Annotator1]]="",Πίνακας2[[#This Row],[Annotator2]]=""),0,1)</f>
        <v>0</v>
      </c>
    </row>
    <row r="765" customFormat="false" ht="60" hidden="true" customHeight="false" outlineLevel="0" collapsed="false">
      <c r="E765" s="0" t="n">
        <f aca="false">IF(Πίνακας2[[#This Row],[Result1]]="",Πίνακας2[[#This Row],[Result2]],Πίνακας2[[#This Row],[Result1]])</f>
        <v>0</v>
      </c>
      <c r="F765" s="11" t="s">
        <v>3784</v>
      </c>
      <c r="G7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65" s="13" t="s">
        <v>2977</v>
      </c>
      <c r="I765" s="13"/>
      <c r="J765" s="13"/>
      <c r="K765" s="13"/>
      <c r="L765" s="13"/>
      <c r="M765" s="13"/>
      <c r="N765" s="14"/>
      <c r="O765" s="15" t="n">
        <f aca="false">IF(AND(Πίνακας2[[#This Row],[Annotator1]]="",Πίνακας2[[#This Row],[Annotator2]]=""),0,1)</f>
        <v>0</v>
      </c>
    </row>
    <row r="766" customFormat="false" ht="15" hidden="false" customHeight="false" outlineLevel="0" collapsed="false">
      <c r="A766" s="0" t="s">
        <v>2944</v>
      </c>
      <c r="B766" s="0" t="s">
        <v>2945</v>
      </c>
      <c r="E766" s="0" t="str">
        <f aca="false">IF(Πίνακας2[[#This Row],[Result1]]="",Πίνακας2[[#This Row],[Result2]],Πίνακας2[[#This Row],[Result1]])</f>
        <v>No</v>
      </c>
      <c r="F766" s="20" t="s">
        <v>3012</v>
      </c>
      <c r="G766" s="18" t="str">
        <f aca="false">IF(OR(Πίνακας2[[#This Row],[Dictionary1]]=$G$1,Πίνακας2[[#This Row],[Dictionary2]]=$G$1,Πίνακας2[[#This Row],[Dictionary3]]=$G$1,Πίνακας2[[#This Row],[Dictionary4]]=$G$1,Πίνακας2[[#This Row],[Dictionary5]]=$G$1,Πίνακας2[[#This Row],[Dictionary6]]=$G$1),Πίνακας2[[#This Row],[Result3]],"")</f>
        <v>No</v>
      </c>
      <c r="H766" s="18" t="s">
        <v>2928</v>
      </c>
      <c r="I766" s="18"/>
      <c r="J766" s="18"/>
      <c r="K766" s="18"/>
      <c r="L766" s="18"/>
      <c r="M766" s="18"/>
      <c r="N766" s="14"/>
      <c r="O766" s="15" t="n">
        <f aca="false">IF(AND(Πίνακας2[[#This Row],[Annotator1]]="",Πίνακας2[[#This Row],[Annotator2]]=""),0,1)</f>
        <v>1</v>
      </c>
    </row>
    <row r="767" customFormat="false" ht="75" hidden="false" customHeight="false" outlineLevel="0" collapsed="false">
      <c r="A767" s="0" t="s">
        <v>2944</v>
      </c>
      <c r="B767" s="0" t="s">
        <v>2945</v>
      </c>
      <c r="E767" s="0" t="str">
        <f aca="false">IF(Πίνακας2[[#This Row],[Result1]]="",Πίνακας2[[#This Row],[Result2]],Πίνακας2[[#This Row],[Result1]])</f>
        <v>No</v>
      </c>
      <c r="F767" s="11" t="s">
        <v>3013</v>
      </c>
      <c r="G7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67" s="13" t="s">
        <v>2977</v>
      </c>
      <c r="I767" s="13" t="s">
        <v>2957</v>
      </c>
      <c r="J767" s="13" t="s">
        <v>2962</v>
      </c>
      <c r="K767" s="13"/>
      <c r="L767" s="13"/>
      <c r="M767" s="13"/>
      <c r="N767" s="14"/>
      <c r="O767" s="15" t="n">
        <f aca="false">IF(AND(Πίνακας2[[#This Row],[Annotator1]]="",Πίνακας2[[#This Row],[Annotator2]]=""),0,1)</f>
        <v>1</v>
      </c>
    </row>
    <row r="768" customFormat="false" ht="90" hidden="true" customHeight="false" outlineLevel="0" collapsed="false">
      <c r="E768" s="0" t="n">
        <f aca="false">IF(Πίνακας2[[#This Row],[Result1]]="",Πίνακας2[[#This Row],[Result2]],Πίνακας2[[#This Row],[Result1]])</f>
        <v>0</v>
      </c>
      <c r="F768" s="16" t="s">
        <v>3785</v>
      </c>
      <c r="G7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68" s="18" t="s">
        <v>2977</v>
      </c>
      <c r="I768" s="18" t="s">
        <v>3057</v>
      </c>
      <c r="J768" s="18"/>
      <c r="K768" s="18"/>
      <c r="L768" s="18"/>
      <c r="M768" s="18"/>
      <c r="N768" s="14"/>
      <c r="O768" s="15" t="n">
        <f aca="false">IF(AND(Πίνακας2[[#This Row],[Annotator1]]="",Πίνακας2[[#This Row],[Annotator2]]=""),0,1)</f>
        <v>0</v>
      </c>
    </row>
    <row r="769" customFormat="false" ht="90" hidden="true" customHeight="false" outlineLevel="0" collapsed="false">
      <c r="E769" s="0" t="n">
        <f aca="false">IF(Πίνακας2[[#This Row],[Result1]]="",Πίνακας2[[#This Row],[Result2]],Πίνακας2[[#This Row],[Result1]])</f>
        <v>0</v>
      </c>
      <c r="F769" s="11" t="s">
        <v>3786</v>
      </c>
      <c r="G7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69" s="13" t="s">
        <v>2977</v>
      </c>
      <c r="I769" s="13"/>
      <c r="J769" s="13"/>
      <c r="K769" s="13"/>
      <c r="L769" s="13"/>
      <c r="M769" s="13"/>
      <c r="N769" s="14"/>
      <c r="O769" s="15" t="n">
        <f aca="false">IF(AND(Πίνακας2[[#This Row],[Annotator1]]="",Πίνακας2[[#This Row],[Annotator2]]=""),0,1)</f>
        <v>0</v>
      </c>
    </row>
    <row r="770" customFormat="false" ht="45" hidden="true" customHeight="false" outlineLevel="0" collapsed="false">
      <c r="E770" s="0" t="n">
        <f aca="false">IF(Πίνακας2[[#This Row],[Result1]]="",Πίνακας2[[#This Row],[Result2]],Πίνακας2[[#This Row],[Result1]])</f>
        <v>0</v>
      </c>
      <c r="F770" s="16" t="s">
        <v>3787</v>
      </c>
      <c r="G7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70" s="18" t="s">
        <v>2977</v>
      </c>
      <c r="I770" s="18" t="s">
        <v>2957</v>
      </c>
      <c r="J770" s="18"/>
      <c r="K770" s="18"/>
      <c r="L770" s="18"/>
      <c r="M770" s="18"/>
      <c r="N770" s="14"/>
      <c r="O770" s="15" t="n">
        <f aca="false">IF(AND(Πίνακας2[[#This Row],[Annotator1]]="",Πίνακας2[[#This Row],[Annotator2]]=""),0,1)</f>
        <v>0</v>
      </c>
    </row>
    <row r="771" customFormat="false" ht="45" hidden="true" customHeight="false" outlineLevel="0" collapsed="false">
      <c r="E771" s="0" t="n">
        <f aca="false">IF(Πίνακας2[[#This Row],[Result1]]="",Πίνακας2[[#This Row],[Result2]],Πίνακας2[[#This Row],[Result1]])</f>
        <v>0</v>
      </c>
      <c r="F771" s="11" t="s">
        <v>3788</v>
      </c>
      <c r="G77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71" s="13" t="s">
        <v>2928</v>
      </c>
      <c r="I771" s="13"/>
      <c r="J771" s="13"/>
      <c r="K771" s="13"/>
      <c r="L771" s="13"/>
      <c r="M771" s="13"/>
      <c r="N771" s="14"/>
      <c r="O771" s="15" t="n">
        <f aca="false">IF(AND(Πίνακας2[[#This Row],[Annotator1]]="",Πίνακας2[[#This Row],[Annotator2]]=""),0,1)</f>
        <v>0</v>
      </c>
    </row>
    <row r="772" customFormat="false" ht="60" hidden="true" customHeight="false" outlineLevel="0" collapsed="false">
      <c r="E772" s="0" t="n">
        <f aca="false">IF(Πίνακας2[[#This Row],[Result1]]="",Πίνακας2[[#This Row],[Result2]],Πίνακας2[[#This Row],[Result1]])</f>
        <v>0</v>
      </c>
      <c r="F772" s="16" t="s">
        <v>3789</v>
      </c>
      <c r="G77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72" s="18" t="s">
        <v>2953</v>
      </c>
      <c r="I772" s="18" t="s">
        <v>2928</v>
      </c>
      <c r="J772" s="18"/>
      <c r="K772" s="18"/>
      <c r="L772" s="18"/>
      <c r="M772" s="18"/>
      <c r="N772" s="14"/>
      <c r="O772" s="15" t="n">
        <f aca="false">IF(AND(Πίνακας2[[#This Row],[Annotator1]]="",Πίνακας2[[#This Row],[Annotator2]]=""),0,1)</f>
        <v>0</v>
      </c>
    </row>
    <row r="773" customFormat="false" ht="45" hidden="true" customHeight="false" outlineLevel="0" collapsed="false">
      <c r="E773" s="0" t="n">
        <f aca="false">IF(Πίνακας2[[#This Row],[Result1]]="",Πίνακας2[[#This Row],[Result2]],Πίνακας2[[#This Row],[Result1]])</f>
        <v>0</v>
      </c>
      <c r="F773" s="11" t="s">
        <v>3790</v>
      </c>
      <c r="G7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73" s="13" t="s">
        <v>2965</v>
      </c>
      <c r="I773" s="13"/>
      <c r="J773" s="13"/>
      <c r="K773" s="13"/>
      <c r="L773" s="13"/>
      <c r="M773" s="13"/>
      <c r="N773" s="14"/>
      <c r="O773" s="15" t="n">
        <f aca="false">IF(AND(Πίνακας2[[#This Row],[Annotator1]]="",Πίνακας2[[#This Row],[Annotator2]]=""),0,1)</f>
        <v>0</v>
      </c>
    </row>
    <row r="774" customFormat="false" ht="75" hidden="true" customHeight="false" outlineLevel="0" collapsed="false">
      <c r="E774" s="0" t="n">
        <f aca="false">IF(Πίνακας2[[#This Row],[Result1]]="",Πίνακας2[[#This Row],[Result2]],Πίνακας2[[#This Row],[Result1]])</f>
        <v>0</v>
      </c>
      <c r="F774" s="16" t="s">
        <v>3791</v>
      </c>
      <c r="G77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74" s="18" t="s">
        <v>2977</v>
      </c>
      <c r="I774" s="18" t="s">
        <v>2928</v>
      </c>
      <c r="J774" s="18" t="s">
        <v>3190</v>
      </c>
      <c r="K774" s="18"/>
      <c r="L774" s="18"/>
      <c r="M774" s="18"/>
      <c r="N774" s="14"/>
      <c r="O774" s="15" t="n">
        <f aca="false">IF(AND(Πίνακας2[[#This Row],[Annotator1]]="",Πίνακας2[[#This Row],[Annotator2]]=""),0,1)</f>
        <v>0</v>
      </c>
    </row>
    <row r="775" customFormat="false" ht="60" hidden="true" customHeight="false" outlineLevel="0" collapsed="false">
      <c r="E775" s="0" t="n">
        <f aca="false">IF(Πίνακας2[[#This Row],[Result1]]="",Πίνακας2[[#This Row],[Result2]],Πίνακας2[[#This Row],[Result1]])</f>
        <v>0</v>
      </c>
      <c r="F775" s="11" t="s">
        <v>3792</v>
      </c>
      <c r="G7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75" s="13" t="s">
        <v>2957</v>
      </c>
      <c r="I775" s="13" t="s">
        <v>2947</v>
      </c>
      <c r="J775" s="13" t="s">
        <v>2949</v>
      </c>
      <c r="K775" s="13"/>
      <c r="L775" s="13"/>
      <c r="M775" s="13"/>
      <c r="N775" s="14"/>
      <c r="O775" s="15" t="n">
        <f aca="false">IF(AND(Πίνακας2[[#This Row],[Annotator1]]="",Πίνακας2[[#This Row],[Annotator2]]=""),0,1)</f>
        <v>0</v>
      </c>
    </row>
    <row r="776" customFormat="false" ht="60" hidden="true" customHeight="false" outlineLevel="0" collapsed="false">
      <c r="E776" s="0" t="n">
        <f aca="false">IF(Πίνακας2[[#This Row],[Result1]]="",Πίνακας2[[#This Row],[Result2]],Πίνακας2[[#This Row],[Result1]])</f>
        <v>0</v>
      </c>
      <c r="F776" s="16" t="s">
        <v>3793</v>
      </c>
      <c r="G7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76" s="18" t="s">
        <v>2977</v>
      </c>
      <c r="I776" s="18"/>
      <c r="J776" s="18"/>
      <c r="K776" s="18"/>
      <c r="L776" s="18"/>
      <c r="M776" s="18"/>
      <c r="N776" s="14"/>
      <c r="O776" s="15" t="n">
        <f aca="false">IF(AND(Πίνακας2[[#This Row],[Annotator1]]="",Πίνακας2[[#This Row],[Annotator2]]=""),0,1)</f>
        <v>0</v>
      </c>
    </row>
    <row r="777" customFormat="false" ht="45" hidden="true" customHeight="false" outlineLevel="0" collapsed="false">
      <c r="E777" s="0" t="n">
        <f aca="false">IF(Πίνακας2[[#This Row],[Result1]]="",Πίνακας2[[#This Row],[Result2]],Πίνακας2[[#This Row],[Result1]])</f>
        <v>0</v>
      </c>
      <c r="F777" s="11" t="s">
        <v>3794</v>
      </c>
      <c r="G7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77" s="13" t="s">
        <v>2977</v>
      </c>
      <c r="I777" s="13"/>
      <c r="J777" s="13"/>
      <c r="K777" s="13"/>
      <c r="L777" s="13"/>
      <c r="M777" s="13"/>
      <c r="N777" s="14"/>
      <c r="O777" s="15" t="n">
        <f aca="false">IF(AND(Πίνακας2[[#This Row],[Annotator1]]="",Πίνακας2[[#This Row],[Annotator2]]=""),0,1)</f>
        <v>0</v>
      </c>
    </row>
    <row r="778" customFormat="false" ht="30" hidden="true" customHeight="false" outlineLevel="0" collapsed="false">
      <c r="E778" s="0" t="n">
        <f aca="false">IF(Πίνακας2[[#This Row],[Result1]]="",Πίνακας2[[#This Row],[Result2]],Πίνακας2[[#This Row],[Result1]])</f>
        <v>0</v>
      </c>
      <c r="F778" s="16" t="s">
        <v>3795</v>
      </c>
      <c r="G7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78" s="18" t="s">
        <v>3009</v>
      </c>
      <c r="I778" s="18"/>
      <c r="J778" s="18"/>
      <c r="K778" s="18"/>
      <c r="L778" s="18"/>
      <c r="M778" s="18"/>
      <c r="N778" s="14"/>
      <c r="O778" s="15" t="n">
        <f aca="false">IF(AND(Πίνακας2[[#This Row],[Annotator1]]="",Πίνακας2[[#This Row],[Annotator2]]=""),0,1)</f>
        <v>0</v>
      </c>
    </row>
    <row r="779" customFormat="false" ht="60" hidden="true" customHeight="false" outlineLevel="0" collapsed="false">
      <c r="E779" s="0" t="n">
        <f aca="false">IF(Πίνακας2[[#This Row],[Result1]]="",Πίνακας2[[#This Row],[Result2]],Πίνακας2[[#This Row],[Result1]])</f>
        <v>0</v>
      </c>
      <c r="F779" s="11" t="s">
        <v>3796</v>
      </c>
      <c r="G7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79" s="13" t="s">
        <v>2977</v>
      </c>
      <c r="I779" s="13"/>
      <c r="J779" s="13"/>
      <c r="K779" s="13"/>
      <c r="L779" s="13"/>
      <c r="M779" s="13"/>
      <c r="N779" s="14"/>
      <c r="O779" s="15" t="n">
        <f aca="false">IF(AND(Πίνακας2[[#This Row],[Annotator1]]="",Πίνακας2[[#This Row],[Annotator2]]=""),0,1)</f>
        <v>0</v>
      </c>
    </row>
    <row r="780" customFormat="false" ht="60" hidden="true" customHeight="false" outlineLevel="0" collapsed="false">
      <c r="E780" s="0" t="n">
        <f aca="false">IF(Πίνακας2[[#This Row],[Result1]]="",Πίνακας2[[#This Row],[Result2]],Πίνακας2[[#This Row],[Result1]])</f>
        <v>0</v>
      </c>
      <c r="F780" s="16" t="s">
        <v>3797</v>
      </c>
      <c r="G7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80" s="18" t="s">
        <v>2996</v>
      </c>
      <c r="I780" s="18" t="s">
        <v>2977</v>
      </c>
      <c r="J780" s="18"/>
      <c r="K780" s="18"/>
      <c r="L780" s="18"/>
      <c r="M780" s="18"/>
      <c r="N780" s="14"/>
      <c r="O780" s="15" t="n">
        <f aca="false">IF(AND(Πίνακας2[[#This Row],[Annotator1]]="",Πίνακας2[[#This Row],[Annotator2]]=""),0,1)</f>
        <v>0</v>
      </c>
    </row>
    <row r="781" customFormat="false" ht="105" hidden="true" customHeight="false" outlineLevel="0" collapsed="false">
      <c r="E781" s="0" t="n">
        <f aca="false">IF(Πίνακας2[[#This Row],[Result1]]="",Πίνακας2[[#This Row],[Result2]],Πίνακας2[[#This Row],[Result1]])</f>
        <v>0</v>
      </c>
      <c r="F781" s="11" t="s">
        <v>3798</v>
      </c>
      <c r="G78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81" s="13" t="s">
        <v>2977</v>
      </c>
      <c r="I781" s="13" t="s">
        <v>2928</v>
      </c>
      <c r="J781" s="13"/>
      <c r="K781" s="13"/>
      <c r="L781" s="13"/>
      <c r="M781" s="13"/>
      <c r="N781" s="14"/>
      <c r="O781" s="15" t="n">
        <f aca="false">IF(AND(Πίνακας2[[#This Row],[Annotator1]]="",Πίνακας2[[#This Row],[Annotator2]]=""),0,1)</f>
        <v>0</v>
      </c>
    </row>
    <row r="782" customFormat="false" ht="45" hidden="false" customHeight="false" outlineLevel="0" collapsed="false">
      <c r="C782" s="0" t="s">
        <v>2950</v>
      </c>
      <c r="D782" s="0" t="s">
        <v>2945</v>
      </c>
      <c r="E782" s="0" t="str">
        <f aca="false">IF(Πίνακας2[[#This Row],[Result1]]="",Πίνακας2[[#This Row],[Result2]],Πίνακας2[[#This Row],[Result1]])</f>
        <v>No</v>
      </c>
      <c r="F782" s="16" t="s">
        <v>3799</v>
      </c>
      <c r="G7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82" s="18" t="s">
        <v>2980</v>
      </c>
      <c r="I782" s="18" t="s">
        <v>2977</v>
      </c>
      <c r="J782" s="18" t="s">
        <v>3264</v>
      </c>
      <c r="K782" s="18"/>
      <c r="L782" s="18"/>
      <c r="M782" s="18"/>
      <c r="N782" s="14"/>
      <c r="O782" s="15" t="n">
        <f aca="false">IF(AND(Πίνακας2[[#This Row],[Annotator1]]="",Πίνακας2[[#This Row],[Annotator2]]=""),0,1)</f>
        <v>1</v>
      </c>
    </row>
    <row r="783" customFormat="false" ht="45" hidden="true" customHeight="false" outlineLevel="0" collapsed="false">
      <c r="E783" s="0" t="n">
        <f aca="false">IF(Πίνακας2[[#This Row],[Result1]]="",Πίνακας2[[#This Row],[Result2]],Πίνακας2[[#This Row],[Result1]])</f>
        <v>0</v>
      </c>
      <c r="F783" s="11" t="s">
        <v>3800</v>
      </c>
      <c r="G78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83" s="13" t="s">
        <v>2957</v>
      </c>
      <c r="I783" s="13"/>
      <c r="J783" s="13"/>
      <c r="K783" s="13"/>
      <c r="L783" s="13"/>
      <c r="M783" s="13"/>
      <c r="N783" s="14"/>
      <c r="O783" s="15" t="n">
        <f aca="false">IF(AND(Πίνακας2[[#This Row],[Annotator1]]="",Πίνακας2[[#This Row],[Annotator2]]=""),0,1)</f>
        <v>0</v>
      </c>
    </row>
    <row r="784" customFormat="false" ht="60" hidden="true" customHeight="false" outlineLevel="0" collapsed="false">
      <c r="E784" s="0" t="n">
        <f aca="false">IF(Πίνακας2[[#This Row],[Result1]]="",Πίνακας2[[#This Row],[Result2]],Πίνακας2[[#This Row],[Result1]])</f>
        <v>0</v>
      </c>
      <c r="F784" s="16" t="s">
        <v>3801</v>
      </c>
      <c r="G78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84" s="18" t="s">
        <v>2980</v>
      </c>
      <c r="I784" s="18" t="s">
        <v>2977</v>
      </c>
      <c r="J784" s="18"/>
      <c r="K784" s="18"/>
      <c r="L784" s="18"/>
      <c r="M784" s="18"/>
      <c r="N784" s="14"/>
      <c r="O784" s="15" t="n">
        <f aca="false">IF(AND(Πίνακας2[[#This Row],[Annotator1]]="",Πίνακας2[[#This Row],[Annotator2]]=""),0,1)</f>
        <v>0</v>
      </c>
    </row>
    <row r="785" customFormat="false" ht="105" hidden="true" customHeight="false" outlineLevel="0" collapsed="false">
      <c r="E785" s="0" t="n">
        <f aca="false">IF(Πίνακας2[[#This Row],[Result1]]="",Πίνακας2[[#This Row],[Result2]],Πίνακας2[[#This Row],[Result1]])</f>
        <v>0</v>
      </c>
      <c r="F785" s="11" t="s">
        <v>3802</v>
      </c>
      <c r="G7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85" s="13" t="s">
        <v>2977</v>
      </c>
      <c r="I785" s="13" t="s">
        <v>2972</v>
      </c>
      <c r="J785" s="13"/>
      <c r="K785" s="13"/>
      <c r="L785" s="13"/>
      <c r="M785" s="13"/>
      <c r="N785" s="14"/>
      <c r="O785" s="15" t="n">
        <f aca="false">IF(AND(Πίνακας2[[#This Row],[Annotator1]]="",Πίνακας2[[#This Row],[Annotator2]]=""),0,1)</f>
        <v>0</v>
      </c>
    </row>
    <row r="786" customFormat="false" ht="45" hidden="true" customHeight="false" outlineLevel="0" collapsed="false">
      <c r="E786" s="0" t="n">
        <f aca="false">IF(Πίνακας2[[#This Row],[Result1]]="",Πίνακας2[[#This Row],[Result2]],Πίνακας2[[#This Row],[Result1]])</f>
        <v>0</v>
      </c>
      <c r="F786" s="16" t="s">
        <v>3803</v>
      </c>
      <c r="G7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86" s="18" t="s">
        <v>2928</v>
      </c>
      <c r="I786" s="18"/>
      <c r="J786" s="18"/>
      <c r="K786" s="18"/>
      <c r="L786" s="18"/>
      <c r="M786" s="18"/>
      <c r="N786" s="14"/>
      <c r="O786" s="15" t="n">
        <f aca="false">IF(AND(Πίνακας2[[#This Row],[Annotator1]]="",Πίνακας2[[#This Row],[Annotator2]]=""),0,1)</f>
        <v>0</v>
      </c>
    </row>
    <row r="787" customFormat="false" ht="75" hidden="true" customHeight="false" outlineLevel="0" collapsed="false">
      <c r="E787" s="0" t="n">
        <f aca="false">IF(Πίνακας2[[#This Row],[Result1]]="",Πίνακας2[[#This Row],[Result2]],Πίνακας2[[#This Row],[Result1]])</f>
        <v>0</v>
      </c>
      <c r="F787" s="11" t="s">
        <v>3804</v>
      </c>
      <c r="G78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87" s="13" t="s">
        <v>2928</v>
      </c>
      <c r="I787" s="13"/>
      <c r="J787" s="13"/>
      <c r="K787" s="13"/>
      <c r="L787" s="13"/>
      <c r="M787" s="13"/>
      <c r="N787" s="14"/>
      <c r="O787" s="15" t="n">
        <f aca="false">IF(AND(Πίνακας2[[#This Row],[Annotator1]]="",Πίνακας2[[#This Row],[Annotator2]]=""),0,1)</f>
        <v>0</v>
      </c>
    </row>
    <row r="788" customFormat="false" ht="60" hidden="true" customHeight="false" outlineLevel="0" collapsed="false">
      <c r="E788" s="0" t="n">
        <f aca="false">IF(Πίνακας2[[#This Row],[Result1]]="",Πίνακας2[[#This Row],[Result2]],Πίνακας2[[#This Row],[Result1]])</f>
        <v>0</v>
      </c>
      <c r="F788" s="16" t="s">
        <v>3805</v>
      </c>
      <c r="G7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88" s="18" t="s">
        <v>2957</v>
      </c>
      <c r="I788" s="18"/>
      <c r="J788" s="18"/>
      <c r="K788" s="18"/>
      <c r="L788" s="18"/>
      <c r="M788" s="18"/>
      <c r="N788" s="14"/>
      <c r="O788" s="15" t="n">
        <f aca="false">IF(AND(Πίνακας2[[#This Row],[Annotator1]]="",Πίνακας2[[#This Row],[Annotator2]]=""),0,1)</f>
        <v>0</v>
      </c>
    </row>
    <row r="789" customFormat="false" ht="30" hidden="true" customHeight="false" outlineLevel="0" collapsed="false">
      <c r="E789" s="0" t="n">
        <f aca="false">IF(Πίνακας2[[#This Row],[Result1]]="",Πίνακας2[[#This Row],[Result2]],Πίνακας2[[#This Row],[Result1]])</f>
        <v>0</v>
      </c>
      <c r="F789" s="11" t="s">
        <v>3806</v>
      </c>
      <c r="G7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89" s="13" t="s">
        <v>2957</v>
      </c>
      <c r="I789" s="13"/>
      <c r="J789" s="13"/>
      <c r="K789" s="13"/>
      <c r="L789" s="13"/>
      <c r="M789" s="13"/>
      <c r="N789" s="14"/>
      <c r="O789" s="15" t="n">
        <f aca="false">IF(AND(Πίνακας2[[#This Row],[Annotator1]]="",Πίνακας2[[#This Row],[Annotator2]]=""),0,1)</f>
        <v>0</v>
      </c>
    </row>
    <row r="790" customFormat="false" ht="30" hidden="true" customHeight="false" outlineLevel="0" collapsed="false">
      <c r="E790" s="0" t="n">
        <f aca="false">IF(Πίνακας2[[#This Row],[Result1]]="",Πίνακας2[[#This Row],[Result2]],Πίνακας2[[#This Row],[Result1]])</f>
        <v>0</v>
      </c>
      <c r="F790" s="16" t="s">
        <v>3807</v>
      </c>
      <c r="G79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90" s="18" t="s">
        <v>2928</v>
      </c>
      <c r="I790" s="18"/>
      <c r="J790" s="18"/>
      <c r="K790" s="18"/>
      <c r="L790" s="18"/>
      <c r="M790" s="18"/>
      <c r="N790" s="14"/>
      <c r="O790" s="15" t="n">
        <f aca="false">IF(AND(Πίνακας2[[#This Row],[Annotator1]]="",Πίνακας2[[#This Row],[Annotator2]]=""),0,1)</f>
        <v>0</v>
      </c>
    </row>
    <row r="791" customFormat="false" ht="30" hidden="true" customHeight="false" outlineLevel="0" collapsed="false">
      <c r="E791" s="0" t="n">
        <f aca="false">IF(Πίνακας2[[#This Row],[Result1]]="",Πίνακας2[[#This Row],[Result2]],Πίνακας2[[#This Row],[Result1]])</f>
        <v>0</v>
      </c>
      <c r="F791" s="11" t="s">
        <v>3808</v>
      </c>
      <c r="G79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91" s="13" t="s">
        <v>2928</v>
      </c>
      <c r="I791" s="13"/>
      <c r="J791" s="13"/>
      <c r="K791" s="13"/>
      <c r="L791" s="13"/>
      <c r="M791" s="13"/>
      <c r="N791" s="14"/>
      <c r="O791" s="15" t="n">
        <f aca="false">IF(AND(Πίνακας2[[#This Row],[Annotator1]]="",Πίνακας2[[#This Row],[Annotator2]]=""),0,1)</f>
        <v>0</v>
      </c>
    </row>
    <row r="792" customFormat="false" ht="30" hidden="true" customHeight="false" outlineLevel="0" collapsed="false">
      <c r="E792" s="0" t="n">
        <f aca="false">IF(Πίνακας2[[#This Row],[Result1]]="",Πίνακας2[[#This Row],[Result2]],Πίνακας2[[#This Row],[Result1]])</f>
        <v>0</v>
      </c>
      <c r="F792" s="16" t="s">
        <v>3809</v>
      </c>
      <c r="G79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92" s="18" t="s">
        <v>2928</v>
      </c>
      <c r="I792" s="18"/>
      <c r="J792" s="18"/>
      <c r="K792" s="18"/>
      <c r="L792" s="18"/>
      <c r="M792" s="18"/>
      <c r="N792" s="14"/>
      <c r="O792" s="15" t="n">
        <f aca="false">IF(AND(Πίνακας2[[#This Row],[Annotator1]]="",Πίνακας2[[#This Row],[Annotator2]]=""),0,1)</f>
        <v>0</v>
      </c>
    </row>
    <row r="793" customFormat="false" ht="90" hidden="true" customHeight="false" outlineLevel="0" collapsed="false">
      <c r="E793" s="0" t="n">
        <f aca="false">IF(Πίνακας2[[#This Row],[Result1]]="",Πίνακας2[[#This Row],[Result2]],Πίνακας2[[#This Row],[Result1]])</f>
        <v>0</v>
      </c>
      <c r="F793" s="11" t="s">
        <v>3810</v>
      </c>
      <c r="G7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93" s="13" t="s">
        <v>2965</v>
      </c>
      <c r="I793" s="13"/>
      <c r="J793" s="13"/>
      <c r="K793" s="13"/>
      <c r="L793" s="13"/>
      <c r="M793" s="13"/>
      <c r="N793" s="14"/>
      <c r="O793" s="15" t="n">
        <f aca="false">IF(AND(Πίνακας2[[#This Row],[Annotator1]]="",Πίνακας2[[#This Row],[Annotator2]]=""),0,1)</f>
        <v>0</v>
      </c>
    </row>
    <row r="794" customFormat="false" ht="120" hidden="true" customHeight="false" outlineLevel="0" collapsed="false">
      <c r="E794" s="0" t="n">
        <f aca="false">IF(Πίνακας2[[#This Row],[Result1]]="",Πίνακας2[[#This Row],[Result2]],Πίνακας2[[#This Row],[Result1]])</f>
        <v>0</v>
      </c>
      <c r="F794" s="16" t="s">
        <v>3811</v>
      </c>
      <c r="G79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794" s="18" t="s">
        <v>2928</v>
      </c>
      <c r="I794" s="18"/>
      <c r="J794" s="18"/>
      <c r="K794" s="18"/>
      <c r="L794" s="18"/>
      <c r="M794" s="18"/>
      <c r="N794" s="14"/>
      <c r="O794" s="15" t="n">
        <f aca="false">IF(AND(Πίνακας2[[#This Row],[Annotator1]]="",Πίνακας2[[#This Row],[Annotator2]]=""),0,1)</f>
        <v>0</v>
      </c>
    </row>
    <row r="795" customFormat="false" ht="120" hidden="true" customHeight="false" outlineLevel="0" collapsed="false">
      <c r="E795" s="0" t="n">
        <f aca="false">IF(Πίνακας2[[#This Row],[Result1]]="",Πίνακας2[[#This Row],[Result2]],Πίνακας2[[#This Row],[Result1]])</f>
        <v>0</v>
      </c>
      <c r="F795" s="11" t="s">
        <v>3812</v>
      </c>
      <c r="G79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795" s="13" t="s">
        <v>3422</v>
      </c>
      <c r="I795" s="13" t="s">
        <v>2928</v>
      </c>
      <c r="J795" s="13"/>
      <c r="K795" s="13"/>
      <c r="L795" s="13"/>
      <c r="M795" s="13"/>
      <c r="N795" s="14"/>
      <c r="O795" s="15" t="n">
        <f aca="false">IF(AND(Πίνακας2[[#This Row],[Annotator1]]="",Πίνακας2[[#This Row],[Annotator2]]=""),0,1)</f>
        <v>0</v>
      </c>
    </row>
    <row r="796" customFormat="false" ht="45" hidden="true" customHeight="false" outlineLevel="0" collapsed="false">
      <c r="E796" s="0" t="n">
        <f aca="false">IF(Πίνακας2[[#This Row],[Result1]]="",Πίνακας2[[#This Row],[Result2]],Πίνακας2[[#This Row],[Result1]])</f>
        <v>0</v>
      </c>
      <c r="F796" s="16" t="s">
        <v>3813</v>
      </c>
      <c r="G7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796" s="18" t="s">
        <v>2980</v>
      </c>
      <c r="I796" s="18"/>
      <c r="J796" s="18"/>
      <c r="K796" s="18"/>
      <c r="L796" s="18"/>
      <c r="M796" s="18"/>
      <c r="N796" s="14"/>
      <c r="O796" s="15" t="n">
        <f aca="false">IF(AND(Πίνακας2[[#This Row],[Annotator1]]="",Πίνακας2[[#This Row],[Annotator2]]=""),0,1)</f>
        <v>0</v>
      </c>
    </row>
    <row r="797" customFormat="false" ht="15" hidden="true" customHeight="false" outlineLevel="0" collapsed="false">
      <c r="E797" s="0" t="n">
        <f aca="false">IF(Πίνακας2[[#This Row],[Result1]]="",Πίνακας2[[#This Row],[Result2]],Πίνακας2[[#This Row],[Result1]])</f>
        <v>0</v>
      </c>
      <c r="F797" s="19" t="s">
        <v>3814</v>
      </c>
      <c r="G79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797" s="13" t="s">
        <v>2948</v>
      </c>
      <c r="I797" s="13"/>
      <c r="J797" s="13"/>
      <c r="K797" s="13"/>
      <c r="L797" s="13"/>
      <c r="M797" s="13"/>
      <c r="N797" s="14"/>
      <c r="O797" s="15" t="n">
        <f aca="false">IF(AND(Πίνακας2[[#This Row],[Annotator1]]="",Πίνακας2[[#This Row],[Annotator2]]=""),0,1)</f>
        <v>0</v>
      </c>
    </row>
    <row r="798" customFormat="false" ht="15" hidden="true" customHeight="false" outlineLevel="0" collapsed="false">
      <c r="E798" s="0" t="n">
        <f aca="false">IF(Πίνακας2[[#This Row],[Result1]]="",Πίνακας2[[#This Row],[Result2]],Πίνακας2[[#This Row],[Result1]])</f>
        <v>0</v>
      </c>
      <c r="F798" s="20" t="s">
        <v>3815</v>
      </c>
      <c r="G79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798" s="18" t="s">
        <v>2947</v>
      </c>
      <c r="I798" s="18" t="s">
        <v>2949</v>
      </c>
      <c r="J798" s="18"/>
      <c r="K798" s="18"/>
      <c r="L798" s="18"/>
      <c r="M798" s="18"/>
      <c r="N798" s="14"/>
      <c r="O798" s="15" t="n">
        <f aca="false">IF(AND(Πίνακας2[[#This Row],[Annotator1]]="",Πίνακας2[[#This Row],[Annotator2]]=""),0,1)</f>
        <v>0</v>
      </c>
    </row>
    <row r="799" customFormat="false" ht="60" hidden="true" customHeight="false" outlineLevel="0" collapsed="false">
      <c r="E799" s="0" t="n">
        <f aca="false">IF(Πίνακας2[[#This Row],[Result1]]="",Πίνακας2[[#This Row],[Result2]],Πίνακας2[[#This Row],[Result1]])</f>
        <v>0</v>
      </c>
      <c r="F799" s="11" t="s">
        <v>3816</v>
      </c>
      <c r="G7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799" s="13" t="s">
        <v>2965</v>
      </c>
      <c r="I799" s="13" t="s">
        <v>3077</v>
      </c>
      <c r="J799" s="13"/>
      <c r="K799" s="13"/>
      <c r="L799" s="13"/>
      <c r="M799" s="13"/>
      <c r="N799" s="14"/>
      <c r="O799" s="15" t="n">
        <f aca="false">IF(AND(Πίνακας2[[#This Row],[Annotator1]]="",Πίνακας2[[#This Row],[Annotator2]]=""),0,1)</f>
        <v>0</v>
      </c>
    </row>
    <row r="800" customFormat="false" ht="15" hidden="true" customHeight="false" outlineLevel="0" collapsed="false">
      <c r="E800" s="0" t="n">
        <f aca="false">IF(Πίνακας2[[#This Row],[Result1]]="",Πίνακας2[[#This Row],[Result2]],Πίνακας2[[#This Row],[Result1]])</f>
        <v>0</v>
      </c>
      <c r="F800" s="20" t="s">
        <v>3817</v>
      </c>
      <c r="G80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00" s="18" t="s">
        <v>3818</v>
      </c>
      <c r="I800" s="18"/>
      <c r="J800" s="18"/>
      <c r="K800" s="18"/>
      <c r="L800" s="18"/>
      <c r="M800" s="18"/>
      <c r="N800" s="14"/>
      <c r="O800" s="15" t="n">
        <f aca="false">IF(AND(Πίνακας2[[#This Row],[Annotator1]]="",Πίνακας2[[#This Row],[Annotator2]]=""),0,1)</f>
        <v>0</v>
      </c>
    </row>
    <row r="801" customFormat="false" ht="105" hidden="true" customHeight="false" outlineLevel="0" collapsed="false">
      <c r="E801" s="0" t="n">
        <f aca="false">IF(Πίνακας2[[#This Row],[Result1]]="",Πίνακας2[[#This Row],[Result2]],Πίνακας2[[#This Row],[Result1]])</f>
        <v>0</v>
      </c>
      <c r="F801" s="11" t="s">
        <v>3819</v>
      </c>
      <c r="G8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01" s="13" t="s">
        <v>2977</v>
      </c>
      <c r="I801" s="13"/>
      <c r="J801" s="13"/>
      <c r="K801" s="13"/>
      <c r="L801" s="13"/>
      <c r="M801" s="13"/>
      <c r="N801" s="14"/>
      <c r="O801" s="15" t="n">
        <f aca="false">IF(AND(Πίνακας2[[#This Row],[Annotator1]]="",Πίνακας2[[#This Row],[Annotator2]]=""),0,1)</f>
        <v>0</v>
      </c>
    </row>
    <row r="802" customFormat="false" ht="60" hidden="true" customHeight="false" outlineLevel="0" collapsed="false">
      <c r="E802" s="0" t="n">
        <f aca="false">IF(Πίνακας2[[#This Row],[Result1]]="",Πίνακας2[[#This Row],[Result2]],Πίνακας2[[#This Row],[Result1]])</f>
        <v>0</v>
      </c>
      <c r="F802" s="16" t="s">
        <v>3820</v>
      </c>
      <c r="G8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02" s="18" t="s">
        <v>2977</v>
      </c>
      <c r="I802" s="18" t="s">
        <v>2957</v>
      </c>
      <c r="J802" s="18"/>
      <c r="K802" s="18"/>
      <c r="L802" s="18"/>
      <c r="M802" s="18"/>
      <c r="N802" s="14"/>
      <c r="O802" s="15" t="n">
        <f aca="false">IF(AND(Πίνακας2[[#This Row],[Annotator1]]="",Πίνακας2[[#This Row],[Annotator2]]=""),0,1)</f>
        <v>0</v>
      </c>
    </row>
    <row r="803" customFormat="false" ht="75" hidden="false" customHeight="false" outlineLevel="0" collapsed="false">
      <c r="C803" s="0" t="s">
        <v>2950</v>
      </c>
      <c r="D803" s="0" t="s">
        <v>2945</v>
      </c>
      <c r="E803" s="0" t="str">
        <f aca="false">IF(Πίνακας2[[#This Row],[Result1]]="",Πίνακας2[[#This Row],[Result2]],Πίνακας2[[#This Row],[Result1]])</f>
        <v>No</v>
      </c>
      <c r="F803" s="11" t="s">
        <v>3821</v>
      </c>
      <c r="G8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03" s="13" t="s">
        <v>2980</v>
      </c>
      <c r="I803" s="13" t="s">
        <v>2969</v>
      </c>
      <c r="J803" s="13"/>
      <c r="K803" s="13"/>
      <c r="L803" s="13"/>
      <c r="M803" s="13"/>
      <c r="N803" s="14"/>
      <c r="O803" s="15" t="n">
        <f aca="false">IF(AND(Πίνακας2[[#This Row],[Annotator1]]="",Πίνακας2[[#This Row],[Annotator2]]=""),0,1)</f>
        <v>1</v>
      </c>
    </row>
    <row r="804" customFormat="false" ht="30" hidden="true" customHeight="false" outlineLevel="0" collapsed="false">
      <c r="E804" s="0" t="n">
        <f aca="false">IF(Πίνακας2[[#This Row],[Result1]]="",Πίνακας2[[#This Row],[Result2]],Πίνακας2[[#This Row],[Result1]])</f>
        <v>0</v>
      </c>
      <c r="F804" s="16" t="s">
        <v>3822</v>
      </c>
      <c r="G80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04" s="18" t="s">
        <v>2928</v>
      </c>
      <c r="I804" s="18"/>
      <c r="J804" s="18"/>
      <c r="K804" s="18"/>
      <c r="L804" s="18"/>
      <c r="M804" s="18"/>
      <c r="N804" s="14"/>
      <c r="O804" s="15" t="n">
        <f aca="false">IF(AND(Πίνακας2[[#This Row],[Annotator1]]="",Πίνακας2[[#This Row],[Annotator2]]=""),0,1)</f>
        <v>0</v>
      </c>
    </row>
    <row r="805" customFormat="false" ht="45" hidden="true" customHeight="false" outlineLevel="0" collapsed="false">
      <c r="E805" s="0" t="n">
        <f aca="false">IF(Πίνακας2[[#This Row],[Result1]]="",Πίνακας2[[#This Row],[Result2]],Πίνακας2[[#This Row],[Result1]])</f>
        <v>0</v>
      </c>
      <c r="F805" s="11" t="s">
        <v>3823</v>
      </c>
      <c r="G8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05" s="13" t="s">
        <v>2957</v>
      </c>
      <c r="I805" s="13" t="s">
        <v>3001</v>
      </c>
      <c r="J805" s="13"/>
      <c r="K805" s="13"/>
      <c r="L805" s="13"/>
      <c r="M805" s="13"/>
      <c r="N805" s="14"/>
      <c r="O805" s="15" t="n">
        <f aca="false">IF(AND(Πίνακας2[[#This Row],[Annotator1]]="",Πίνακας2[[#This Row],[Annotator2]]=""),0,1)</f>
        <v>0</v>
      </c>
    </row>
    <row r="806" customFormat="false" ht="30" hidden="true" customHeight="false" outlineLevel="0" collapsed="false">
      <c r="E806" s="0" t="n">
        <f aca="false">IF(Πίνακας2[[#This Row],[Result1]]="",Πίνακας2[[#This Row],[Result2]],Πίνακας2[[#This Row],[Result1]])</f>
        <v>0</v>
      </c>
      <c r="F806" s="16" t="s">
        <v>3824</v>
      </c>
      <c r="G80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06" s="18" t="s">
        <v>2928</v>
      </c>
      <c r="I806" s="18"/>
      <c r="J806" s="18"/>
      <c r="K806" s="18"/>
      <c r="L806" s="18"/>
      <c r="M806" s="18"/>
      <c r="N806" s="14"/>
      <c r="O806" s="15" t="n">
        <f aca="false">IF(AND(Πίνακας2[[#This Row],[Annotator1]]="",Πίνακας2[[#This Row],[Annotator2]]=""),0,1)</f>
        <v>0</v>
      </c>
    </row>
    <row r="807" customFormat="false" ht="15" hidden="true" customHeight="false" outlineLevel="0" collapsed="false">
      <c r="E807" s="0" t="n">
        <f aca="false">IF(Πίνακας2[[#This Row],[Result1]]="",Πίνακας2[[#This Row],[Result2]],Πίνακας2[[#This Row],[Result1]])</f>
        <v>0</v>
      </c>
      <c r="F807" s="19" t="s">
        <v>3825</v>
      </c>
      <c r="G8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07" s="13" t="s">
        <v>3214</v>
      </c>
      <c r="I807" s="13"/>
      <c r="J807" s="13"/>
      <c r="K807" s="13"/>
      <c r="L807" s="13"/>
      <c r="M807" s="13"/>
      <c r="N807" s="14"/>
      <c r="O807" s="15" t="n">
        <f aca="false">IF(AND(Πίνακας2[[#This Row],[Annotator1]]="",Πίνακας2[[#This Row],[Annotator2]]=""),0,1)</f>
        <v>0</v>
      </c>
    </row>
    <row r="808" customFormat="false" ht="75" hidden="true" customHeight="false" outlineLevel="0" collapsed="false">
      <c r="E808" s="0" t="n">
        <f aca="false">IF(Πίνακας2[[#This Row],[Result1]]="",Πίνακας2[[#This Row],[Result2]],Πίνακας2[[#This Row],[Result1]])</f>
        <v>0</v>
      </c>
      <c r="F808" s="16" t="s">
        <v>3826</v>
      </c>
      <c r="G8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08" s="18" t="s">
        <v>2977</v>
      </c>
      <c r="I808" s="18"/>
      <c r="J808" s="18"/>
      <c r="K808" s="18"/>
      <c r="L808" s="18"/>
      <c r="M808" s="18"/>
      <c r="N808" s="14"/>
      <c r="O808" s="15" t="n">
        <f aca="false">IF(AND(Πίνακας2[[#This Row],[Annotator1]]="",Πίνακας2[[#This Row],[Annotator2]]=""),0,1)</f>
        <v>0</v>
      </c>
    </row>
    <row r="809" customFormat="false" ht="45" hidden="true" customHeight="false" outlineLevel="0" collapsed="false">
      <c r="E809" s="0" t="n">
        <f aca="false">IF(Πίνακας2[[#This Row],[Result1]]="",Πίνακας2[[#This Row],[Result2]],Πίνακας2[[#This Row],[Result1]])</f>
        <v>0</v>
      </c>
      <c r="F809" s="11" t="s">
        <v>3827</v>
      </c>
      <c r="G80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09" s="13" t="s">
        <v>2977</v>
      </c>
      <c r="I809" s="13" t="s">
        <v>2957</v>
      </c>
      <c r="J809" s="13"/>
      <c r="K809" s="13"/>
      <c r="L809" s="13"/>
      <c r="M809" s="13"/>
      <c r="N809" s="14"/>
      <c r="O809" s="15" t="n">
        <f aca="false">IF(AND(Πίνακας2[[#This Row],[Annotator1]]="",Πίνακας2[[#This Row],[Annotator2]]=""),0,1)</f>
        <v>0</v>
      </c>
    </row>
    <row r="810" customFormat="false" ht="90" hidden="true" customHeight="false" outlineLevel="0" collapsed="false">
      <c r="E810" s="0" t="n">
        <f aca="false">IF(Πίνακας2[[#This Row],[Result1]]="",Πίνακας2[[#This Row],[Result2]],Πίνακας2[[#This Row],[Result1]])</f>
        <v>0</v>
      </c>
      <c r="F810" s="16" t="s">
        <v>3828</v>
      </c>
      <c r="G8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10" s="18" t="s">
        <v>2957</v>
      </c>
      <c r="I810" s="18" t="s">
        <v>2965</v>
      </c>
      <c r="J810" s="18"/>
      <c r="K810" s="18"/>
      <c r="L810" s="18"/>
      <c r="M810" s="18"/>
      <c r="N810" s="14"/>
      <c r="O810" s="15" t="n">
        <f aca="false">IF(AND(Πίνακας2[[#This Row],[Annotator1]]="",Πίνακας2[[#This Row],[Annotator2]]=""),0,1)</f>
        <v>0</v>
      </c>
    </row>
    <row r="811" customFormat="false" ht="60" hidden="true" customHeight="false" outlineLevel="0" collapsed="false">
      <c r="E811" s="0" t="n">
        <f aca="false">IF(Πίνακας2[[#This Row],[Result1]]="",Πίνακας2[[#This Row],[Result2]],Πίνακας2[[#This Row],[Result1]])</f>
        <v>0</v>
      </c>
      <c r="F811" s="11" t="s">
        <v>3829</v>
      </c>
      <c r="G8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11" s="13" t="s">
        <v>2980</v>
      </c>
      <c r="I811" s="13"/>
      <c r="J811" s="13"/>
      <c r="K811" s="13"/>
      <c r="L811" s="13"/>
      <c r="M811" s="13"/>
      <c r="N811" s="14"/>
      <c r="O811" s="15" t="n">
        <f aca="false">IF(AND(Πίνακας2[[#This Row],[Annotator1]]="",Πίνακας2[[#This Row],[Annotator2]]=""),0,1)</f>
        <v>0</v>
      </c>
    </row>
    <row r="812" customFormat="false" ht="30" hidden="true" customHeight="false" outlineLevel="0" collapsed="false">
      <c r="E812" s="0" t="n">
        <f aca="false">IF(Πίνακας2[[#This Row],[Result1]]="",Πίνακας2[[#This Row],[Result2]],Πίνακας2[[#This Row],[Result1]])</f>
        <v>0</v>
      </c>
      <c r="F812" s="16" t="s">
        <v>3830</v>
      </c>
      <c r="G81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12" s="18" t="s">
        <v>2928</v>
      </c>
      <c r="I812" s="18"/>
      <c r="J812" s="18"/>
      <c r="K812" s="18"/>
      <c r="L812" s="18"/>
      <c r="M812" s="18"/>
      <c r="N812" s="14"/>
      <c r="O812" s="15" t="n">
        <f aca="false">IF(AND(Πίνακας2[[#This Row],[Annotator1]]="",Πίνακας2[[#This Row],[Annotator2]]=""),0,1)</f>
        <v>0</v>
      </c>
    </row>
    <row r="813" customFormat="false" ht="15" hidden="true" customHeight="false" outlineLevel="0" collapsed="false">
      <c r="E813" s="0" t="n">
        <f aca="false">IF(Πίνακας2[[#This Row],[Result1]]="",Πίνακας2[[#This Row],[Result2]],Πίνακας2[[#This Row],[Result1]])</f>
        <v>0</v>
      </c>
      <c r="F813" s="19" t="s">
        <v>3831</v>
      </c>
      <c r="G81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13" s="13" t="s">
        <v>3336</v>
      </c>
      <c r="I813" s="13"/>
      <c r="J813" s="13"/>
      <c r="K813" s="13"/>
      <c r="L813" s="13"/>
      <c r="M813" s="13"/>
      <c r="N813" s="14"/>
      <c r="O813" s="15" t="n">
        <f aca="false">IF(AND(Πίνακας2[[#This Row],[Annotator1]]="",Πίνακας2[[#This Row],[Annotator2]]=""),0,1)</f>
        <v>0</v>
      </c>
    </row>
    <row r="814" customFormat="false" ht="30" hidden="true" customHeight="false" outlineLevel="0" collapsed="false">
      <c r="E814" s="0" t="n">
        <f aca="false">IF(Πίνακας2[[#This Row],[Result1]]="",Πίνακας2[[#This Row],[Result2]],Πίνακας2[[#This Row],[Result1]])</f>
        <v>0</v>
      </c>
      <c r="F814" s="16" t="s">
        <v>3832</v>
      </c>
      <c r="G81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14" s="18" t="s">
        <v>2928</v>
      </c>
      <c r="I814" s="18"/>
      <c r="J814" s="18"/>
      <c r="K814" s="18"/>
      <c r="L814" s="18"/>
      <c r="M814" s="18"/>
      <c r="N814" s="14"/>
      <c r="O814" s="15" t="n">
        <f aca="false">IF(AND(Πίνακας2[[#This Row],[Annotator1]]="",Πίνακας2[[#This Row],[Annotator2]]=""),0,1)</f>
        <v>0</v>
      </c>
    </row>
    <row r="815" customFormat="false" ht="105" hidden="true" customHeight="false" outlineLevel="0" collapsed="false">
      <c r="E815" s="0" t="n">
        <f aca="false">IF(Πίνακας2[[#This Row],[Result1]]="",Πίνακας2[[#This Row],[Result2]],Πίνακας2[[#This Row],[Result1]])</f>
        <v>0</v>
      </c>
      <c r="F815" s="11" t="s">
        <v>3833</v>
      </c>
      <c r="G8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15" s="13" t="s">
        <v>2977</v>
      </c>
      <c r="I815" s="13" t="s">
        <v>2957</v>
      </c>
      <c r="J815" s="13" t="s">
        <v>2972</v>
      </c>
      <c r="K815" s="13" t="s">
        <v>3126</v>
      </c>
      <c r="L815" s="13"/>
      <c r="M815" s="13"/>
      <c r="N815" s="14"/>
      <c r="O815" s="15" t="n">
        <f aca="false">IF(AND(Πίνακας2[[#This Row],[Annotator1]]="",Πίνακας2[[#This Row],[Annotator2]]=""),0,1)</f>
        <v>0</v>
      </c>
    </row>
    <row r="816" customFormat="false" ht="15" hidden="true" customHeight="false" outlineLevel="0" collapsed="false">
      <c r="E816" s="0" t="n">
        <f aca="false">IF(Πίνακας2[[#This Row],[Result1]]="",Πίνακας2[[#This Row],[Result2]],Πίνακας2[[#This Row],[Result1]])</f>
        <v>0</v>
      </c>
      <c r="F816" s="20" t="s">
        <v>3834</v>
      </c>
      <c r="G81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16" s="18" t="s">
        <v>3403</v>
      </c>
      <c r="I816" s="18" t="s">
        <v>2972</v>
      </c>
      <c r="J816" s="18" t="s">
        <v>3001</v>
      </c>
      <c r="K816" s="18"/>
      <c r="L816" s="18"/>
      <c r="M816" s="18"/>
      <c r="N816" s="14"/>
      <c r="O816" s="15" t="n">
        <f aca="false">IF(AND(Πίνακας2[[#This Row],[Annotator1]]="",Πίνακας2[[#This Row],[Annotator2]]=""),0,1)</f>
        <v>0</v>
      </c>
    </row>
    <row r="817" customFormat="false" ht="15" hidden="true" customHeight="false" outlineLevel="0" collapsed="false">
      <c r="E817" s="0" t="n">
        <f aca="false">IF(Πίνακας2[[#This Row],[Result1]]="",Πίνακας2[[#This Row],[Result2]],Πίνακας2[[#This Row],[Result1]])</f>
        <v>0</v>
      </c>
      <c r="F817" s="11" t="s">
        <v>3835</v>
      </c>
      <c r="G81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817" s="13" t="s">
        <v>2928</v>
      </c>
      <c r="I817" s="13"/>
      <c r="J817" s="13"/>
      <c r="K817" s="13"/>
      <c r="L817" s="13"/>
      <c r="M817" s="13"/>
      <c r="N817" s="14"/>
      <c r="O817" s="15" t="n">
        <f aca="false">IF(AND(Πίνακας2[[#This Row],[Annotator1]]="",Πίνακας2[[#This Row],[Annotator2]]=""),0,1)</f>
        <v>0</v>
      </c>
    </row>
    <row r="818" customFormat="false" ht="45" hidden="false" customHeight="false" outlineLevel="0" collapsed="false">
      <c r="C818" s="0" t="s">
        <v>2950</v>
      </c>
      <c r="D818" s="0" t="s">
        <v>2951</v>
      </c>
      <c r="E818" s="0" t="str">
        <f aca="false">IF(Πίνακας2[[#This Row],[Result1]]="",Πίνακας2[[#This Row],[Result2]],Πίνακας2[[#This Row],[Result1]])</f>
        <v>Yes</v>
      </c>
      <c r="F818" s="16" t="s">
        <v>3836</v>
      </c>
      <c r="G8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18" s="18" t="s">
        <v>2965</v>
      </c>
      <c r="I818" s="18"/>
      <c r="J818" s="18"/>
      <c r="K818" s="18"/>
      <c r="L818" s="18"/>
      <c r="M818" s="18"/>
      <c r="N818" s="14"/>
      <c r="O818" s="15" t="n">
        <f aca="false">IF(AND(Πίνακας2[[#This Row],[Annotator1]]="",Πίνακας2[[#This Row],[Annotator2]]=""),0,1)</f>
        <v>1</v>
      </c>
    </row>
    <row r="819" customFormat="false" ht="15" hidden="true" customHeight="false" outlineLevel="0" collapsed="false">
      <c r="E819" s="0" t="n">
        <f aca="false">IF(Πίνακας2[[#This Row],[Result1]]="",Πίνακας2[[#This Row],[Result2]],Πίνακας2[[#This Row],[Result1]])</f>
        <v>0</v>
      </c>
      <c r="F819" s="19" t="s">
        <v>3837</v>
      </c>
      <c r="G81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19" s="13" t="s">
        <v>3403</v>
      </c>
      <c r="I819" s="13" t="s">
        <v>3001</v>
      </c>
      <c r="J819" s="13"/>
      <c r="K819" s="13"/>
      <c r="L819" s="13"/>
      <c r="M819" s="13"/>
      <c r="N819" s="14"/>
      <c r="O819" s="15" t="n">
        <f aca="false">IF(AND(Πίνακας2[[#This Row],[Annotator1]]="",Πίνακας2[[#This Row],[Annotator2]]=""),0,1)</f>
        <v>0</v>
      </c>
    </row>
    <row r="820" customFormat="false" ht="15" hidden="true" customHeight="false" outlineLevel="0" collapsed="false">
      <c r="E820" s="0" t="n">
        <f aca="false">IF(Πίνακας2[[#This Row],[Result1]]="",Πίνακας2[[#This Row],[Result2]],Πίνακας2[[#This Row],[Result1]])</f>
        <v>0</v>
      </c>
      <c r="F820" s="20" t="s">
        <v>3838</v>
      </c>
      <c r="G82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20" s="18" t="s">
        <v>3038</v>
      </c>
      <c r="I820" s="18"/>
      <c r="J820" s="18"/>
      <c r="K820" s="18"/>
      <c r="L820" s="18"/>
      <c r="M820" s="18"/>
      <c r="N820" s="14"/>
      <c r="O820" s="15" t="n">
        <f aca="false">IF(AND(Πίνακας2[[#This Row],[Annotator1]]="",Πίνακας2[[#This Row],[Annotator2]]=""),0,1)</f>
        <v>0</v>
      </c>
    </row>
    <row r="821" customFormat="false" ht="105" hidden="true" customHeight="false" outlineLevel="0" collapsed="false">
      <c r="E821" s="0" t="n">
        <f aca="false">IF(Πίνακας2[[#This Row],[Result1]]="",Πίνακας2[[#This Row],[Result2]],Πίνακας2[[#This Row],[Result1]])</f>
        <v>0</v>
      </c>
      <c r="F821" s="11" t="s">
        <v>3839</v>
      </c>
      <c r="G8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21" s="13" t="s">
        <v>2965</v>
      </c>
      <c r="I821" s="13"/>
      <c r="J821" s="13"/>
      <c r="K821" s="13"/>
      <c r="L821" s="13"/>
      <c r="M821" s="13"/>
      <c r="N821" s="14"/>
      <c r="O821" s="15" t="n">
        <f aca="false">IF(AND(Πίνακας2[[#This Row],[Annotator1]]="",Πίνακας2[[#This Row],[Annotator2]]=""),0,1)</f>
        <v>0</v>
      </c>
    </row>
    <row r="822" customFormat="false" ht="60" hidden="false" customHeight="false" outlineLevel="0" collapsed="false">
      <c r="A822" s="0" t="s">
        <v>2944</v>
      </c>
      <c r="B822" s="0" t="s">
        <v>2945</v>
      </c>
      <c r="E822" s="0" t="str">
        <f aca="false">IF(Πίνακας2[[#This Row],[Result1]]="",Πίνακας2[[#This Row],[Result2]],Πίνακας2[[#This Row],[Result1]])</f>
        <v>No</v>
      </c>
      <c r="F822" s="16" t="s">
        <v>3840</v>
      </c>
      <c r="G822"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822" s="18" t="s">
        <v>2957</v>
      </c>
      <c r="I822" s="18" t="s">
        <v>2928</v>
      </c>
      <c r="J822" s="18"/>
      <c r="K822" s="18"/>
      <c r="L822" s="18"/>
      <c r="M822" s="18"/>
      <c r="N822" s="14"/>
      <c r="O822" s="15" t="n">
        <f aca="false">IF(AND(Πίνακας2[[#This Row],[Annotator1]]="",Πίνακας2[[#This Row],[Annotator2]]=""),0,1)</f>
        <v>1</v>
      </c>
    </row>
    <row r="823" customFormat="false" ht="30" hidden="false" customHeight="false" outlineLevel="0" collapsed="false">
      <c r="A823" s="0" t="s">
        <v>2944</v>
      </c>
      <c r="B823" s="0" t="s">
        <v>2945</v>
      </c>
      <c r="E823" s="0" t="str">
        <f aca="false">IF(Πίνακας2[[#This Row],[Result1]]="",Πίνακας2[[#This Row],[Result2]],Πίνακας2[[#This Row],[Result1]])</f>
        <v>No</v>
      </c>
      <c r="F823" s="11" t="s">
        <v>3841</v>
      </c>
      <c r="G82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23" s="13" t="s">
        <v>2977</v>
      </c>
      <c r="I823" s="13"/>
      <c r="J823" s="13"/>
      <c r="K823" s="13"/>
      <c r="L823" s="13"/>
      <c r="M823" s="13"/>
      <c r="N823" s="14"/>
      <c r="O823" s="15" t="n">
        <f aca="false">IF(AND(Πίνακας2[[#This Row],[Annotator1]]="",Πίνακας2[[#This Row],[Annotator2]]=""),0,1)</f>
        <v>1</v>
      </c>
    </row>
    <row r="824" customFormat="false" ht="15" hidden="true" customHeight="false" outlineLevel="0" collapsed="false">
      <c r="E824" s="0" t="n">
        <f aca="false">IF(Πίνακας2[[#This Row],[Result1]]="",Πίνακας2[[#This Row],[Result2]],Πίνακας2[[#This Row],[Result1]])</f>
        <v>0</v>
      </c>
      <c r="F824" s="20" t="s">
        <v>3842</v>
      </c>
      <c r="G82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24" s="18" t="s">
        <v>3038</v>
      </c>
      <c r="I824" s="18"/>
      <c r="J824" s="18"/>
      <c r="K824" s="18"/>
      <c r="L824" s="18"/>
      <c r="M824" s="18"/>
      <c r="N824" s="14"/>
      <c r="O824" s="15" t="n">
        <f aca="false">IF(AND(Πίνακας2[[#This Row],[Annotator1]]="",Πίνακας2[[#This Row],[Annotator2]]=""),0,1)</f>
        <v>0</v>
      </c>
    </row>
    <row r="825" customFormat="false" ht="105" hidden="true" customHeight="false" outlineLevel="0" collapsed="false">
      <c r="E825" s="0" t="n">
        <f aca="false">IF(Πίνακας2[[#This Row],[Result1]]="",Πίνακας2[[#This Row],[Result2]],Πίνακας2[[#This Row],[Result1]])</f>
        <v>0</v>
      </c>
      <c r="F825" s="11" t="s">
        <v>3843</v>
      </c>
      <c r="G8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25" s="13" t="s">
        <v>2996</v>
      </c>
      <c r="I825" s="13"/>
      <c r="J825" s="13"/>
      <c r="K825" s="13"/>
      <c r="L825" s="13"/>
      <c r="M825" s="13"/>
      <c r="N825" s="14"/>
      <c r="O825" s="15" t="n">
        <f aca="false">IF(AND(Πίνακας2[[#This Row],[Annotator1]]="",Πίνακας2[[#This Row],[Annotator2]]=""),0,1)</f>
        <v>0</v>
      </c>
    </row>
    <row r="826" customFormat="false" ht="15" hidden="false" customHeight="false" outlineLevel="0" collapsed="false">
      <c r="A826" s="0" t="s">
        <v>2944</v>
      </c>
      <c r="B826" s="0" t="s">
        <v>2945</v>
      </c>
      <c r="E826" s="0" t="str">
        <f aca="false">IF(Πίνακας2[[#This Row],[Result1]]="",Πίνακας2[[#This Row],[Result2]],Πίνακας2[[#This Row],[Result1]])</f>
        <v>No</v>
      </c>
      <c r="F826" s="20" t="s">
        <v>3844</v>
      </c>
      <c r="G826" s="18" t="str">
        <f aca="false">IF(OR(Πίνακας2[[#This Row],[Dictionary1]]=$G$1,Πίνακας2[[#This Row],[Dictionary2]]=$G$1,Πίνακας2[[#This Row],[Dictionary3]]=$G$1,Πίνακας2[[#This Row],[Dictionary4]]=$G$1,Πίνακας2[[#This Row],[Dictionary5]]=$G$1,Πίνακας2[[#This Row],[Dictionary6]]=$G$1),Πίνακας2[[#This Row],[Result3]],"")</f>
        <v>No</v>
      </c>
      <c r="H826" s="18" t="s">
        <v>2928</v>
      </c>
      <c r="I826" s="18"/>
      <c r="J826" s="18"/>
      <c r="K826" s="18"/>
      <c r="L826" s="18"/>
      <c r="M826" s="18"/>
      <c r="N826" s="14"/>
      <c r="O826" s="15" t="n">
        <f aca="false">IF(AND(Πίνακας2[[#This Row],[Annotator1]]="",Πίνακας2[[#This Row],[Annotator2]]=""),0,1)</f>
        <v>1</v>
      </c>
    </row>
    <row r="827" customFormat="false" ht="75" hidden="true" customHeight="false" outlineLevel="0" collapsed="false">
      <c r="E827" s="0" t="n">
        <f aca="false">IF(Πίνακας2[[#This Row],[Result1]]="",Πίνακας2[[#This Row],[Result2]],Πίνακας2[[#This Row],[Result1]])</f>
        <v>0</v>
      </c>
      <c r="F827" s="11" t="s">
        <v>3845</v>
      </c>
      <c r="G82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27" s="13" t="s">
        <v>2972</v>
      </c>
      <c r="I827" s="13"/>
      <c r="J827" s="13"/>
      <c r="K827" s="13"/>
      <c r="L827" s="13"/>
      <c r="M827" s="13"/>
      <c r="N827" s="14"/>
      <c r="O827" s="15" t="n">
        <f aca="false">IF(AND(Πίνακας2[[#This Row],[Annotator1]]="",Πίνακας2[[#This Row],[Annotator2]]=""),0,1)</f>
        <v>0</v>
      </c>
    </row>
    <row r="828" customFormat="false" ht="15" hidden="true" customHeight="false" outlineLevel="0" collapsed="false">
      <c r="E828" s="0" t="n">
        <f aca="false">IF(Πίνακας2[[#This Row],[Result1]]="",Πίνακας2[[#This Row],[Result2]],Πίνακας2[[#This Row],[Result1]])</f>
        <v>0</v>
      </c>
      <c r="F828" s="20" t="s">
        <v>3846</v>
      </c>
      <c r="G82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28" s="18" t="s">
        <v>3038</v>
      </c>
      <c r="I828" s="18"/>
      <c r="J828" s="18"/>
      <c r="K828" s="18"/>
      <c r="L828" s="18"/>
      <c r="M828" s="18"/>
      <c r="N828" s="14"/>
      <c r="O828" s="15" t="n">
        <f aca="false">IF(AND(Πίνακας2[[#This Row],[Annotator1]]="",Πίνακας2[[#This Row],[Annotator2]]=""),0,1)</f>
        <v>0</v>
      </c>
    </row>
    <row r="829" customFormat="false" ht="15" hidden="false" customHeight="false" outlineLevel="0" collapsed="false">
      <c r="A829" s="0" t="s">
        <v>2944</v>
      </c>
      <c r="B829" s="0" t="s">
        <v>2945</v>
      </c>
      <c r="E829" s="0" t="str">
        <f aca="false">IF(Πίνακας2[[#This Row],[Result1]]="",Πίνακας2[[#This Row],[Result2]],Πίνακας2[[#This Row],[Result1]])</f>
        <v>No</v>
      </c>
      <c r="F829" s="19" t="s">
        <v>3847</v>
      </c>
      <c r="G82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29" s="13" t="s">
        <v>3092</v>
      </c>
      <c r="I829" s="13"/>
      <c r="J829" s="13"/>
      <c r="K829" s="13"/>
      <c r="L829" s="13"/>
      <c r="M829" s="13"/>
      <c r="N829" s="14"/>
      <c r="O829" s="15" t="n">
        <f aca="false">IF(AND(Πίνακας2[[#This Row],[Annotator1]]="",Πίνακας2[[#This Row],[Annotator2]]=""),0,1)</f>
        <v>1</v>
      </c>
    </row>
    <row r="830" customFormat="false" ht="75" hidden="false" customHeight="false" outlineLevel="0" collapsed="false">
      <c r="A830" s="0" t="s">
        <v>2944</v>
      </c>
      <c r="B830" s="0" t="s">
        <v>2945</v>
      </c>
      <c r="E830" s="0" t="str">
        <f aca="false">IF(Πίνακας2[[#This Row],[Result1]]="",Πίνακας2[[#This Row],[Result2]],Πίνακας2[[#This Row],[Result1]])</f>
        <v>No</v>
      </c>
      <c r="F830" s="16" t="s">
        <v>3848</v>
      </c>
      <c r="G8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30" s="18" t="s">
        <v>2977</v>
      </c>
      <c r="I830" s="18"/>
      <c r="J830" s="18"/>
      <c r="K830" s="18"/>
      <c r="L830" s="18"/>
      <c r="M830" s="18"/>
      <c r="N830" s="14"/>
      <c r="O830" s="15" t="n">
        <f aca="false">IF(AND(Πίνακας2[[#This Row],[Annotator1]]="",Πίνακας2[[#This Row],[Annotator2]]=""),0,1)</f>
        <v>1</v>
      </c>
    </row>
    <row r="831" customFormat="false" ht="15" hidden="true" customHeight="false" outlineLevel="0" collapsed="false">
      <c r="E831" s="0" t="n">
        <f aca="false">IF(Πίνακας2[[#This Row],[Result1]]="",Πίνακας2[[#This Row],[Result2]],Πίνακας2[[#This Row],[Result1]])</f>
        <v>0</v>
      </c>
      <c r="F831" s="19" t="s">
        <v>3849</v>
      </c>
      <c r="G83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31" s="13" t="s">
        <v>3038</v>
      </c>
      <c r="I831" s="13"/>
      <c r="J831" s="13"/>
      <c r="K831" s="13"/>
      <c r="L831" s="13"/>
      <c r="M831" s="13"/>
      <c r="N831" s="14"/>
      <c r="O831" s="15" t="n">
        <f aca="false">IF(AND(Πίνακας2[[#This Row],[Annotator1]]="",Πίνακας2[[#This Row],[Annotator2]]=""),0,1)</f>
        <v>0</v>
      </c>
    </row>
    <row r="832" customFormat="false" ht="75" hidden="false" customHeight="false" outlineLevel="0" collapsed="false">
      <c r="A832" s="0" t="s">
        <v>2944</v>
      </c>
      <c r="B832" s="0" t="s">
        <v>2945</v>
      </c>
      <c r="E832" s="0" t="str">
        <f aca="false">IF(Πίνακας2[[#This Row],[Result1]]="",Πίνακας2[[#This Row],[Result2]],Πίνακας2[[#This Row],[Result1]])</f>
        <v>No</v>
      </c>
      <c r="F832" s="16" t="s">
        <v>3850</v>
      </c>
      <c r="G8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32" s="18" t="s">
        <v>2957</v>
      </c>
      <c r="I832" s="18"/>
      <c r="J832" s="18"/>
      <c r="K832" s="18"/>
      <c r="L832" s="18"/>
      <c r="M832" s="18"/>
      <c r="N832" s="14"/>
      <c r="O832" s="15" t="n">
        <f aca="false">IF(AND(Πίνακας2[[#This Row],[Annotator1]]="",Πίνακας2[[#This Row],[Annotator2]]=""),0,1)</f>
        <v>1</v>
      </c>
    </row>
    <row r="833" customFormat="false" ht="15" hidden="false" customHeight="false" outlineLevel="0" collapsed="false">
      <c r="A833" s="0" t="s">
        <v>2944</v>
      </c>
      <c r="B833" s="0" t="s">
        <v>2945</v>
      </c>
      <c r="E833" s="0" t="str">
        <f aca="false">IF(Πίνακας2[[#This Row],[Result1]]="",Πίνακας2[[#This Row],[Result2]],Πίνακας2[[#This Row],[Result1]])</f>
        <v>No</v>
      </c>
      <c r="F833" s="19" t="s">
        <v>3851</v>
      </c>
      <c r="G83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33" s="13" t="s">
        <v>2982</v>
      </c>
      <c r="I833" s="13" t="s">
        <v>3038</v>
      </c>
      <c r="J833" s="13"/>
      <c r="K833" s="13"/>
      <c r="L833" s="13"/>
      <c r="M833" s="13"/>
      <c r="N833" s="14"/>
      <c r="O833" s="15" t="n">
        <f aca="false">IF(AND(Πίνακας2[[#This Row],[Annotator1]]="",Πίνακας2[[#This Row],[Annotator2]]=""),0,1)</f>
        <v>1</v>
      </c>
    </row>
    <row r="834" customFormat="false" ht="15" hidden="true" customHeight="false" outlineLevel="0" collapsed="false">
      <c r="E834" s="0" t="n">
        <f aca="false">IF(Πίνακας2[[#This Row],[Result1]]="",Πίνακας2[[#This Row],[Result2]],Πίνακας2[[#This Row],[Result1]])</f>
        <v>0</v>
      </c>
      <c r="F834" s="20" t="s">
        <v>3852</v>
      </c>
      <c r="G83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34" s="18" t="s">
        <v>3038</v>
      </c>
      <c r="I834" s="18" t="s">
        <v>2972</v>
      </c>
      <c r="J834" s="18"/>
      <c r="K834" s="18"/>
      <c r="L834" s="18"/>
      <c r="M834" s="18"/>
      <c r="N834" s="14"/>
      <c r="O834" s="15" t="n">
        <f aca="false">IF(AND(Πίνακας2[[#This Row],[Annotator1]]="",Πίνακας2[[#This Row],[Annotator2]]=""),0,1)</f>
        <v>0</v>
      </c>
    </row>
    <row r="835" customFormat="false" ht="60" hidden="true" customHeight="false" outlineLevel="0" collapsed="false">
      <c r="E835" s="0" t="n">
        <f aca="false">IF(Πίνακας2[[#This Row],[Result1]]="",Πίνακας2[[#This Row],[Result2]],Πίνακας2[[#This Row],[Result1]])</f>
        <v>0</v>
      </c>
      <c r="F835" s="11" t="s">
        <v>3853</v>
      </c>
      <c r="G83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835" s="13" t="s">
        <v>3038</v>
      </c>
      <c r="I835" s="13" t="s">
        <v>2928</v>
      </c>
      <c r="J835" s="13"/>
      <c r="K835" s="13"/>
      <c r="L835" s="13"/>
      <c r="M835" s="13"/>
      <c r="N835" s="14"/>
      <c r="O835" s="15" t="n">
        <f aca="false">IF(AND(Πίνακας2[[#This Row],[Annotator1]]="",Πίνακας2[[#This Row],[Annotator2]]=""),0,1)</f>
        <v>0</v>
      </c>
    </row>
    <row r="836" customFormat="false" ht="15" hidden="false" customHeight="false" outlineLevel="0" collapsed="false">
      <c r="A836" s="0" t="s">
        <v>2944</v>
      </c>
      <c r="B836" s="0" t="s">
        <v>2945</v>
      </c>
      <c r="E836" s="0" t="str">
        <f aca="false">IF(Πίνακας2[[#This Row],[Result1]]="",Πίνακας2[[#This Row],[Result2]],Πίνακας2[[#This Row],[Result1]])</f>
        <v>No</v>
      </c>
      <c r="F836" s="20" t="s">
        <v>3854</v>
      </c>
      <c r="G83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36" s="18" t="s">
        <v>3092</v>
      </c>
      <c r="I836" s="18"/>
      <c r="J836" s="18"/>
      <c r="K836" s="18"/>
      <c r="L836" s="18"/>
      <c r="M836" s="18"/>
      <c r="N836" s="14"/>
      <c r="O836" s="15" t="n">
        <f aca="false">IF(AND(Πίνακας2[[#This Row],[Annotator1]]="",Πίνακας2[[#This Row],[Annotator2]]=""),0,1)</f>
        <v>1</v>
      </c>
    </row>
    <row r="837" customFormat="false" ht="75" hidden="true" customHeight="false" outlineLevel="0" collapsed="false">
      <c r="E837" s="0" t="n">
        <f aca="false">IF(Πίνακας2[[#This Row],[Result1]]="",Πίνακας2[[#This Row],[Result2]],Πίνακας2[[#This Row],[Result1]])</f>
        <v>0</v>
      </c>
      <c r="F837" s="11" t="s">
        <v>3855</v>
      </c>
      <c r="G8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37" s="13" t="s">
        <v>2972</v>
      </c>
      <c r="I837" s="13"/>
      <c r="J837" s="13"/>
      <c r="K837" s="13"/>
      <c r="L837" s="13"/>
      <c r="M837" s="13"/>
      <c r="N837" s="14"/>
      <c r="O837" s="15" t="n">
        <f aca="false">IF(AND(Πίνακας2[[#This Row],[Annotator1]]="",Πίνακας2[[#This Row],[Annotator2]]=""),0,1)</f>
        <v>0</v>
      </c>
    </row>
    <row r="838" customFormat="false" ht="60" hidden="false" customHeight="false" outlineLevel="0" collapsed="false">
      <c r="C838" s="0" t="s">
        <v>2950</v>
      </c>
      <c r="D838" s="0" t="s">
        <v>2945</v>
      </c>
      <c r="E838" s="0" t="str">
        <f aca="false">IF(Πίνακας2[[#This Row],[Result1]]="",Πίνακας2[[#This Row],[Result2]],Πίνακας2[[#This Row],[Result1]])</f>
        <v>No</v>
      </c>
      <c r="F838" s="16" t="s">
        <v>3856</v>
      </c>
      <c r="G8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38" s="18" t="s">
        <v>2972</v>
      </c>
      <c r="I838" s="18"/>
      <c r="J838" s="18"/>
      <c r="K838" s="18"/>
      <c r="L838" s="18"/>
      <c r="M838" s="18"/>
      <c r="N838" s="14"/>
      <c r="O838" s="15" t="n">
        <f aca="false">IF(AND(Πίνακας2[[#This Row],[Annotator1]]="",Πίνακας2[[#This Row],[Annotator2]]=""),0,1)</f>
        <v>1</v>
      </c>
    </row>
    <row r="839" customFormat="false" ht="15" hidden="true" customHeight="false" outlineLevel="0" collapsed="false">
      <c r="E839" s="0" t="n">
        <f aca="false">IF(Πίνακας2[[#This Row],[Result1]]="",Πίνακας2[[#This Row],[Result2]],Πίνακας2[[#This Row],[Result1]])</f>
        <v>0</v>
      </c>
      <c r="F839" s="19" t="s">
        <v>3857</v>
      </c>
      <c r="G83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39" s="13" t="s">
        <v>3038</v>
      </c>
      <c r="I839" s="13"/>
      <c r="J839" s="13"/>
      <c r="K839" s="13"/>
      <c r="L839" s="13"/>
      <c r="M839" s="13"/>
      <c r="N839" s="14"/>
      <c r="O839" s="15" t="n">
        <f aca="false">IF(AND(Πίνακας2[[#This Row],[Annotator1]]="",Πίνακας2[[#This Row],[Annotator2]]=""),0,1)</f>
        <v>0</v>
      </c>
    </row>
    <row r="840" customFormat="false" ht="45" hidden="true" customHeight="false" outlineLevel="0" collapsed="false">
      <c r="E840" s="0" t="n">
        <f aca="false">IF(Πίνακας2[[#This Row],[Result1]]="",Πίνακας2[[#This Row],[Result2]],Πίνακας2[[#This Row],[Result1]])</f>
        <v>0</v>
      </c>
      <c r="F840" s="16" t="s">
        <v>3858</v>
      </c>
      <c r="G84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40" s="18" t="s">
        <v>2928</v>
      </c>
      <c r="I840" s="18"/>
      <c r="J840" s="18"/>
      <c r="K840" s="18"/>
      <c r="L840" s="18"/>
      <c r="M840" s="18"/>
      <c r="N840" s="14"/>
      <c r="O840" s="15" t="n">
        <f aca="false">IF(AND(Πίνακας2[[#This Row],[Annotator1]]="",Πίνακας2[[#This Row],[Annotator2]]=""),0,1)</f>
        <v>0</v>
      </c>
    </row>
    <row r="841" customFormat="false" ht="75" hidden="false" customHeight="false" outlineLevel="0" collapsed="false">
      <c r="C841" s="0" t="s">
        <v>2950</v>
      </c>
      <c r="D841" s="0" t="s">
        <v>3026</v>
      </c>
      <c r="E841" s="0" t="str">
        <f aca="false">IF(Πίνακας2[[#This Row],[Result1]]="",Πίνακας2[[#This Row],[Result2]],Πίνακας2[[#This Row],[Result1]])</f>
        <v>Not Sure</v>
      </c>
      <c r="F841" s="11" t="s">
        <v>3859</v>
      </c>
      <c r="G841" s="12"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841" s="13" t="s">
        <v>2957</v>
      </c>
      <c r="I841" s="13" t="s">
        <v>3038</v>
      </c>
      <c r="J841" s="13" t="s">
        <v>2928</v>
      </c>
      <c r="K841" s="13"/>
      <c r="L841" s="13"/>
      <c r="M841" s="13"/>
      <c r="N841" s="14"/>
      <c r="O841" s="15" t="n">
        <f aca="false">IF(AND(Πίνακας2[[#This Row],[Annotator1]]="",Πίνακας2[[#This Row],[Annotator2]]=""),0,1)</f>
        <v>1</v>
      </c>
    </row>
    <row r="842" customFormat="false" ht="60" hidden="true" customHeight="false" outlineLevel="0" collapsed="false">
      <c r="E842" s="0" t="n">
        <f aca="false">IF(Πίνακας2[[#This Row],[Result1]]="",Πίνακας2[[#This Row],[Result2]],Πίνακας2[[#This Row],[Result1]])</f>
        <v>0</v>
      </c>
      <c r="F842" s="16" t="s">
        <v>3860</v>
      </c>
      <c r="G84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42" s="18" t="s">
        <v>2928</v>
      </c>
      <c r="I842" s="18"/>
      <c r="J842" s="18"/>
      <c r="K842" s="18"/>
      <c r="L842" s="18"/>
      <c r="M842" s="18"/>
      <c r="N842" s="14"/>
      <c r="O842" s="15" t="n">
        <f aca="false">IF(AND(Πίνακας2[[#This Row],[Annotator1]]="",Πίνακας2[[#This Row],[Annotator2]]=""),0,1)</f>
        <v>0</v>
      </c>
    </row>
    <row r="843" customFormat="false" ht="60" hidden="false" customHeight="false" outlineLevel="0" collapsed="false">
      <c r="A843" s="0" t="s">
        <v>2944</v>
      </c>
      <c r="B843" s="0" t="s">
        <v>2945</v>
      </c>
      <c r="E843" s="0" t="str">
        <f aca="false">IF(Πίνακας2[[#This Row],[Result1]]="",Πίνακας2[[#This Row],[Result2]],Πίνακας2[[#This Row],[Result1]])</f>
        <v>No</v>
      </c>
      <c r="F843" s="11" t="s">
        <v>3861</v>
      </c>
      <c r="G8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43" s="13" t="s">
        <v>2977</v>
      </c>
      <c r="I843" s="13"/>
      <c r="J843" s="13"/>
      <c r="K843" s="13"/>
      <c r="L843" s="13"/>
      <c r="M843" s="13"/>
      <c r="N843" s="14"/>
      <c r="O843" s="15" t="n">
        <f aca="false">IF(AND(Πίνακας2[[#This Row],[Annotator1]]="",Πίνακας2[[#This Row],[Annotator2]]=""),0,1)</f>
        <v>1</v>
      </c>
    </row>
    <row r="844" customFormat="false" ht="75" hidden="true" customHeight="false" outlineLevel="0" collapsed="false">
      <c r="E844" s="0" t="n">
        <f aca="false">IF(Πίνακας2[[#This Row],[Result1]]="",Πίνακας2[[#This Row],[Result2]],Πίνακας2[[#This Row],[Result1]])</f>
        <v>0</v>
      </c>
      <c r="F844" s="16" t="s">
        <v>3862</v>
      </c>
      <c r="G8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44" s="18" t="s">
        <v>2972</v>
      </c>
      <c r="I844" s="18"/>
      <c r="J844" s="18"/>
      <c r="K844" s="18"/>
      <c r="L844" s="18"/>
      <c r="M844" s="18"/>
      <c r="N844" s="14"/>
      <c r="O844" s="15" t="n">
        <f aca="false">IF(AND(Πίνακας2[[#This Row],[Annotator1]]="",Πίνακας2[[#This Row],[Annotator2]]=""),0,1)</f>
        <v>0</v>
      </c>
    </row>
    <row r="845" customFormat="false" ht="60" hidden="false" customHeight="false" outlineLevel="0" collapsed="false">
      <c r="A845" s="0" t="s">
        <v>2944</v>
      </c>
      <c r="B845" s="0" t="s">
        <v>3026</v>
      </c>
      <c r="E845" s="0" t="str">
        <f aca="false">IF(Πίνακας2[[#This Row],[Result1]]="",Πίνακας2[[#This Row],[Result2]],Πίνακας2[[#This Row],[Result1]])</f>
        <v>Not Sure</v>
      </c>
      <c r="F845" s="11" t="s">
        <v>3863</v>
      </c>
      <c r="G8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45" s="13" t="s">
        <v>2962</v>
      </c>
      <c r="I845" s="13"/>
      <c r="J845" s="13"/>
      <c r="K845" s="13"/>
      <c r="L845" s="13"/>
      <c r="M845" s="13"/>
      <c r="N845" s="14"/>
      <c r="O845" s="15" t="n">
        <f aca="false">IF(AND(Πίνακας2[[#This Row],[Annotator1]]="",Πίνακας2[[#This Row],[Annotator2]]=""),0,1)</f>
        <v>1</v>
      </c>
    </row>
    <row r="846" customFormat="false" ht="15" hidden="false" customHeight="false" outlineLevel="0" collapsed="false">
      <c r="A846" s="0" t="s">
        <v>2944</v>
      </c>
      <c r="B846" s="0" t="s">
        <v>2945</v>
      </c>
      <c r="E846" s="0" t="str">
        <f aca="false">IF(Πίνακας2[[#This Row],[Result1]]="",Πίνακας2[[#This Row],[Result2]],Πίνακας2[[#This Row],[Result1]])</f>
        <v>No</v>
      </c>
      <c r="F846" s="20" t="s">
        <v>3864</v>
      </c>
      <c r="G846" s="18" t="str">
        <f aca="false">IF(OR(Πίνακας2[[#This Row],[Dictionary1]]=$G$1,Πίνακας2[[#This Row],[Dictionary2]]=$G$1,Πίνακας2[[#This Row],[Dictionary3]]=$G$1,Πίνακας2[[#This Row],[Dictionary4]]=$G$1,Πίνακας2[[#This Row],[Dictionary5]]=$G$1,Πίνακας2[[#This Row],[Dictionary6]]=$G$1),Πίνακας2[[#This Row],[Result3]],"")</f>
        <v>No</v>
      </c>
      <c r="H846" s="18" t="s">
        <v>2928</v>
      </c>
      <c r="I846" s="18"/>
      <c r="J846" s="18"/>
      <c r="K846" s="18"/>
      <c r="L846" s="18"/>
      <c r="M846" s="18"/>
      <c r="N846" s="14"/>
      <c r="O846" s="15" t="n">
        <f aca="false">IF(AND(Πίνακας2[[#This Row],[Annotator1]]="",Πίνακας2[[#This Row],[Annotator2]]=""),0,1)</f>
        <v>1</v>
      </c>
    </row>
    <row r="847" customFormat="false" ht="15" hidden="true" customHeight="false" outlineLevel="0" collapsed="false">
      <c r="E847" s="0" t="n">
        <f aca="false">IF(Πίνακας2[[#This Row],[Result1]]="",Πίνακας2[[#This Row],[Result2]],Πίνακας2[[#This Row],[Result1]])</f>
        <v>0</v>
      </c>
      <c r="F847" s="19" t="s">
        <v>3865</v>
      </c>
      <c r="G84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47" s="13" t="s">
        <v>3038</v>
      </c>
      <c r="I847" s="13"/>
      <c r="J847" s="13"/>
      <c r="K847" s="13"/>
      <c r="L847" s="13"/>
      <c r="M847" s="13"/>
      <c r="N847" s="14"/>
      <c r="O847" s="15" t="n">
        <f aca="false">IF(AND(Πίνακας2[[#This Row],[Annotator1]]="",Πίνακας2[[#This Row],[Annotator2]]=""),0,1)</f>
        <v>0</v>
      </c>
    </row>
    <row r="848" customFormat="false" ht="15" hidden="false" customHeight="false" outlineLevel="0" collapsed="false">
      <c r="A848" s="0" t="s">
        <v>2944</v>
      </c>
      <c r="B848" s="0" t="s">
        <v>2945</v>
      </c>
      <c r="E848" s="0" t="str">
        <f aca="false">IF(Πίνακας2[[#This Row],[Result1]]="",Πίνακας2[[#This Row],[Result2]],Πίνακας2[[#This Row],[Result1]])</f>
        <v>No</v>
      </c>
      <c r="F848" s="20" t="s">
        <v>3866</v>
      </c>
      <c r="G848" s="18" t="str">
        <f aca="false">IF(OR(Πίνακας2[[#This Row],[Dictionary1]]=$G$1,Πίνακας2[[#This Row],[Dictionary2]]=$G$1,Πίνακας2[[#This Row],[Dictionary3]]=$G$1,Πίνακας2[[#This Row],[Dictionary4]]=$G$1,Πίνακας2[[#This Row],[Dictionary5]]=$G$1,Πίνακας2[[#This Row],[Dictionary6]]=$G$1),Πίνακας2[[#This Row],[Result3]],"")</f>
        <v>No</v>
      </c>
      <c r="H848" s="18" t="s">
        <v>2928</v>
      </c>
      <c r="I848" s="18" t="s">
        <v>3264</v>
      </c>
      <c r="J848" s="18"/>
      <c r="K848" s="18"/>
      <c r="L848" s="18"/>
      <c r="M848" s="18"/>
      <c r="N848" s="14"/>
      <c r="O848" s="15" t="n">
        <f aca="false">IF(AND(Πίνακας2[[#This Row],[Annotator1]]="",Πίνακας2[[#This Row],[Annotator2]]=""),0,1)</f>
        <v>1</v>
      </c>
    </row>
    <row r="849" customFormat="false" ht="60" hidden="false" customHeight="false" outlineLevel="0" collapsed="false">
      <c r="A849" s="0" t="s">
        <v>2944</v>
      </c>
      <c r="B849" s="0" t="s">
        <v>2945</v>
      </c>
      <c r="E849" s="0" t="str">
        <f aca="false">IF(Πίνακας2[[#This Row],[Result1]]="",Πίνακας2[[#This Row],[Result2]],Πίνακας2[[#This Row],[Result1]])</f>
        <v>No</v>
      </c>
      <c r="F849" s="11" t="s">
        <v>3867</v>
      </c>
      <c r="G8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49" s="13" t="s">
        <v>2972</v>
      </c>
      <c r="I849" s="13"/>
      <c r="J849" s="13"/>
      <c r="K849" s="13"/>
      <c r="L849" s="13"/>
      <c r="M849" s="13"/>
      <c r="N849" s="14"/>
      <c r="O849" s="15" t="n">
        <f aca="false">IF(AND(Πίνακας2[[#This Row],[Annotator1]]="",Πίνακας2[[#This Row],[Annotator2]]=""),0,1)</f>
        <v>1</v>
      </c>
    </row>
    <row r="850" customFormat="false" ht="120" hidden="true" customHeight="false" outlineLevel="0" collapsed="false">
      <c r="E850" s="0" t="n">
        <f aca="false">IF(Πίνακας2[[#This Row],[Result1]]="",Πίνακας2[[#This Row],[Result2]],Πίνακας2[[#This Row],[Result1]])</f>
        <v>0</v>
      </c>
      <c r="F850" s="16" t="s">
        <v>3868</v>
      </c>
      <c r="G85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50" s="18" t="s">
        <v>2928</v>
      </c>
      <c r="I850" s="18"/>
      <c r="J850" s="18"/>
      <c r="K850" s="18"/>
      <c r="L850" s="18"/>
      <c r="M850" s="18"/>
      <c r="N850" s="14"/>
      <c r="O850" s="15" t="n">
        <f aca="false">IF(AND(Πίνακας2[[#This Row],[Annotator1]]="",Πίνακας2[[#This Row],[Annotator2]]=""),0,1)</f>
        <v>0</v>
      </c>
    </row>
    <row r="851" customFormat="false" ht="60" hidden="false" customHeight="false" outlineLevel="0" collapsed="false">
      <c r="A851" s="0" t="s">
        <v>2944</v>
      </c>
      <c r="B851" s="0" t="s">
        <v>2945</v>
      </c>
      <c r="E851" s="0" t="str">
        <f aca="false">IF(Πίνακας2[[#This Row],[Result1]]="",Πίνακας2[[#This Row],[Result2]],Πίνακας2[[#This Row],[Result1]])</f>
        <v>No</v>
      </c>
      <c r="F851" s="11" t="s">
        <v>3869</v>
      </c>
      <c r="G8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51" s="13" t="s">
        <v>2977</v>
      </c>
      <c r="I851" s="13"/>
      <c r="J851" s="13"/>
      <c r="K851" s="13"/>
      <c r="L851" s="13"/>
      <c r="M851" s="13"/>
      <c r="N851" s="14"/>
      <c r="O851" s="15" t="n">
        <f aca="false">IF(AND(Πίνακας2[[#This Row],[Annotator1]]="",Πίνακας2[[#This Row],[Annotator2]]=""),0,1)</f>
        <v>1</v>
      </c>
    </row>
    <row r="852" customFormat="false" ht="15" hidden="true" customHeight="false" outlineLevel="0" collapsed="false">
      <c r="E852" s="0" t="n">
        <f aca="false">IF(Πίνακας2[[#This Row],[Result1]]="",Πίνακας2[[#This Row],[Result2]],Πίνακας2[[#This Row],[Result1]])</f>
        <v>0</v>
      </c>
      <c r="F852" s="20" t="s">
        <v>3870</v>
      </c>
      <c r="G85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52" s="18" t="s">
        <v>2948</v>
      </c>
      <c r="I852" s="18"/>
      <c r="J852" s="18"/>
      <c r="K852" s="18"/>
      <c r="L852" s="18"/>
      <c r="M852" s="18"/>
      <c r="N852" s="14"/>
      <c r="O852" s="15" t="n">
        <f aca="false">IF(AND(Πίνακας2[[#This Row],[Annotator1]]="",Πίνακας2[[#This Row],[Annotator2]]=""),0,1)</f>
        <v>0</v>
      </c>
    </row>
    <row r="853" customFormat="false" ht="75" hidden="true" customHeight="false" outlineLevel="0" collapsed="false">
      <c r="E853" s="0" t="n">
        <f aca="false">IF(Πίνακας2[[#This Row],[Result1]]="",Πίνακας2[[#This Row],[Result2]],Πίνακας2[[#This Row],[Result1]])</f>
        <v>0</v>
      </c>
      <c r="F853" s="11" t="s">
        <v>3871</v>
      </c>
      <c r="G8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53" s="13" t="s">
        <v>2977</v>
      </c>
      <c r="I853" s="13" t="s">
        <v>2957</v>
      </c>
      <c r="J853" s="13" t="s">
        <v>2972</v>
      </c>
      <c r="K853" s="13"/>
      <c r="L853" s="13"/>
      <c r="M853" s="13"/>
      <c r="N853" s="14"/>
      <c r="O853" s="15" t="n">
        <f aca="false">IF(AND(Πίνακας2[[#This Row],[Annotator1]]="",Πίνακας2[[#This Row],[Annotator2]]=""),0,1)</f>
        <v>0</v>
      </c>
    </row>
    <row r="854" customFormat="false" ht="105" hidden="true" customHeight="false" outlineLevel="0" collapsed="false">
      <c r="E854" s="0" t="n">
        <f aca="false">IF(Πίνακας2[[#This Row],[Result1]]="",Πίνακας2[[#This Row],[Result2]],Πίνακας2[[#This Row],[Result1]])</f>
        <v>0</v>
      </c>
      <c r="F854" s="16" t="s">
        <v>3872</v>
      </c>
      <c r="G8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54" s="18" t="s">
        <v>2965</v>
      </c>
      <c r="I854" s="18"/>
      <c r="J854" s="18"/>
      <c r="K854" s="18"/>
      <c r="L854" s="18"/>
      <c r="M854" s="18"/>
      <c r="N854" s="14"/>
      <c r="O854" s="15" t="n">
        <f aca="false">IF(AND(Πίνακας2[[#This Row],[Annotator1]]="",Πίνακας2[[#This Row],[Annotator2]]=""),0,1)</f>
        <v>0</v>
      </c>
    </row>
    <row r="855" customFormat="false" ht="15" hidden="true" customHeight="false" outlineLevel="0" collapsed="false">
      <c r="E855" s="0" t="n">
        <f aca="false">IF(Πίνακας2[[#This Row],[Result1]]="",Πίνακας2[[#This Row],[Result2]],Πίνακας2[[#This Row],[Result1]])</f>
        <v>0</v>
      </c>
      <c r="F855" s="19" t="s">
        <v>3873</v>
      </c>
      <c r="G85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55" s="13" t="s">
        <v>3033</v>
      </c>
      <c r="I855" s="13"/>
      <c r="J855" s="13"/>
      <c r="K855" s="13"/>
      <c r="L855" s="13"/>
      <c r="M855" s="13"/>
      <c r="N855" s="14"/>
      <c r="O855" s="15" t="n">
        <f aca="false">IF(AND(Πίνακας2[[#This Row],[Annotator1]]="",Πίνακας2[[#This Row],[Annotator2]]=""),0,1)</f>
        <v>0</v>
      </c>
    </row>
    <row r="856" customFormat="false" ht="105" hidden="false" customHeight="false" outlineLevel="0" collapsed="false">
      <c r="C856" s="0" t="s">
        <v>2950</v>
      </c>
      <c r="D856" s="0" t="s">
        <v>2945</v>
      </c>
      <c r="E856" s="0" t="str">
        <f aca="false">IF(Πίνακας2[[#This Row],[Result1]]="",Πίνακας2[[#This Row],[Result2]],Πίνακας2[[#This Row],[Result1]])</f>
        <v>No</v>
      </c>
      <c r="F856" s="16" t="s">
        <v>3874</v>
      </c>
      <c r="G85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856" s="18" t="s">
        <v>3028</v>
      </c>
      <c r="I856" s="18" t="s">
        <v>3338</v>
      </c>
      <c r="J856" s="18" t="s">
        <v>2928</v>
      </c>
      <c r="K856" s="18"/>
      <c r="L856" s="18"/>
      <c r="M856" s="18"/>
      <c r="N856" s="14" t="s">
        <v>3875</v>
      </c>
      <c r="O856" s="15" t="n">
        <f aca="false">IF(AND(Πίνακας2[[#This Row],[Annotator1]]="",Πίνακας2[[#This Row],[Annotator2]]=""),0,1)</f>
        <v>1</v>
      </c>
    </row>
    <row r="857" customFormat="false" ht="45" hidden="true" customHeight="false" outlineLevel="0" collapsed="false">
      <c r="E857" s="0" t="n">
        <f aca="false">IF(Πίνακας2[[#This Row],[Result1]]="",Πίνακας2[[#This Row],[Result2]],Πίνακας2[[#This Row],[Result1]])</f>
        <v>0</v>
      </c>
      <c r="F857" s="11" t="s">
        <v>3876</v>
      </c>
      <c r="G8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57" s="13" t="s">
        <v>2972</v>
      </c>
      <c r="I857" s="13"/>
      <c r="J857" s="13"/>
      <c r="K857" s="13"/>
      <c r="L857" s="13"/>
      <c r="M857" s="13"/>
      <c r="N857" s="14"/>
      <c r="O857" s="15" t="n">
        <f aca="false">IF(AND(Πίνακας2[[#This Row],[Annotator1]]="",Πίνακας2[[#This Row],[Annotator2]]=""),0,1)</f>
        <v>0</v>
      </c>
    </row>
    <row r="858" customFormat="false" ht="15" hidden="true" customHeight="false" outlineLevel="0" collapsed="false">
      <c r="E858" s="0" t="n">
        <f aca="false">IF(Πίνακας2[[#This Row],[Result1]]="",Πίνακας2[[#This Row],[Result2]],Πίνακας2[[#This Row],[Result1]])</f>
        <v>0</v>
      </c>
      <c r="F858" s="20" t="s">
        <v>3877</v>
      </c>
      <c r="G85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58" s="18" t="s">
        <v>2948</v>
      </c>
      <c r="I858" s="18"/>
      <c r="J858" s="18"/>
      <c r="K858" s="18"/>
      <c r="L858" s="18"/>
      <c r="M858" s="18"/>
      <c r="N858" s="14"/>
      <c r="O858" s="15" t="n">
        <f aca="false">IF(AND(Πίνακας2[[#This Row],[Annotator1]]="",Πίνακας2[[#This Row],[Annotator2]]=""),0,1)</f>
        <v>0</v>
      </c>
    </row>
    <row r="859" customFormat="false" ht="75" hidden="true" customHeight="false" outlineLevel="0" collapsed="false">
      <c r="E859" s="0" t="n">
        <f aca="false">IF(Πίνακας2[[#This Row],[Result1]]="",Πίνακας2[[#This Row],[Result2]],Πίνακας2[[#This Row],[Result1]])</f>
        <v>0</v>
      </c>
      <c r="F859" s="11" t="s">
        <v>3878</v>
      </c>
      <c r="G8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59" s="13" t="s">
        <v>2972</v>
      </c>
      <c r="I859" s="13"/>
      <c r="J859" s="13"/>
      <c r="K859" s="13"/>
      <c r="L859" s="13"/>
      <c r="M859" s="13"/>
      <c r="N859" s="14"/>
      <c r="O859" s="15" t="n">
        <f aca="false">IF(AND(Πίνακας2[[#This Row],[Annotator1]]="",Πίνακας2[[#This Row],[Annotator2]]=""),0,1)</f>
        <v>0</v>
      </c>
    </row>
    <row r="860" customFormat="false" ht="90" hidden="true" customHeight="false" outlineLevel="0" collapsed="false">
      <c r="E860" s="0" t="n">
        <f aca="false">IF(Πίνακας2[[#This Row],[Result1]]="",Πίνακας2[[#This Row],[Result2]],Πίνακας2[[#This Row],[Result1]])</f>
        <v>0</v>
      </c>
      <c r="F860" s="16" t="s">
        <v>3879</v>
      </c>
      <c r="G86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60" s="18" t="s">
        <v>2928</v>
      </c>
      <c r="I860" s="18"/>
      <c r="J860" s="18"/>
      <c r="K860" s="18"/>
      <c r="L860" s="18"/>
      <c r="M860" s="18"/>
      <c r="N860" s="14"/>
      <c r="O860" s="15" t="n">
        <f aca="false">IF(AND(Πίνακας2[[#This Row],[Annotator1]]="",Πίνακας2[[#This Row],[Annotator2]]=""),0,1)</f>
        <v>0</v>
      </c>
    </row>
    <row r="861" customFormat="false" ht="30" hidden="true" customHeight="false" outlineLevel="0" collapsed="false">
      <c r="E861" s="0" t="n">
        <f aca="false">IF(Πίνακας2[[#This Row],[Result1]]="",Πίνακας2[[#This Row],[Result2]],Πίνακας2[[#This Row],[Result1]])</f>
        <v>0</v>
      </c>
      <c r="F861" s="11" t="s">
        <v>3880</v>
      </c>
      <c r="G8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61" s="13" t="s">
        <v>3028</v>
      </c>
      <c r="I861" s="13" t="s">
        <v>2957</v>
      </c>
      <c r="J861" s="13"/>
      <c r="K861" s="13"/>
      <c r="L861" s="13"/>
      <c r="M861" s="13"/>
      <c r="N861" s="14"/>
      <c r="O861" s="15" t="n">
        <f aca="false">IF(AND(Πίνακας2[[#This Row],[Annotator1]]="",Πίνακας2[[#This Row],[Annotator2]]=""),0,1)</f>
        <v>0</v>
      </c>
    </row>
    <row r="862" customFormat="false" ht="30" hidden="false" customHeight="false" outlineLevel="0" collapsed="false">
      <c r="C862" s="0" t="s">
        <v>2950</v>
      </c>
      <c r="D862" s="0" t="s">
        <v>3026</v>
      </c>
      <c r="E862" s="0" t="str">
        <f aca="false">IF(Πίνακας2[[#This Row],[Result1]]="",Πίνακας2[[#This Row],[Result2]],Πίνακας2[[#This Row],[Result1]])</f>
        <v>Not Sure</v>
      </c>
      <c r="F862" s="16" t="s">
        <v>3881</v>
      </c>
      <c r="G862" s="17"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862" s="18" t="s">
        <v>2957</v>
      </c>
      <c r="I862" s="18" t="s">
        <v>2928</v>
      </c>
      <c r="J862" s="18"/>
      <c r="K862" s="18"/>
      <c r="L862" s="18"/>
      <c r="M862" s="18"/>
      <c r="N862" s="14"/>
      <c r="O862" s="15" t="n">
        <f aca="false">IF(AND(Πίνακας2[[#This Row],[Annotator1]]="",Πίνακας2[[#This Row],[Annotator2]]=""),0,1)</f>
        <v>1</v>
      </c>
    </row>
    <row r="863" customFormat="false" ht="75" hidden="false" customHeight="false" outlineLevel="0" collapsed="false">
      <c r="C863" s="0" t="s">
        <v>2950</v>
      </c>
      <c r="D863" s="0" t="s">
        <v>2945</v>
      </c>
      <c r="E863" s="0" t="str">
        <f aca="false">IF(Πίνακας2[[#This Row],[Result1]]="",Πίνακας2[[#This Row],[Result2]],Πίνακας2[[#This Row],[Result1]])</f>
        <v>No</v>
      </c>
      <c r="F863" s="11" t="s">
        <v>3882</v>
      </c>
      <c r="G863"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863" s="13" t="s">
        <v>2980</v>
      </c>
      <c r="I863" s="13" t="s">
        <v>2977</v>
      </c>
      <c r="J863" s="13" t="s">
        <v>2928</v>
      </c>
      <c r="K863" s="13"/>
      <c r="L863" s="13"/>
      <c r="M863" s="13"/>
      <c r="N863" s="14"/>
      <c r="O863" s="15" t="n">
        <f aca="false">IF(AND(Πίνακας2[[#This Row],[Annotator1]]="",Πίνακας2[[#This Row],[Annotator2]]=""),0,1)</f>
        <v>1</v>
      </c>
    </row>
    <row r="864" customFormat="false" ht="60" hidden="true" customHeight="false" outlineLevel="0" collapsed="false">
      <c r="E864" s="0" t="n">
        <f aca="false">IF(Πίνακας2[[#This Row],[Result1]]="",Πίνακας2[[#This Row],[Result2]],Πίνακας2[[#This Row],[Result1]])</f>
        <v>0</v>
      </c>
      <c r="F864" s="16" t="s">
        <v>3883</v>
      </c>
      <c r="G8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64" s="18" t="s">
        <v>2977</v>
      </c>
      <c r="I864" s="18"/>
      <c r="J864" s="18"/>
      <c r="K864" s="18"/>
      <c r="L864" s="18"/>
      <c r="M864" s="18"/>
      <c r="N864" s="14"/>
      <c r="O864" s="15" t="n">
        <f aca="false">IF(AND(Πίνακας2[[#This Row],[Annotator1]]="",Πίνακας2[[#This Row],[Annotator2]]=""),0,1)</f>
        <v>0</v>
      </c>
    </row>
    <row r="865" customFormat="false" ht="75" hidden="false" customHeight="false" outlineLevel="0" collapsed="false">
      <c r="C865" s="0" t="s">
        <v>2950</v>
      </c>
      <c r="D865" s="0" t="s">
        <v>2951</v>
      </c>
      <c r="E865" s="0" t="str">
        <f aca="false">IF(Πίνακας2[[#This Row],[Result1]]="",Πίνακας2[[#This Row],[Result2]],Πίνακας2[[#This Row],[Result1]])</f>
        <v>Yes</v>
      </c>
      <c r="F865" s="11" t="s">
        <v>3884</v>
      </c>
      <c r="G865"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865" s="13" t="s">
        <v>2977</v>
      </c>
      <c r="I865" s="13" t="s">
        <v>2957</v>
      </c>
      <c r="J865" s="23" t="s">
        <v>2928</v>
      </c>
      <c r="K865" s="13" t="s">
        <v>3885</v>
      </c>
      <c r="L865" s="13"/>
      <c r="M865" s="13"/>
      <c r="N865" s="14"/>
      <c r="O865" s="15" t="n">
        <f aca="false">IF(AND(Πίνακας2[[#This Row],[Annotator1]]="",Πίνακας2[[#This Row],[Annotator2]]=""),0,1)</f>
        <v>1</v>
      </c>
    </row>
    <row r="866" customFormat="false" ht="60" hidden="false" customHeight="false" outlineLevel="0" collapsed="false">
      <c r="C866" s="0" t="s">
        <v>2950</v>
      </c>
      <c r="D866" s="0" t="s">
        <v>2945</v>
      </c>
      <c r="E866" s="0" t="str">
        <f aca="false">IF(Πίνακας2[[#This Row],[Result1]]="",Πίνακας2[[#This Row],[Result2]],Πίνακας2[[#This Row],[Result1]])</f>
        <v>No</v>
      </c>
      <c r="F866" s="16" t="s">
        <v>3886</v>
      </c>
      <c r="G8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66" s="18" t="s">
        <v>3887</v>
      </c>
      <c r="I866" s="18" t="s">
        <v>2980</v>
      </c>
      <c r="J866" s="18" t="s">
        <v>3092</v>
      </c>
      <c r="K866" s="18" t="s">
        <v>2977</v>
      </c>
      <c r="L866" s="18"/>
      <c r="M866" s="18"/>
      <c r="N866" s="14"/>
      <c r="O866" s="15" t="n">
        <f aca="false">IF(AND(Πίνακας2[[#This Row],[Annotator1]]="",Πίνακας2[[#This Row],[Annotator2]]=""),0,1)</f>
        <v>1</v>
      </c>
    </row>
    <row r="867" customFormat="false" ht="45" hidden="true" customHeight="false" outlineLevel="0" collapsed="false">
      <c r="E867" s="0" t="n">
        <f aca="false">IF(Πίνακας2[[#This Row],[Result1]]="",Πίνακας2[[#This Row],[Result2]],Πίνακας2[[#This Row],[Result1]])</f>
        <v>0</v>
      </c>
      <c r="F867" s="11" t="s">
        <v>3888</v>
      </c>
      <c r="G86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867" s="13" t="s">
        <v>2928</v>
      </c>
      <c r="I867" s="13"/>
      <c r="J867" s="13"/>
      <c r="K867" s="13"/>
      <c r="L867" s="13"/>
      <c r="M867" s="13"/>
      <c r="N867" s="14"/>
      <c r="O867" s="15" t="n">
        <f aca="false">IF(AND(Πίνακας2[[#This Row],[Annotator1]]="",Πίνακας2[[#This Row],[Annotator2]]=""),0,1)</f>
        <v>0</v>
      </c>
    </row>
    <row r="868" customFormat="false" ht="45" hidden="true" customHeight="false" outlineLevel="0" collapsed="false">
      <c r="E868" s="0" t="n">
        <f aca="false">IF(Πίνακας2[[#This Row],[Result1]]="",Πίνακας2[[#This Row],[Result2]],Πίνακας2[[#This Row],[Result1]])</f>
        <v>0</v>
      </c>
      <c r="F868" s="16" t="s">
        <v>3889</v>
      </c>
      <c r="G8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68" s="18" t="s">
        <v>2989</v>
      </c>
      <c r="I868" s="18" t="s">
        <v>2972</v>
      </c>
      <c r="J868" s="18"/>
      <c r="K868" s="18"/>
      <c r="L868" s="18"/>
      <c r="M868" s="18"/>
      <c r="N868" s="14"/>
      <c r="O868" s="15" t="n">
        <f aca="false">IF(AND(Πίνακας2[[#This Row],[Annotator1]]="",Πίνακας2[[#This Row],[Annotator2]]=""),0,1)</f>
        <v>0</v>
      </c>
    </row>
    <row r="869" customFormat="false" ht="45" hidden="true" customHeight="false" outlineLevel="0" collapsed="false">
      <c r="E869" s="0" t="n">
        <f aca="false">IF(Πίνακας2[[#This Row],[Result1]]="",Πίνακας2[[#This Row],[Result2]],Πίνακας2[[#This Row],[Result1]])</f>
        <v>0</v>
      </c>
      <c r="F869" s="11" t="s">
        <v>3890</v>
      </c>
      <c r="G8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69" s="13" t="s">
        <v>2957</v>
      </c>
      <c r="I869" s="13"/>
      <c r="J869" s="13"/>
      <c r="K869" s="13"/>
      <c r="L869" s="13"/>
      <c r="M869" s="13"/>
      <c r="N869" s="14"/>
      <c r="O869" s="15" t="n">
        <f aca="false">IF(AND(Πίνακας2[[#This Row],[Annotator1]]="",Πίνακας2[[#This Row],[Annotator2]]=""),0,1)</f>
        <v>0</v>
      </c>
    </row>
    <row r="870" customFormat="false" ht="15" hidden="true" customHeight="false" outlineLevel="0" collapsed="false">
      <c r="E870" s="0" t="n">
        <f aca="false">IF(Πίνακας2[[#This Row],[Result1]]="",Πίνακας2[[#This Row],[Result2]],Πίνακας2[[#This Row],[Result1]])</f>
        <v>0</v>
      </c>
      <c r="F870" s="20" t="s">
        <v>3891</v>
      </c>
      <c r="G87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70" s="18" t="s">
        <v>3038</v>
      </c>
      <c r="I870" s="18"/>
      <c r="J870" s="18"/>
      <c r="K870" s="18"/>
      <c r="L870" s="18"/>
      <c r="M870" s="18"/>
      <c r="N870" s="14"/>
      <c r="O870" s="15" t="n">
        <f aca="false">IF(AND(Πίνακας2[[#This Row],[Annotator1]]="",Πίνακας2[[#This Row],[Annotator2]]=""),0,1)</f>
        <v>0</v>
      </c>
    </row>
    <row r="871" customFormat="false" ht="15" hidden="true" customHeight="false" outlineLevel="0" collapsed="false">
      <c r="E871" s="0" t="n">
        <f aca="false">IF(Πίνακας2[[#This Row],[Result1]]="",Πίνακας2[[#This Row],[Result2]],Πίνακας2[[#This Row],[Result1]])</f>
        <v>0</v>
      </c>
      <c r="F871" s="19" t="s">
        <v>3892</v>
      </c>
      <c r="G87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71" s="13" t="s">
        <v>2948</v>
      </c>
      <c r="I871" s="13"/>
      <c r="J871" s="13"/>
      <c r="K871" s="13"/>
      <c r="L871" s="13"/>
      <c r="M871" s="13"/>
      <c r="N871" s="14"/>
      <c r="O871" s="15" t="n">
        <f aca="false">IF(AND(Πίνακας2[[#This Row],[Annotator1]]="",Πίνακας2[[#This Row],[Annotator2]]=""),0,1)</f>
        <v>0</v>
      </c>
    </row>
    <row r="872" customFormat="false" ht="75" hidden="true" customHeight="false" outlineLevel="0" collapsed="false">
      <c r="E872" s="0" t="n">
        <f aca="false">IF(Πίνακας2[[#This Row],[Result1]]="",Πίνακας2[[#This Row],[Result2]],Πίνακας2[[#This Row],[Result1]])</f>
        <v>0</v>
      </c>
      <c r="F872" s="16" t="s">
        <v>3893</v>
      </c>
      <c r="G87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72" s="18" t="s">
        <v>2928</v>
      </c>
      <c r="I872" s="18"/>
      <c r="J872" s="18"/>
      <c r="K872" s="18"/>
      <c r="L872" s="18"/>
      <c r="M872" s="18"/>
      <c r="N872" s="14"/>
      <c r="O872" s="15" t="n">
        <f aca="false">IF(AND(Πίνακας2[[#This Row],[Annotator1]]="",Πίνακας2[[#This Row],[Annotator2]]=""),0,1)</f>
        <v>0</v>
      </c>
    </row>
    <row r="873" customFormat="false" ht="15" hidden="true" customHeight="false" outlineLevel="0" collapsed="false">
      <c r="E873" s="0" t="n">
        <f aca="false">IF(Πίνακας2[[#This Row],[Result1]]="",Πίνακας2[[#This Row],[Result2]],Πίνακας2[[#This Row],[Result1]])</f>
        <v>0</v>
      </c>
      <c r="F873" s="19" t="s">
        <v>3894</v>
      </c>
      <c r="G87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73" s="13" t="s">
        <v>2948</v>
      </c>
      <c r="I873" s="13"/>
      <c r="J873" s="13"/>
      <c r="K873" s="13"/>
      <c r="L873" s="13"/>
      <c r="M873" s="13"/>
      <c r="N873" s="14"/>
      <c r="O873" s="15" t="n">
        <f aca="false">IF(AND(Πίνακας2[[#This Row],[Annotator1]]="",Πίνακας2[[#This Row],[Annotator2]]=""),0,1)</f>
        <v>0</v>
      </c>
    </row>
    <row r="874" customFormat="false" ht="60" hidden="true" customHeight="false" outlineLevel="0" collapsed="false">
      <c r="E874" s="0" t="n">
        <f aca="false">IF(Πίνακας2[[#This Row],[Result1]]="",Πίνακας2[[#This Row],[Result2]],Πίνακας2[[#This Row],[Result1]])</f>
        <v>0</v>
      </c>
      <c r="F874" s="16" t="s">
        <v>3895</v>
      </c>
      <c r="G87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74" s="18" t="s">
        <v>2947</v>
      </c>
      <c r="I874" s="18" t="s">
        <v>2928</v>
      </c>
      <c r="J874" s="18"/>
      <c r="K874" s="18"/>
      <c r="L874" s="18"/>
      <c r="M874" s="18"/>
      <c r="N874" s="14"/>
      <c r="O874" s="15" t="n">
        <f aca="false">IF(AND(Πίνακας2[[#This Row],[Annotator1]]="",Πίνακας2[[#This Row],[Annotator2]]=""),0,1)</f>
        <v>0</v>
      </c>
    </row>
    <row r="875" customFormat="false" ht="120" hidden="true" customHeight="false" outlineLevel="0" collapsed="false">
      <c r="E875" s="0" t="n">
        <f aca="false">IF(Πίνακας2[[#This Row],[Result1]]="",Πίνακας2[[#This Row],[Result2]],Πίνακας2[[#This Row],[Result1]])</f>
        <v>0</v>
      </c>
      <c r="F875" s="11" t="s">
        <v>3896</v>
      </c>
      <c r="G8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75" s="13" t="s">
        <v>2957</v>
      </c>
      <c r="I875" s="13" t="s">
        <v>2972</v>
      </c>
      <c r="J875" s="13"/>
      <c r="K875" s="13"/>
      <c r="L875" s="13"/>
      <c r="M875" s="13"/>
      <c r="N875" s="14"/>
      <c r="O875" s="15" t="n">
        <f aca="false">IF(AND(Πίνακας2[[#This Row],[Annotator1]]="",Πίνακας2[[#This Row],[Annotator2]]=""),0,1)</f>
        <v>0</v>
      </c>
    </row>
    <row r="876" customFormat="false" ht="60" hidden="true" customHeight="false" outlineLevel="0" collapsed="false">
      <c r="E876" s="0" t="n">
        <f aca="false">IF(Πίνακας2[[#This Row],[Result1]]="",Πίνακας2[[#This Row],[Result2]],Πίνακας2[[#This Row],[Result1]])</f>
        <v>0</v>
      </c>
      <c r="F876" s="16" t="s">
        <v>3897</v>
      </c>
      <c r="G8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76" s="18" t="s">
        <v>2977</v>
      </c>
      <c r="I876" s="18"/>
      <c r="J876" s="18"/>
      <c r="K876" s="18"/>
      <c r="L876" s="18"/>
      <c r="M876" s="18"/>
      <c r="N876" s="14"/>
      <c r="O876" s="15" t="n">
        <f aca="false">IF(AND(Πίνακας2[[#This Row],[Annotator1]]="",Πίνακας2[[#This Row],[Annotator2]]=""),0,1)</f>
        <v>0</v>
      </c>
    </row>
    <row r="877" customFormat="false" ht="45" hidden="true" customHeight="false" outlineLevel="0" collapsed="false">
      <c r="E877" s="0" t="n">
        <f aca="false">IF(Πίνακας2[[#This Row],[Result1]]="",Πίνακας2[[#This Row],[Result2]],Πίνακας2[[#This Row],[Result1]])</f>
        <v>0</v>
      </c>
      <c r="F877" s="11" t="s">
        <v>3898</v>
      </c>
      <c r="G8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77" s="13" t="s">
        <v>2977</v>
      </c>
      <c r="I877" s="13"/>
      <c r="J877" s="13"/>
      <c r="K877" s="13"/>
      <c r="L877" s="13"/>
      <c r="M877" s="13"/>
      <c r="N877" s="14"/>
      <c r="O877" s="15" t="n">
        <f aca="false">IF(AND(Πίνακας2[[#This Row],[Annotator1]]="",Πίνακας2[[#This Row],[Annotator2]]=""),0,1)</f>
        <v>0</v>
      </c>
    </row>
    <row r="878" customFormat="false" ht="75" hidden="true" customHeight="false" outlineLevel="0" collapsed="false">
      <c r="E878" s="0" t="n">
        <f aca="false">IF(Πίνακας2[[#This Row],[Result1]]="",Πίνακας2[[#This Row],[Result2]],Πίνακας2[[#This Row],[Result1]])</f>
        <v>0</v>
      </c>
      <c r="F878" s="16" t="s">
        <v>3899</v>
      </c>
      <c r="G8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78" s="18" t="s">
        <v>2965</v>
      </c>
      <c r="I878" s="18"/>
      <c r="J878" s="18"/>
      <c r="K878" s="18"/>
      <c r="L878" s="18"/>
      <c r="M878" s="18"/>
      <c r="N878" s="14"/>
      <c r="O878" s="15" t="n">
        <f aca="false">IF(AND(Πίνακας2[[#This Row],[Annotator1]]="",Πίνακας2[[#This Row],[Annotator2]]=""),0,1)</f>
        <v>0</v>
      </c>
    </row>
    <row r="879" customFormat="false" ht="30" hidden="true" customHeight="false" outlineLevel="0" collapsed="false">
      <c r="E879" s="0" t="n">
        <f aca="false">IF(Πίνακας2[[#This Row],[Result1]]="",Πίνακας2[[#This Row],[Result2]],Πίνακας2[[#This Row],[Result1]])</f>
        <v>0</v>
      </c>
      <c r="F879" s="11" t="s">
        <v>3900</v>
      </c>
      <c r="G87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879" s="13" t="s">
        <v>2928</v>
      </c>
      <c r="I879" s="13"/>
      <c r="J879" s="13"/>
      <c r="K879" s="13"/>
      <c r="L879" s="13"/>
      <c r="M879" s="13"/>
      <c r="N879" s="14"/>
      <c r="O879" s="15" t="n">
        <f aca="false">IF(AND(Πίνακας2[[#This Row],[Annotator1]]="",Πίνακας2[[#This Row],[Annotator2]]=""),0,1)</f>
        <v>0</v>
      </c>
    </row>
    <row r="880" customFormat="false" ht="45" hidden="true" customHeight="false" outlineLevel="0" collapsed="false">
      <c r="E880" s="0" t="n">
        <f aca="false">IF(Πίνακας2[[#This Row],[Result1]]="",Πίνακας2[[#This Row],[Result2]],Πίνακας2[[#This Row],[Result1]])</f>
        <v>0</v>
      </c>
      <c r="F880" s="16" t="s">
        <v>3901</v>
      </c>
      <c r="G8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80" s="18" t="s">
        <v>2977</v>
      </c>
      <c r="I880" s="18"/>
      <c r="J880" s="18"/>
      <c r="K880" s="18"/>
      <c r="L880" s="18"/>
      <c r="M880" s="18"/>
      <c r="N880" s="14"/>
      <c r="O880" s="15" t="n">
        <f aca="false">IF(AND(Πίνακας2[[#This Row],[Annotator1]]="",Πίνακας2[[#This Row],[Annotator2]]=""),0,1)</f>
        <v>0</v>
      </c>
    </row>
    <row r="881" customFormat="false" ht="60" hidden="true" customHeight="false" outlineLevel="0" collapsed="false">
      <c r="E881" s="0" t="n">
        <f aca="false">IF(Πίνακας2[[#This Row],[Result1]]="",Πίνακας2[[#This Row],[Result2]],Πίνακας2[[#This Row],[Result1]])</f>
        <v>0</v>
      </c>
      <c r="F881" s="11" t="s">
        <v>3902</v>
      </c>
      <c r="G8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81" s="13" t="s">
        <v>2977</v>
      </c>
      <c r="I881" s="13"/>
      <c r="J881" s="13"/>
      <c r="K881" s="13"/>
      <c r="L881" s="13"/>
      <c r="M881" s="13"/>
      <c r="N881" s="14"/>
      <c r="O881" s="15" t="n">
        <f aca="false">IF(AND(Πίνακας2[[#This Row],[Annotator1]]="",Πίνακας2[[#This Row],[Annotator2]]=""),0,1)</f>
        <v>0</v>
      </c>
    </row>
    <row r="882" customFormat="false" ht="75" hidden="true" customHeight="false" outlineLevel="0" collapsed="false">
      <c r="E882" s="0" t="n">
        <f aca="false">IF(Πίνακας2[[#This Row],[Result1]]="",Πίνακας2[[#This Row],[Result2]],Πίνακας2[[#This Row],[Result1]])</f>
        <v>0</v>
      </c>
      <c r="F882" s="16" t="s">
        <v>3903</v>
      </c>
      <c r="G8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82" s="18" t="s">
        <v>2977</v>
      </c>
      <c r="I882" s="18"/>
      <c r="J882" s="18"/>
      <c r="K882" s="18"/>
      <c r="L882" s="18"/>
      <c r="M882" s="18"/>
      <c r="N882" s="14"/>
      <c r="O882" s="15" t="n">
        <f aca="false">IF(AND(Πίνακας2[[#This Row],[Annotator1]]="",Πίνακας2[[#This Row],[Annotator2]]=""),0,1)</f>
        <v>0</v>
      </c>
    </row>
    <row r="883" customFormat="false" ht="75" hidden="true" customHeight="false" outlineLevel="0" collapsed="false">
      <c r="E883" s="0" t="n">
        <f aca="false">IF(Πίνακας2[[#This Row],[Result1]]="",Πίνακας2[[#This Row],[Result2]],Πίνακας2[[#This Row],[Result1]])</f>
        <v>0</v>
      </c>
      <c r="F883" s="11" t="s">
        <v>3904</v>
      </c>
      <c r="G8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883" s="13" t="s">
        <v>2977</v>
      </c>
      <c r="I883" s="13" t="s">
        <v>2928</v>
      </c>
      <c r="J883" s="13" t="s">
        <v>2972</v>
      </c>
      <c r="K883" s="13"/>
      <c r="L883" s="13"/>
      <c r="M883" s="13"/>
      <c r="N883" s="14"/>
      <c r="O883" s="15" t="n">
        <f aca="false">IF(AND(Πίνακας2[[#This Row],[Annotator1]]="",Πίνακας2[[#This Row],[Annotator2]]=""),0,1)</f>
        <v>0</v>
      </c>
    </row>
    <row r="884" customFormat="false" ht="60" hidden="true" customHeight="false" outlineLevel="0" collapsed="false">
      <c r="E884" s="0" t="n">
        <f aca="false">IF(Πίνακας2[[#This Row],[Result1]]="",Πίνακας2[[#This Row],[Result2]],Πίνακας2[[#This Row],[Result1]])</f>
        <v>0</v>
      </c>
      <c r="F884" s="16" t="s">
        <v>3905</v>
      </c>
      <c r="G88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84" s="18" t="s">
        <v>2977</v>
      </c>
      <c r="I884" s="18"/>
      <c r="J884" s="18"/>
      <c r="K884" s="18"/>
      <c r="L884" s="18"/>
      <c r="M884" s="18"/>
      <c r="N884" s="14"/>
      <c r="O884" s="15" t="n">
        <f aca="false">IF(AND(Πίνακας2[[#This Row],[Annotator1]]="",Πίνακας2[[#This Row],[Annotator2]]=""),0,1)</f>
        <v>0</v>
      </c>
    </row>
    <row r="885" customFormat="false" ht="15" hidden="true" customHeight="false" outlineLevel="0" collapsed="false">
      <c r="E885" s="0" t="n">
        <f aca="false">IF(Πίνακας2[[#This Row],[Result1]]="",Πίνακας2[[#This Row],[Result2]],Πίνακας2[[#This Row],[Result1]])</f>
        <v>0</v>
      </c>
      <c r="F885" s="19" t="s">
        <v>3906</v>
      </c>
      <c r="G88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85" s="13" t="s">
        <v>3092</v>
      </c>
      <c r="I885" s="13"/>
      <c r="J885" s="13"/>
      <c r="K885" s="13"/>
      <c r="L885" s="13"/>
      <c r="M885" s="13"/>
      <c r="N885" s="14"/>
      <c r="O885" s="15" t="n">
        <f aca="false">IF(AND(Πίνακας2[[#This Row],[Annotator1]]="",Πίνακας2[[#This Row],[Annotator2]]=""),0,1)</f>
        <v>0</v>
      </c>
    </row>
    <row r="886" customFormat="false" ht="60" hidden="true" customHeight="false" outlineLevel="0" collapsed="false">
      <c r="E886" s="0" t="n">
        <f aca="false">IF(Πίνακας2[[#This Row],[Result1]]="",Πίνακας2[[#This Row],[Result2]],Πίνακας2[[#This Row],[Result1]])</f>
        <v>0</v>
      </c>
      <c r="F886" s="16" t="s">
        <v>3907</v>
      </c>
      <c r="G8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86" s="18" t="s">
        <v>3028</v>
      </c>
      <c r="I886" s="18"/>
      <c r="J886" s="18"/>
      <c r="K886" s="18"/>
      <c r="L886" s="18"/>
      <c r="M886" s="18"/>
      <c r="N886" s="14"/>
      <c r="O886" s="15" t="n">
        <f aca="false">IF(AND(Πίνακας2[[#This Row],[Annotator1]]="",Πίνακας2[[#This Row],[Annotator2]]=""),0,1)</f>
        <v>0</v>
      </c>
    </row>
    <row r="887" customFormat="false" ht="75" hidden="true" customHeight="false" outlineLevel="0" collapsed="false">
      <c r="E887" s="0" t="n">
        <f aca="false">IF(Πίνακας2[[#This Row],[Result1]]="",Πίνακας2[[#This Row],[Result2]],Πίνακας2[[#This Row],[Result1]])</f>
        <v>0</v>
      </c>
      <c r="F887" s="11" t="s">
        <v>3908</v>
      </c>
      <c r="G8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87" s="13" t="s">
        <v>3028</v>
      </c>
      <c r="I887" s="13" t="s">
        <v>2947</v>
      </c>
      <c r="J887" s="13" t="s">
        <v>3072</v>
      </c>
      <c r="K887" s="13" t="s">
        <v>2949</v>
      </c>
      <c r="L887" s="13"/>
      <c r="M887" s="13"/>
      <c r="N887" s="14"/>
      <c r="O887" s="15" t="n">
        <f aca="false">IF(AND(Πίνακας2[[#This Row],[Annotator1]]="",Πίνακας2[[#This Row],[Annotator2]]=""),0,1)</f>
        <v>0</v>
      </c>
    </row>
    <row r="888" customFormat="false" ht="45" hidden="true" customHeight="false" outlineLevel="0" collapsed="false">
      <c r="E888" s="0" t="n">
        <f aca="false">IF(Πίνακας2[[#This Row],[Result1]]="",Πίνακας2[[#This Row],[Result2]],Πίνακας2[[#This Row],[Result1]])</f>
        <v>0</v>
      </c>
      <c r="F888" s="16" t="s">
        <v>3909</v>
      </c>
      <c r="G88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88" s="18" t="s">
        <v>3028</v>
      </c>
      <c r="I888" s="18" t="s">
        <v>2928</v>
      </c>
      <c r="J888" s="18"/>
      <c r="K888" s="18"/>
      <c r="L888" s="18"/>
      <c r="M888" s="18"/>
      <c r="N888" s="14"/>
      <c r="O888" s="15" t="n">
        <f aca="false">IF(AND(Πίνακας2[[#This Row],[Annotator1]]="",Πίνακας2[[#This Row],[Annotator2]]=""),0,1)</f>
        <v>0</v>
      </c>
    </row>
    <row r="889" customFormat="false" ht="30" hidden="true" customHeight="false" outlineLevel="0" collapsed="false">
      <c r="E889" s="0" t="n">
        <f aca="false">IF(Πίνακας2[[#This Row],[Result1]]="",Πίνακας2[[#This Row],[Result2]],Πίνακας2[[#This Row],[Result1]])</f>
        <v>0</v>
      </c>
      <c r="F889" s="11" t="s">
        <v>3910</v>
      </c>
      <c r="G8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89" s="13" t="s">
        <v>3009</v>
      </c>
      <c r="I889" s="13"/>
      <c r="J889" s="13"/>
      <c r="K889" s="13"/>
      <c r="L889" s="13"/>
      <c r="M889" s="13"/>
      <c r="N889" s="14"/>
      <c r="O889" s="15" t="n">
        <f aca="false">IF(AND(Πίνακας2[[#This Row],[Annotator1]]="",Πίνακας2[[#This Row],[Annotator2]]=""),0,1)</f>
        <v>0</v>
      </c>
    </row>
    <row r="890" customFormat="false" ht="45" hidden="true" customHeight="false" outlineLevel="0" collapsed="false">
      <c r="E890" s="0" t="n">
        <f aca="false">IF(Πίνακας2[[#This Row],[Result1]]="",Πίνακας2[[#This Row],[Result2]],Πίνακας2[[#This Row],[Result1]])</f>
        <v>0</v>
      </c>
      <c r="F890" s="16" t="s">
        <v>3911</v>
      </c>
      <c r="G8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90" s="18" t="s">
        <v>2972</v>
      </c>
      <c r="I890" s="18"/>
      <c r="J890" s="18"/>
      <c r="K890" s="18"/>
      <c r="L890" s="18"/>
      <c r="M890" s="18"/>
      <c r="N890" s="14"/>
      <c r="O890" s="15" t="n">
        <f aca="false">IF(AND(Πίνακας2[[#This Row],[Annotator1]]="",Πίνακας2[[#This Row],[Annotator2]]=""),0,1)</f>
        <v>0</v>
      </c>
    </row>
    <row r="891" customFormat="false" ht="45" hidden="true" customHeight="false" outlineLevel="0" collapsed="false">
      <c r="E891" s="0" t="n">
        <f aca="false">IF(Πίνακας2[[#This Row],[Result1]]="",Πίνακας2[[#This Row],[Result2]],Πίνακας2[[#This Row],[Result1]])</f>
        <v>0</v>
      </c>
      <c r="F891" s="11" t="s">
        <v>3912</v>
      </c>
      <c r="G89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891" s="13" t="s">
        <v>2928</v>
      </c>
      <c r="I891" s="13" t="s">
        <v>2972</v>
      </c>
      <c r="J891" s="13" t="s">
        <v>3057</v>
      </c>
      <c r="K891" s="13"/>
      <c r="L891" s="13"/>
      <c r="M891" s="13"/>
      <c r="N891" s="14"/>
      <c r="O891" s="15" t="n">
        <f aca="false">IF(AND(Πίνακας2[[#This Row],[Annotator1]]="",Πίνακας2[[#This Row],[Annotator2]]=""),0,1)</f>
        <v>0</v>
      </c>
    </row>
    <row r="892" customFormat="false" ht="90" hidden="true" customHeight="false" outlineLevel="0" collapsed="false">
      <c r="E892" s="0" t="n">
        <f aca="false">IF(Πίνακας2[[#This Row],[Result1]]="",Πίνακας2[[#This Row],[Result2]],Πίνακας2[[#This Row],[Result1]])</f>
        <v>0</v>
      </c>
      <c r="F892" s="16" t="s">
        <v>3913</v>
      </c>
      <c r="G8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892" s="18" t="s">
        <v>3079</v>
      </c>
      <c r="I892" s="18"/>
      <c r="J892" s="18"/>
      <c r="K892" s="18"/>
      <c r="L892" s="18"/>
      <c r="M892" s="18"/>
      <c r="N892" s="14"/>
      <c r="O892" s="15" t="n">
        <f aca="false">IF(AND(Πίνακας2[[#This Row],[Annotator1]]="",Πίνακας2[[#This Row],[Annotator2]]=""),0,1)</f>
        <v>0</v>
      </c>
    </row>
    <row r="893" customFormat="false" ht="15" hidden="true" customHeight="false" outlineLevel="0" collapsed="false">
      <c r="E893" s="0" t="n">
        <f aca="false">IF(Πίνακας2[[#This Row],[Result1]]="",Πίνακας2[[#This Row],[Result2]],Πίνακας2[[#This Row],[Result1]])</f>
        <v>0</v>
      </c>
      <c r="F893" s="19" t="s">
        <v>3914</v>
      </c>
      <c r="G89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893" s="13" t="s">
        <v>2975</v>
      </c>
      <c r="I893" s="13"/>
      <c r="J893" s="13"/>
      <c r="K893" s="13"/>
      <c r="L893" s="13"/>
      <c r="M893" s="13"/>
      <c r="N893" s="14"/>
      <c r="O893" s="15" t="n">
        <f aca="false">IF(AND(Πίνακας2[[#This Row],[Annotator1]]="",Πίνακας2[[#This Row],[Annotator2]]=""),0,1)</f>
        <v>0</v>
      </c>
    </row>
    <row r="894" customFormat="false" ht="45" hidden="true" customHeight="false" outlineLevel="0" collapsed="false">
      <c r="E894" s="0" t="n">
        <f aca="false">IF(Πίνακας2[[#This Row],[Result1]]="",Πίνακας2[[#This Row],[Result2]],Πίνακας2[[#This Row],[Result1]])</f>
        <v>0</v>
      </c>
      <c r="F894" s="16" t="s">
        <v>3915</v>
      </c>
      <c r="G89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94" s="18" t="s">
        <v>2928</v>
      </c>
      <c r="I894" s="18" t="s">
        <v>2972</v>
      </c>
      <c r="J894" s="18"/>
      <c r="K894" s="18"/>
      <c r="L894" s="18"/>
      <c r="M894" s="18"/>
      <c r="N894" s="14"/>
      <c r="O894" s="15" t="n">
        <f aca="false">IF(AND(Πίνακας2[[#This Row],[Annotator1]]="",Πίνακας2[[#This Row],[Annotator2]]=""),0,1)</f>
        <v>0</v>
      </c>
    </row>
    <row r="895" customFormat="false" ht="60" hidden="true" customHeight="false" outlineLevel="0" collapsed="false">
      <c r="E895" s="0" t="n">
        <f aca="false">IF(Πίνακας2[[#This Row],[Result1]]="",Πίνακας2[[#This Row],[Result2]],Πίνακας2[[#This Row],[Result1]])</f>
        <v>0</v>
      </c>
      <c r="F895" s="11" t="s">
        <v>3916</v>
      </c>
      <c r="G89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895" s="13" t="s">
        <v>2928</v>
      </c>
      <c r="I895" s="13" t="s">
        <v>2948</v>
      </c>
      <c r="J895" s="13"/>
      <c r="K895" s="13"/>
      <c r="L895" s="13"/>
      <c r="M895" s="13"/>
      <c r="N895" s="14"/>
      <c r="O895" s="15" t="n">
        <f aca="false">IF(AND(Πίνακας2[[#This Row],[Annotator1]]="",Πίνακας2[[#This Row],[Annotator2]]=""),0,1)</f>
        <v>0</v>
      </c>
    </row>
    <row r="896" customFormat="false" ht="15" hidden="true" customHeight="false" outlineLevel="0" collapsed="false">
      <c r="E896" s="0" t="n">
        <f aca="false">IF(Πίνακας2[[#This Row],[Result1]]="",Πίνακας2[[#This Row],[Result2]],Πίνακας2[[#This Row],[Result1]])</f>
        <v>0</v>
      </c>
      <c r="F896" s="20" t="s">
        <v>3917</v>
      </c>
      <c r="G89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896" s="18" t="s">
        <v>2975</v>
      </c>
      <c r="I896" s="18"/>
      <c r="J896" s="18"/>
      <c r="K896" s="18"/>
      <c r="L896" s="18"/>
      <c r="M896" s="18"/>
      <c r="N896" s="14"/>
      <c r="O896" s="15" t="n">
        <f aca="false">IF(AND(Πίνακας2[[#This Row],[Annotator1]]="",Πίνακας2[[#This Row],[Annotator2]]=""),0,1)</f>
        <v>0</v>
      </c>
    </row>
    <row r="897" customFormat="false" ht="45" hidden="true" customHeight="false" outlineLevel="0" collapsed="false">
      <c r="E897" s="0" t="n">
        <f aca="false">IF(Πίνακας2[[#This Row],[Result1]]="",Πίνακας2[[#This Row],[Result2]],Πίνακας2[[#This Row],[Result1]])</f>
        <v>0</v>
      </c>
      <c r="F897" s="11" t="s">
        <v>3918</v>
      </c>
      <c r="G8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97" s="13" t="s">
        <v>2977</v>
      </c>
      <c r="I897" s="13"/>
      <c r="J897" s="13"/>
      <c r="K897" s="13"/>
      <c r="L897" s="13"/>
      <c r="M897" s="13"/>
      <c r="N897" s="14"/>
      <c r="O897" s="15" t="n">
        <f aca="false">IF(AND(Πίνακας2[[#This Row],[Annotator1]]="",Πίνακας2[[#This Row],[Annotator2]]=""),0,1)</f>
        <v>0</v>
      </c>
    </row>
    <row r="898" customFormat="false" ht="45" hidden="true" customHeight="false" outlineLevel="0" collapsed="false">
      <c r="E898" s="0" t="n">
        <f aca="false">IF(Πίνακας2[[#This Row],[Result1]]="",Πίνακας2[[#This Row],[Result2]],Πίνακας2[[#This Row],[Result1]])</f>
        <v>0</v>
      </c>
      <c r="F898" s="16" t="s">
        <v>3919</v>
      </c>
      <c r="G8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898" s="18" t="s">
        <v>2928</v>
      </c>
      <c r="I898" s="18"/>
      <c r="J898" s="18"/>
      <c r="K898" s="18"/>
      <c r="L898" s="18"/>
      <c r="M898" s="18"/>
      <c r="N898" s="14"/>
      <c r="O898" s="15" t="n">
        <f aca="false">IF(AND(Πίνακας2[[#This Row],[Annotator1]]="",Πίνακας2[[#This Row],[Annotator2]]=""),0,1)</f>
        <v>0</v>
      </c>
    </row>
    <row r="899" customFormat="false" ht="45" hidden="true" customHeight="false" outlineLevel="0" collapsed="false">
      <c r="E899" s="0" t="n">
        <f aca="false">IF(Πίνακας2[[#This Row],[Result1]]="",Πίνακας2[[#This Row],[Result2]],Πίνακας2[[#This Row],[Result1]])</f>
        <v>0</v>
      </c>
      <c r="F899" s="11" t="s">
        <v>3920</v>
      </c>
      <c r="G8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899" s="13" t="s">
        <v>2972</v>
      </c>
      <c r="I899" s="13"/>
      <c r="J899" s="13"/>
      <c r="K899" s="13"/>
      <c r="L899" s="13"/>
      <c r="M899" s="13"/>
      <c r="N899" s="14"/>
      <c r="O899" s="15" t="n">
        <f aca="false">IF(AND(Πίνακας2[[#This Row],[Annotator1]]="",Πίνακας2[[#This Row],[Annotator2]]=""),0,1)</f>
        <v>0</v>
      </c>
    </row>
    <row r="900" customFormat="false" ht="45" hidden="true" customHeight="false" outlineLevel="0" collapsed="false">
      <c r="E900" s="0" t="n">
        <f aca="false">IF(Πίνακας2[[#This Row],[Result1]]="",Πίνακας2[[#This Row],[Result2]],Πίνακας2[[#This Row],[Result1]])</f>
        <v>0</v>
      </c>
      <c r="F900" s="16" t="s">
        <v>3921</v>
      </c>
      <c r="G90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00" s="18" t="s">
        <v>2928</v>
      </c>
      <c r="I900" s="18"/>
      <c r="J900" s="18"/>
      <c r="K900" s="18"/>
      <c r="L900" s="18"/>
      <c r="M900" s="18"/>
      <c r="N900" s="14"/>
      <c r="O900" s="15" t="n">
        <f aca="false">IF(AND(Πίνακας2[[#This Row],[Annotator1]]="",Πίνακας2[[#This Row],[Annotator2]]=""),0,1)</f>
        <v>0</v>
      </c>
    </row>
    <row r="901" customFormat="false" ht="60" hidden="false" customHeight="false" outlineLevel="0" collapsed="false">
      <c r="C901" s="0" t="s">
        <v>2950</v>
      </c>
      <c r="D901" s="0" t="s">
        <v>2945</v>
      </c>
      <c r="E901" s="0" t="str">
        <f aca="false">IF(Πίνακας2[[#This Row],[Result1]]="",Πίνακας2[[#This Row],[Result2]],Πίνακας2[[#This Row],[Result1]])</f>
        <v>No</v>
      </c>
      <c r="F901" s="11" t="s">
        <v>3922</v>
      </c>
      <c r="G901"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901" s="13" t="s">
        <v>2957</v>
      </c>
      <c r="I901" s="13" t="s">
        <v>2947</v>
      </c>
      <c r="J901" s="13" t="s">
        <v>2928</v>
      </c>
      <c r="K901" s="13" t="s">
        <v>2949</v>
      </c>
      <c r="L901" s="13"/>
      <c r="M901" s="13"/>
      <c r="N901" s="14"/>
      <c r="O901" s="15" t="n">
        <f aca="false">IF(AND(Πίνακας2[[#This Row],[Annotator1]]="",Πίνακας2[[#This Row],[Annotator2]]=""),0,1)</f>
        <v>1</v>
      </c>
    </row>
    <row r="902" customFormat="false" ht="60" hidden="true" customHeight="false" outlineLevel="0" collapsed="false">
      <c r="E902" s="0" t="n">
        <f aca="false">IF(Πίνακας2[[#This Row],[Result1]]="",Πίνακας2[[#This Row],[Result2]],Πίνακας2[[#This Row],[Result1]])</f>
        <v>0</v>
      </c>
      <c r="F902" s="16" t="s">
        <v>3923</v>
      </c>
      <c r="G9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02" s="18" t="s">
        <v>2977</v>
      </c>
      <c r="I902" s="18"/>
      <c r="J902" s="18"/>
      <c r="K902" s="18"/>
      <c r="L902" s="18"/>
      <c r="M902" s="18"/>
      <c r="N902" s="14"/>
      <c r="O902" s="15" t="n">
        <f aca="false">IF(AND(Πίνακας2[[#This Row],[Annotator1]]="",Πίνακας2[[#This Row],[Annotator2]]=""),0,1)</f>
        <v>0</v>
      </c>
    </row>
    <row r="903" customFormat="false" ht="45" hidden="true" customHeight="false" outlineLevel="0" collapsed="false">
      <c r="E903" s="0" t="n">
        <f aca="false">IF(Πίνακας2[[#This Row],[Result1]]="",Πίνακας2[[#This Row],[Result2]],Πίνακας2[[#This Row],[Result1]])</f>
        <v>0</v>
      </c>
      <c r="F903" s="11" t="s">
        <v>3924</v>
      </c>
      <c r="G9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03" s="13" t="s">
        <v>2957</v>
      </c>
      <c r="I903" s="13" t="s">
        <v>3925</v>
      </c>
      <c r="J903" s="13"/>
      <c r="K903" s="13"/>
      <c r="L903" s="13"/>
      <c r="M903" s="13"/>
      <c r="N903" s="14"/>
      <c r="O903" s="15" t="n">
        <f aca="false">IF(AND(Πίνακας2[[#This Row],[Annotator1]]="",Πίνακας2[[#This Row],[Annotator2]]=""),0,1)</f>
        <v>0</v>
      </c>
    </row>
    <row r="904" customFormat="false" ht="45" hidden="true" customHeight="false" outlineLevel="0" collapsed="false">
      <c r="E904" s="0" t="n">
        <f aca="false">IF(Πίνακας2[[#This Row],[Result1]]="",Πίνακας2[[#This Row],[Result2]],Πίνακας2[[#This Row],[Result1]])</f>
        <v>0</v>
      </c>
      <c r="F904" s="16" t="s">
        <v>3926</v>
      </c>
      <c r="G9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04" s="18" t="s">
        <v>2977</v>
      </c>
      <c r="I904" s="18"/>
      <c r="J904" s="18"/>
      <c r="K904" s="18"/>
      <c r="L904" s="18"/>
      <c r="M904" s="18"/>
      <c r="N904" s="14"/>
      <c r="O904" s="15" t="n">
        <f aca="false">IF(AND(Πίνακας2[[#This Row],[Annotator1]]="",Πίνακας2[[#This Row],[Annotator2]]=""),0,1)</f>
        <v>0</v>
      </c>
    </row>
    <row r="905" customFormat="false" ht="60" hidden="true" customHeight="false" outlineLevel="0" collapsed="false">
      <c r="E905" s="0" t="n">
        <f aca="false">IF(Πίνακας2[[#This Row],[Result1]]="",Πίνακας2[[#This Row],[Result2]],Πίνακας2[[#This Row],[Result1]])</f>
        <v>0</v>
      </c>
      <c r="F905" s="11" t="s">
        <v>3927</v>
      </c>
      <c r="G9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05" s="13" t="s">
        <v>2977</v>
      </c>
      <c r="I905" s="13"/>
      <c r="J905" s="13"/>
      <c r="K905" s="13"/>
      <c r="L905" s="13"/>
      <c r="M905" s="13"/>
      <c r="N905" s="14"/>
      <c r="O905" s="15" t="n">
        <f aca="false">IF(AND(Πίνακας2[[#This Row],[Annotator1]]="",Πίνακας2[[#This Row],[Annotator2]]=""),0,1)</f>
        <v>0</v>
      </c>
    </row>
    <row r="906" customFormat="false" ht="90" hidden="false" customHeight="false" outlineLevel="0" collapsed="false">
      <c r="C906" s="0" t="s">
        <v>2950</v>
      </c>
      <c r="D906" s="0" t="s">
        <v>2945</v>
      </c>
      <c r="E906" s="0" t="str">
        <f aca="false">IF(Πίνακας2[[#This Row],[Result1]]="",Πίνακας2[[#This Row],[Result2]],Πίνακας2[[#This Row],[Result1]])</f>
        <v>No</v>
      </c>
      <c r="F906" s="16" t="s">
        <v>3928</v>
      </c>
      <c r="G90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906" s="18" t="s">
        <v>2989</v>
      </c>
      <c r="I906" s="18" t="s">
        <v>3567</v>
      </c>
      <c r="J906" s="18" t="s">
        <v>2928</v>
      </c>
      <c r="K906" s="18"/>
      <c r="L906" s="18"/>
      <c r="M906" s="18"/>
      <c r="N906" s="14"/>
      <c r="O906" s="15" t="n">
        <f aca="false">IF(AND(Πίνακας2[[#This Row],[Annotator1]]="",Πίνακας2[[#This Row],[Annotator2]]=""),0,1)</f>
        <v>1</v>
      </c>
    </row>
    <row r="907" customFormat="false" ht="45" hidden="true" customHeight="false" outlineLevel="0" collapsed="false">
      <c r="E907" s="0" t="n">
        <f aca="false">IF(Πίνακας2[[#This Row],[Result1]]="",Πίνακας2[[#This Row],[Result2]],Πίνακας2[[#This Row],[Result1]])</f>
        <v>0</v>
      </c>
      <c r="F907" s="11" t="s">
        <v>3929</v>
      </c>
      <c r="G9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07" s="13" t="s">
        <v>2977</v>
      </c>
      <c r="I907" s="13" t="s">
        <v>2957</v>
      </c>
      <c r="J907" s="13"/>
      <c r="K907" s="13"/>
      <c r="L907" s="13"/>
      <c r="M907" s="13"/>
      <c r="N907" s="14"/>
      <c r="O907" s="15" t="n">
        <f aca="false">IF(AND(Πίνακας2[[#This Row],[Annotator1]]="",Πίνακας2[[#This Row],[Annotator2]]=""),0,1)</f>
        <v>0</v>
      </c>
    </row>
    <row r="908" customFormat="false" ht="15" hidden="true" customHeight="false" outlineLevel="0" collapsed="false">
      <c r="E908" s="0" t="n">
        <f aca="false">IF(Πίνακας2[[#This Row],[Result1]]="",Πίνακας2[[#This Row],[Result2]],Πίνακας2[[#This Row],[Result1]])</f>
        <v>0</v>
      </c>
      <c r="F908" s="20" t="s">
        <v>3930</v>
      </c>
      <c r="G90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908" s="18" t="s">
        <v>3033</v>
      </c>
      <c r="I908" s="18"/>
      <c r="J908" s="18"/>
      <c r="K908" s="18"/>
      <c r="L908" s="18"/>
      <c r="M908" s="18"/>
      <c r="N908" s="14"/>
      <c r="O908" s="15" t="n">
        <f aca="false">IF(AND(Πίνακας2[[#This Row],[Annotator1]]="",Πίνακας2[[#This Row],[Annotator2]]=""),0,1)</f>
        <v>0</v>
      </c>
    </row>
    <row r="909" customFormat="false" ht="30" hidden="true" customHeight="false" outlineLevel="0" collapsed="false">
      <c r="E909" s="0" t="n">
        <f aca="false">IF(Πίνακας2[[#This Row],[Result1]]="",Πίνακας2[[#This Row],[Result2]],Πίνακας2[[#This Row],[Result1]])</f>
        <v>0</v>
      </c>
      <c r="F909" s="11" t="s">
        <v>3931</v>
      </c>
      <c r="G90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09" s="13" t="s">
        <v>2977</v>
      </c>
      <c r="I909" s="13"/>
      <c r="J909" s="13"/>
      <c r="K909" s="13"/>
      <c r="L909" s="13"/>
      <c r="M909" s="13"/>
      <c r="N909" s="14"/>
      <c r="O909" s="15" t="n">
        <f aca="false">IF(AND(Πίνακας2[[#This Row],[Annotator1]]="",Πίνακας2[[#This Row],[Annotator2]]=""),0,1)</f>
        <v>0</v>
      </c>
    </row>
    <row r="910" customFormat="false" ht="15" hidden="true" customHeight="false" outlineLevel="0" collapsed="false">
      <c r="E910" s="0" t="n">
        <f aca="false">IF(Πίνακας2[[#This Row],[Result1]]="",Πίνακας2[[#This Row],[Result2]],Πίνακας2[[#This Row],[Result1]])</f>
        <v>0</v>
      </c>
      <c r="F910" s="20" t="s">
        <v>3932</v>
      </c>
      <c r="G91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910" s="18" t="s">
        <v>3033</v>
      </c>
      <c r="I910" s="18"/>
      <c r="J910" s="18"/>
      <c r="K910" s="18"/>
      <c r="L910" s="18"/>
      <c r="M910" s="18"/>
      <c r="N910" s="14"/>
      <c r="O910" s="15" t="n">
        <f aca="false">IF(AND(Πίνακας2[[#This Row],[Annotator1]]="",Πίνακας2[[#This Row],[Annotator2]]=""),0,1)</f>
        <v>0</v>
      </c>
    </row>
    <row r="911" customFormat="false" ht="45" hidden="true" customHeight="false" outlineLevel="0" collapsed="false">
      <c r="E911" s="0" t="n">
        <f aca="false">IF(Πίνακας2[[#This Row],[Result1]]="",Πίνακας2[[#This Row],[Result2]],Πίνακας2[[#This Row],[Result1]])</f>
        <v>0</v>
      </c>
      <c r="F911" s="11" t="s">
        <v>3933</v>
      </c>
      <c r="G9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11" s="13" t="s">
        <v>2972</v>
      </c>
      <c r="I911" s="13"/>
      <c r="J911" s="13"/>
      <c r="K911" s="13"/>
      <c r="L911" s="13"/>
      <c r="M911" s="13"/>
      <c r="N911" s="14"/>
      <c r="O911" s="15" t="n">
        <f aca="false">IF(AND(Πίνακας2[[#This Row],[Annotator1]]="",Πίνακας2[[#This Row],[Annotator2]]=""),0,1)</f>
        <v>0</v>
      </c>
    </row>
    <row r="912" customFormat="false" ht="45" hidden="true" customHeight="false" outlineLevel="0" collapsed="false">
      <c r="E912" s="0" t="n">
        <f aca="false">IF(Πίνακας2[[#This Row],[Result1]]="",Πίνακας2[[#This Row],[Result2]],Πίνακας2[[#This Row],[Result1]])</f>
        <v>0</v>
      </c>
      <c r="F912" s="16" t="s">
        <v>3934</v>
      </c>
      <c r="G91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12" s="18" t="s">
        <v>2975</v>
      </c>
      <c r="I912" s="18" t="s">
        <v>2977</v>
      </c>
      <c r="J912" s="18" t="s">
        <v>2928</v>
      </c>
      <c r="K912" s="18"/>
      <c r="L912" s="18"/>
      <c r="M912" s="18"/>
      <c r="N912" s="14"/>
      <c r="O912" s="15" t="n">
        <f aca="false">IF(AND(Πίνακας2[[#This Row],[Annotator1]]="",Πίνακας2[[#This Row],[Annotator2]]=""),0,1)</f>
        <v>0</v>
      </c>
    </row>
    <row r="913" customFormat="false" ht="45" hidden="true" customHeight="false" outlineLevel="0" collapsed="false">
      <c r="E913" s="0" t="n">
        <f aca="false">IF(Πίνακας2[[#This Row],[Result1]]="",Πίνακας2[[#This Row],[Result2]],Πίνακας2[[#This Row],[Result1]])</f>
        <v>0</v>
      </c>
      <c r="F913" s="11" t="s">
        <v>3935</v>
      </c>
      <c r="G9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13" s="13" t="s">
        <v>2977</v>
      </c>
      <c r="I913" s="13"/>
      <c r="J913" s="13"/>
      <c r="K913" s="13"/>
      <c r="L913" s="13"/>
      <c r="M913" s="13"/>
      <c r="N913" s="14"/>
      <c r="O913" s="15" t="n">
        <f aca="false">IF(AND(Πίνακας2[[#This Row],[Annotator1]]="",Πίνακας2[[#This Row],[Annotator2]]=""),0,1)</f>
        <v>0</v>
      </c>
    </row>
    <row r="914" customFormat="false" ht="60" hidden="true" customHeight="false" outlineLevel="0" collapsed="false">
      <c r="E914" s="0" t="n">
        <f aca="false">IF(Πίνακας2[[#This Row],[Result1]]="",Πίνακας2[[#This Row],[Result2]],Πίνακας2[[#This Row],[Result1]])</f>
        <v>0</v>
      </c>
      <c r="F914" s="16" t="s">
        <v>3936</v>
      </c>
      <c r="G91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14" s="18" t="s">
        <v>2977</v>
      </c>
      <c r="I914" s="18" t="s">
        <v>2928</v>
      </c>
      <c r="J914" s="18"/>
      <c r="K914" s="18"/>
      <c r="L914" s="18"/>
      <c r="M914" s="18"/>
      <c r="N914" s="14"/>
      <c r="O914" s="15" t="n">
        <f aca="false">IF(AND(Πίνακας2[[#This Row],[Annotator1]]="",Πίνακας2[[#This Row],[Annotator2]]=""),0,1)</f>
        <v>0</v>
      </c>
    </row>
    <row r="915" customFormat="false" ht="15" hidden="true" customHeight="false" outlineLevel="0" collapsed="false">
      <c r="E915" s="0" t="n">
        <f aca="false">IF(Πίνακας2[[#This Row],[Result1]]="",Πίνακας2[[#This Row],[Result2]],Πίνακας2[[#This Row],[Result1]])</f>
        <v>0</v>
      </c>
      <c r="F915" s="19" t="s">
        <v>3937</v>
      </c>
      <c r="G91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915" s="13" t="s">
        <v>3221</v>
      </c>
      <c r="I915" s="13"/>
      <c r="J915" s="13"/>
      <c r="K915" s="13"/>
      <c r="L915" s="13"/>
      <c r="M915" s="13"/>
      <c r="N915" s="14"/>
      <c r="O915" s="15" t="n">
        <f aca="false">IF(AND(Πίνακας2[[#This Row],[Annotator1]]="",Πίνακας2[[#This Row],[Annotator2]]=""),0,1)</f>
        <v>0</v>
      </c>
    </row>
    <row r="916" customFormat="false" ht="15" hidden="true" customHeight="false" outlineLevel="0" collapsed="false">
      <c r="E916" s="0" t="n">
        <f aca="false">IF(Πίνακας2[[#This Row],[Result1]]="",Πίνακας2[[#This Row],[Result2]],Πίνακας2[[#This Row],[Result1]])</f>
        <v>0</v>
      </c>
      <c r="F916" s="20" t="s">
        <v>3938</v>
      </c>
      <c r="G91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916" s="18" t="s">
        <v>3221</v>
      </c>
      <c r="I916" s="18"/>
      <c r="J916" s="18"/>
      <c r="K916" s="18"/>
      <c r="L916" s="18"/>
      <c r="M916" s="18"/>
      <c r="N916" s="14"/>
      <c r="O916" s="15" t="n">
        <f aca="false">IF(AND(Πίνακας2[[#This Row],[Annotator1]]="",Πίνακας2[[#This Row],[Annotator2]]=""),0,1)</f>
        <v>0</v>
      </c>
    </row>
    <row r="917" customFormat="false" ht="60" hidden="true" customHeight="false" outlineLevel="0" collapsed="false">
      <c r="E917" s="0" t="n">
        <f aca="false">IF(Πίνακας2[[#This Row],[Result1]]="",Πίνακας2[[#This Row],[Result2]],Πίνακας2[[#This Row],[Result1]])</f>
        <v>0</v>
      </c>
      <c r="F917" s="11" t="s">
        <v>3939</v>
      </c>
      <c r="G9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17" s="13" t="s">
        <v>2977</v>
      </c>
      <c r="I917" s="13"/>
      <c r="J917" s="13"/>
      <c r="K917" s="13"/>
      <c r="L917" s="13"/>
      <c r="M917" s="13"/>
      <c r="N917" s="14"/>
      <c r="O917" s="15" t="n">
        <f aca="false">IF(AND(Πίνακας2[[#This Row],[Annotator1]]="",Πίνακας2[[#This Row],[Annotator2]]=""),0,1)</f>
        <v>0</v>
      </c>
    </row>
    <row r="918" customFormat="false" ht="60" hidden="true" customHeight="false" outlineLevel="0" collapsed="false">
      <c r="E918" s="0" t="n">
        <f aca="false">IF(Πίνακας2[[#This Row],[Result1]]="",Πίνακας2[[#This Row],[Result2]],Πίνακας2[[#This Row],[Result1]])</f>
        <v>0</v>
      </c>
      <c r="F918" s="16" t="s">
        <v>3940</v>
      </c>
      <c r="G9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18" s="18" t="s">
        <v>2977</v>
      </c>
      <c r="I918" s="18" t="s">
        <v>3221</v>
      </c>
      <c r="J918" s="18"/>
      <c r="K918" s="18"/>
      <c r="L918" s="18"/>
      <c r="M918" s="18"/>
      <c r="N918" s="14"/>
      <c r="O918" s="15" t="n">
        <f aca="false">IF(AND(Πίνακας2[[#This Row],[Annotator1]]="",Πίνακας2[[#This Row],[Annotator2]]=""),0,1)</f>
        <v>0</v>
      </c>
    </row>
    <row r="919" customFormat="false" ht="60" hidden="false" customHeight="false" outlineLevel="0" collapsed="false">
      <c r="C919" s="0" t="s">
        <v>2950</v>
      </c>
      <c r="D919" s="0" t="s">
        <v>2951</v>
      </c>
      <c r="E919" s="0" t="str">
        <f aca="false">IF(Πίνακας2[[#This Row],[Result1]]="",Πίνακας2[[#This Row],[Result2]],Πίνακας2[[#This Row],[Result1]])</f>
        <v>Yes</v>
      </c>
      <c r="F919" s="11" t="s">
        <v>3941</v>
      </c>
      <c r="G9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19" s="13" t="s">
        <v>2965</v>
      </c>
      <c r="I919" s="13" t="s">
        <v>2948</v>
      </c>
      <c r="J919" s="13"/>
      <c r="K919" s="13"/>
      <c r="L919" s="13"/>
      <c r="M919" s="13"/>
      <c r="N919" s="14"/>
      <c r="O919" s="15" t="n">
        <f aca="false">IF(AND(Πίνακας2[[#This Row],[Annotator1]]="",Πίνακας2[[#This Row],[Annotator2]]=""),0,1)</f>
        <v>1</v>
      </c>
    </row>
    <row r="920" customFormat="false" ht="15" hidden="true" customHeight="false" outlineLevel="0" collapsed="false">
      <c r="E920" s="0" t="n">
        <f aca="false">IF(Πίνακας2[[#This Row],[Result1]]="",Πίνακας2[[#This Row],[Result2]],Πίνακας2[[#This Row],[Result1]])</f>
        <v>0</v>
      </c>
      <c r="F920" s="20" t="s">
        <v>3942</v>
      </c>
      <c r="G92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920" s="18" t="s">
        <v>2961</v>
      </c>
      <c r="I920" s="18"/>
      <c r="J920" s="18"/>
      <c r="K920" s="18"/>
      <c r="L920" s="18"/>
      <c r="M920" s="18"/>
      <c r="N920" s="14"/>
      <c r="O920" s="15" t="n">
        <f aca="false">IF(AND(Πίνακας2[[#This Row],[Annotator1]]="",Πίνακας2[[#This Row],[Annotator2]]=""),0,1)</f>
        <v>0</v>
      </c>
    </row>
    <row r="921" customFormat="false" ht="15" hidden="true" customHeight="false" outlineLevel="0" collapsed="false">
      <c r="E921" s="0" t="n">
        <f aca="false">IF(Πίνακας2[[#This Row],[Result1]]="",Πίνακας2[[#This Row],[Result2]],Πίνακας2[[#This Row],[Result1]])</f>
        <v>0</v>
      </c>
      <c r="F921" s="19" t="s">
        <v>3943</v>
      </c>
      <c r="G92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921" s="13" t="s">
        <v>2961</v>
      </c>
      <c r="I921" s="13"/>
      <c r="J921" s="13"/>
      <c r="K921" s="13"/>
      <c r="L921" s="13"/>
      <c r="M921" s="13"/>
      <c r="N921" s="14"/>
      <c r="O921" s="15" t="n">
        <f aca="false">IF(AND(Πίνακας2[[#This Row],[Annotator1]]="",Πίνακας2[[#This Row],[Annotator2]]=""),0,1)</f>
        <v>0</v>
      </c>
    </row>
    <row r="922" customFormat="false" ht="60" hidden="true" customHeight="false" outlineLevel="0" collapsed="false">
      <c r="E922" s="0" t="n">
        <f aca="false">IF(Πίνακας2[[#This Row],[Result1]]="",Πίνακας2[[#This Row],[Result2]],Πίνακας2[[#This Row],[Result1]])</f>
        <v>0</v>
      </c>
      <c r="F922" s="16" t="s">
        <v>3944</v>
      </c>
      <c r="G92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22" s="18" t="s">
        <v>2982</v>
      </c>
      <c r="I922" s="18" t="s">
        <v>2928</v>
      </c>
      <c r="J922" s="18"/>
      <c r="K922" s="18"/>
      <c r="L922" s="18"/>
      <c r="M922" s="18"/>
      <c r="N922" s="14"/>
      <c r="O922" s="15" t="n">
        <f aca="false">IF(AND(Πίνακας2[[#This Row],[Annotator1]]="",Πίνακας2[[#This Row],[Annotator2]]=""),0,1)</f>
        <v>0</v>
      </c>
    </row>
    <row r="923" customFormat="false" ht="45" hidden="true" customHeight="false" outlineLevel="0" collapsed="false">
      <c r="E923" s="0" t="n">
        <f aca="false">IF(Πίνακας2[[#This Row],[Result1]]="",Πίνακας2[[#This Row],[Result2]],Πίνακας2[[#This Row],[Result1]])</f>
        <v>0</v>
      </c>
      <c r="F923" s="11" t="s">
        <v>3945</v>
      </c>
      <c r="G9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23" s="13" t="s">
        <v>2977</v>
      </c>
      <c r="I923" s="13" t="s">
        <v>2928</v>
      </c>
      <c r="J923" s="13"/>
      <c r="K923" s="13"/>
      <c r="L923" s="13"/>
      <c r="M923" s="13"/>
      <c r="N923" s="14"/>
      <c r="O923" s="15" t="n">
        <f aca="false">IF(AND(Πίνακας2[[#This Row],[Annotator1]]="",Πίνακας2[[#This Row],[Annotator2]]=""),0,1)</f>
        <v>0</v>
      </c>
    </row>
    <row r="924" customFormat="false" ht="90" hidden="true" customHeight="false" outlineLevel="0" collapsed="false">
      <c r="E924" s="0" t="n">
        <f aca="false">IF(Πίνακας2[[#This Row],[Result1]]="",Πίνακας2[[#This Row],[Result2]],Πίνακας2[[#This Row],[Result1]])</f>
        <v>0</v>
      </c>
      <c r="F924" s="16" t="s">
        <v>3946</v>
      </c>
      <c r="G9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24" s="18" t="s">
        <v>2977</v>
      </c>
      <c r="I924" s="18" t="s">
        <v>3422</v>
      </c>
      <c r="J924" s="18"/>
      <c r="K924" s="18"/>
      <c r="L924" s="18"/>
      <c r="M924" s="18"/>
      <c r="N924" s="14"/>
      <c r="O924" s="15" t="n">
        <f aca="false">IF(AND(Πίνακας2[[#This Row],[Annotator1]]="",Πίνακας2[[#This Row],[Annotator2]]=""),0,1)</f>
        <v>0</v>
      </c>
    </row>
    <row r="925" customFormat="false" ht="60" hidden="true" customHeight="false" outlineLevel="0" collapsed="false">
      <c r="E925" s="0" t="n">
        <f aca="false">IF(Πίνακας2[[#This Row],[Result1]]="",Πίνακας2[[#This Row],[Result2]],Πίνακας2[[#This Row],[Result1]])</f>
        <v>0</v>
      </c>
      <c r="F925" s="11" t="s">
        <v>3947</v>
      </c>
      <c r="G92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25" s="13" t="s">
        <v>2928</v>
      </c>
      <c r="I925" s="13"/>
      <c r="J925" s="13"/>
      <c r="K925" s="13"/>
      <c r="L925" s="13"/>
      <c r="M925" s="13"/>
      <c r="N925" s="14"/>
      <c r="O925" s="15" t="n">
        <f aca="false">IF(AND(Πίνακας2[[#This Row],[Annotator1]]="",Πίνακας2[[#This Row],[Annotator2]]=""),0,1)</f>
        <v>0</v>
      </c>
    </row>
    <row r="926" customFormat="false" ht="15" hidden="true" customHeight="false" outlineLevel="0" collapsed="false">
      <c r="E926" s="0" t="n">
        <f aca="false">IF(Πίνακας2[[#This Row],[Result1]]="",Πίνακας2[[#This Row],[Result2]],Πίνακας2[[#This Row],[Result1]])</f>
        <v>0</v>
      </c>
      <c r="F926" s="20" t="s">
        <v>3948</v>
      </c>
      <c r="G92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926" s="18" t="s">
        <v>3336</v>
      </c>
      <c r="I926" s="18"/>
      <c r="J926" s="18"/>
      <c r="K926" s="18"/>
      <c r="L926" s="18"/>
      <c r="M926" s="18"/>
      <c r="N926" s="14"/>
      <c r="O926" s="15" t="n">
        <f aca="false">IF(AND(Πίνακας2[[#This Row],[Annotator1]]="",Πίνακας2[[#This Row],[Annotator2]]=""),0,1)</f>
        <v>0</v>
      </c>
    </row>
    <row r="927" customFormat="false" ht="45" hidden="true" customHeight="false" outlineLevel="0" collapsed="false">
      <c r="E927" s="0" t="n">
        <f aca="false">IF(Πίνακας2[[#This Row],[Result1]]="",Πίνακας2[[#This Row],[Result2]],Πίνακας2[[#This Row],[Result1]])</f>
        <v>0</v>
      </c>
      <c r="F927" s="11" t="s">
        <v>3949</v>
      </c>
      <c r="G92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27" s="13" t="s">
        <v>3028</v>
      </c>
      <c r="I927" s="13" t="s">
        <v>2948</v>
      </c>
      <c r="J927" s="13"/>
      <c r="K927" s="13"/>
      <c r="L927" s="13"/>
      <c r="M927" s="13"/>
      <c r="N927" s="14"/>
      <c r="O927" s="15" t="n">
        <f aca="false">IF(AND(Πίνακας2[[#This Row],[Annotator1]]="",Πίνακας2[[#This Row],[Annotator2]]=""),0,1)</f>
        <v>0</v>
      </c>
    </row>
    <row r="928" customFormat="false" ht="30" hidden="true" customHeight="false" outlineLevel="0" collapsed="false">
      <c r="E928" s="0" t="n">
        <f aca="false">IF(Πίνακας2[[#This Row],[Result1]]="",Πίνακας2[[#This Row],[Result2]],Πίνακας2[[#This Row],[Result1]])</f>
        <v>0</v>
      </c>
      <c r="F928" s="16" t="s">
        <v>3950</v>
      </c>
      <c r="G9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28" s="18" t="s">
        <v>2977</v>
      </c>
      <c r="I928" s="18"/>
      <c r="J928" s="18"/>
      <c r="K928" s="18"/>
      <c r="L928" s="18"/>
      <c r="M928" s="18"/>
      <c r="N928" s="14"/>
      <c r="O928" s="15" t="n">
        <f aca="false">IF(AND(Πίνακας2[[#This Row],[Annotator1]]="",Πίνακας2[[#This Row],[Annotator2]]=""),0,1)</f>
        <v>0</v>
      </c>
    </row>
    <row r="929" customFormat="false" ht="30" hidden="true" customHeight="false" outlineLevel="0" collapsed="false">
      <c r="E929" s="0" t="n">
        <f aca="false">IF(Πίνακας2[[#This Row],[Result1]]="",Πίνακας2[[#This Row],[Result2]],Πίνακας2[[#This Row],[Result1]])</f>
        <v>0</v>
      </c>
      <c r="F929" s="11" t="s">
        <v>3951</v>
      </c>
      <c r="G9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29" s="13" t="s">
        <v>2977</v>
      </c>
      <c r="I929" s="13"/>
      <c r="J929" s="13"/>
      <c r="K929" s="13"/>
      <c r="L929" s="13"/>
      <c r="M929" s="13"/>
      <c r="N929" s="14"/>
      <c r="O929" s="15" t="n">
        <f aca="false">IF(AND(Πίνακας2[[#This Row],[Annotator1]]="",Πίνακας2[[#This Row],[Annotator2]]=""),0,1)</f>
        <v>0</v>
      </c>
    </row>
    <row r="930" customFormat="false" ht="75" hidden="true" customHeight="false" outlineLevel="0" collapsed="false">
      <c r="E930" s="0" t="n">
        <f aca="false">IF(Πίνακας2[[#This Row],[Result1]]="",Πίνακας2[[#This Row],[Result2]],Πίνακας2[[#This Row],[Result1]])</f>
        <v>0</v>
      </c>
      <c r="F930" s="16" t="s">
        <v>3952</v>
      </c>
      <c r="G93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30" s="18" t="s">
        <v>2975</v>
      </c>
      <c r="I930" s="18" t="s">
        <v>2928</v>
      </c>
      <c r="J930" s="18"/>
      <c r="K930" s="18"/>
      <c r="L930" s="18"/>
      <c r="M930" s="18"/>
      <c r="N930" s="14"/>
      <c r="O930" s="15" t="n">
        <f aca="false">IF(AND(Πίνακας2[[#This Row],[Annotator1]]="",Πίνακας2[[#This Row],[Annotator2]]=""),0,1)</f>
        <v>0</v>
      </c>
    </row>
    <row r="931" customFormat="false" ht="45" hidden="true" customHeight="false" outlineLevel="0" collapsed="false">
      <c r="E931" s="0" t="n">
        <f aca="false">IF(Πίνακας2[[#This Row],[Result1]]="",Πίνακας2[[#This Row],[Result2]],Πίνακας2[[#This Row],[Result1]])</f>
        <v>0</v>
      </c>
      <c r="F931" s="11" t="s">
        <v>3953</v>
      </c>
      <c r="G9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31" s="13" t="s">
        <v>3028</v>
      </c>
      <c r="I931" s="13"/>
      <c r="J931" s="13"/>
      <c r="K931" s="13"/>
      <c r="L931" s="13"/>
      <c r="M931" s="13"/>
      <c r="N931" s="14"/>
      <c r="O931" s="15" t="n">
        <f aca="false">IF(AND(Πίνακας2[[#This Row],[Annotator1]]="",Πίνακας2[[#This Row],[Annotator2]]=""),0,1)</f>
        <v>0</v>
      </c>
    </row>
    <row r="932" customFormat="false" ht="45" hidden="true" customHeight="false" outlineLevel="0" collapsed="false">
      <c r="E932" s="0" t="n">
        <f aca="false">IF(Πίνακας2[[#This Row],[Result1]]="",Πίνακας2[[#This Row],[Result2]],Πίνακας2[[#This Row],[Result1]])</f>
        <v>0</v>
      </c>
      <c r="F932" s="16" t="s">
        <v>3954</v>
      </c>
      <c r="G9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32" s="18" t="s">
        <v>2977</v>
      </c>
      <c r="I932" s="18"/>
      <c r="J932" s="18"/>
      <c r="K932" s="18"/>
      <c r="L932" s="18"/>
      <c r="M932" s="18"/>
      <c r="N932" s="14"/>
      <c r="O932" s="15" t="n">
        <f aca="false">IF(AND(Πίνακας2[[#This Row],[Annotator1]]="",Πίνακας2[[#This Row],[Annotator2]]=""),0,1)</f>
        <v>0</v>
      </c>
    </row>
    <row r="933" customFormat="false" ht="15" hidden="true" customHeight="false" outlineLevel="0" collapsed="false">
      <c r="E933" s="0" t="n">
        <f aca="false">IF(Πίνακας2[[#This Row],[Result1]]="",Πίνακας2[[#This Row],[Result2]],Πίνακας2[[#This Row],[Result1]])</f>
        <v>0</v>
      </c>
      <c r="F933" s="19" t="s">
        <v>3955</v>
      </c>
      <c r="G93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933" s="13" t="s">
        <v>3254</v>
      </c>
      <c r="I933" s="13"/>
      <c r="J933" s="13"/>
      <c r="K933" s="13"/>
      <c r="L933" s="13"/>
      <c r="M933" s="13"/>
      <c r="N933" s="14"/>
      <c r="O933" s="15" t="n">
        <f aca="false">IF(AND(Πίνακας2[[#This Row],[Annotator1]]="",Πίνακας2[[#This Row],[Annotator2]]=""),0,1)</f>
        <v>0</v>
      </c>
    </row>
    <row r="934" customFormat="false" ht="60" hidden="false" customHeight="false" outlineLevel="0" collapsed="false">
      <c r="C934" s="0" t="s">
        <v>2950</v>
      </c>
      <c r="D934" s="0" t="s">
        <v>2951</v>
      </c>
      <c r="E934" s="0" t="str">
        <f aca="false">IF(Πίνακας2[[#This Row],[Result1]]="",Πίνακας2[[#This Row],[Result2]],Πίνακας2[[#This Row],[Result1]])</f>
        <v>Yes</v>
      </c>
      <c r="F934" s="16" t="s">
        <v>3956</v>
      </c>
      <c r="G93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34" s="18" t="s">
        <v>3254</v>
      </c>
      <c r="I934" s="18" t="s">
        <v>2977</v>
      </c>
      <c r="J934" s="18" t="s">
        <v>2965</v>
      </c>
      <c r="K934" s="18"/>
      <c r="L934" s="18"/>
      <c r="M934" s="18"/>
      <c r="N934" s="14"/>
      <c r="O934" s="15" t="n">
        <f aca="false">IF(AND(Πίνακας2[[#This Row],[Annotator1]]="",Πίνακας2[[#This Row],[Annotator2]]=""),0,1)</f>
        <v>1</v>
      </c>
    </row>
    <row r="935" customFormat="false" ht="60" hidden="true" customHeight="false" outlineLevel="0" collapsed="false">
      <c r="E935" s="0" t="n">
        <f aca="false">IF(Πίνακας2[[#This Row],[Result1]]="",Πίνακας2[[#This Row],[Result2]],Πίνακας2[[#This Row],[Result1]])</f>
        <v>0</v>
      </c>
      <c r="F935" s="11" t="s">
        <v>3957</v>
      </c>
      <c r="G93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35" s="13" t="s">
        <v>2928</v>
      </c>
      <c r="I935" s="13"/>
      <c r="J935" s="13"/>
      <c r="K935" s="13"/>
      <c r="L935" s="13"/>
      <c r="M935" s="13"/>
      <c r="N935" s="14"/>
      <c r="O935" s="15" t="n">
        <f aca="false">IF(AND(Πίνακας2[[#This Row],[Annotator1]]="",Πίνακας2[[#This Row],[Annotator2]]=""),0,1)</f>
        <v>0</v>
      </c>
    </row>
    <row r="936" customFormat="false" ht="90" hidden="true" customHeight="false" outlineLevel="0" collapsed="false">
      <c r="E936" s="0" t="n">
        <f aca="false">IF(Πίνακας2[[#This Row],[Result1]]="",Πίνακας2[[#This Row],[Result2]],Πίνακας2[[#This Row],[Result1]])</f>
        <v>0</v>
      </c>
      <c r="F936" s="16" t="s">
        <v>3958</v>
      </c>
      <c r="G9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36" s="18" t="s">
        <v>2977</v>
      </c>
      <c r="I936" s="18"/>
      <c r="J936" s="18"/>
      <c r="K936" s="18"/>
      <c r="L936" s="18"/>
      <c r="M936" s="18"/>
      <c r="N936" s="14"/>
      <c r="O936" s="15" t="n">
        <f aca="false">IF(AND(Πίνακας2[[#This Row],[Annotator1]]="",Πίνακας2[[#This Row],[Annotator2]]=""),0,1)</f>
        <v>0</v>
      </c>
    </row>
    <row r="937" customFormat="false" ht="60" hidden="true" customHeight="false" outlineLevel="0" collapsed="false">
      <c r="E937" s="0" t="n">
        <f aca="false">IF(Πίνακας2[[#This Row],[Result1]]="",Πίνακας2[[#This Row],[Result2]],Πίνακας2[[#This Row],[Result1]])</f>
        <v>0</v>
      </c>
      <c r="F937" s="11" t="s">
        <v>3959</v>
      </c>
      <c r="G9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37" s="13" t="s">
        <v>2977</v>
      </c>
      <c r="I937" s="13" t="s">
        <v>2972</v>
      </c>
      <c r="J937" s="13" t="s">
        <v>2948</v>
      </c>
      <c r="K937" s="13"/>
      <c r="L937" s="13"/>
      <c r="M937" s="13"/>
      <c r="N937" s="14"/>
      <c r="O937" s="15" t="n">
        <f aca="false">IF(AND(Πίνακας2[[#This Row],[Annotator1]]="",Πίνακας2[[#This Row],[Annotator2]]=""),0,1)</f>
        <v>0</v>
      </c>
    </row>
    <row r="938" customFormat="false" ht="60" hidden="true" customHeight="false" outlineLevel="0" collapsed="false">
      <c r="E938" s="0" t="n">
        <f aca="false">IF(Πίνακας2[[#This Row],[Result1]]="",Πίνακας2[[#This Row],[Result2]],Πίνακας2[[#This Row],[Result1]])</f>
        <v>0</v>
      </c>
      <c r="F938" s="16" t="s">
        <v>3960</v>
      </c>
      <c r="G9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38" s="18" t="s">
        <v>2977</v>
      </c>
      <c r="I938" s="18"/>
      <c r="J938" s="18"/>
      <c r="K938" s="18"/>
      <c r="L938" s="18"/>
      <c r="M938" s="18"/>
      <c r="N938" s="14"/>
      <c r="O938" s="15" t="n">
        <f aca="false">IF(AND(Πίνακας2[[#This Row],[Annotator1]]="",Πίνακας2[[#This Row],[Annotator2]]=""),0,1)</f>
        <v>0</v>
      </c>
    </row>
    <row r="939" customFormat="false" ht="105" hidden="true" customHeight="false" outlineLevel="0" collapsed="false">
      <c r="E939" s="0" t="n">
        <f aca="false">IF(Πίνακας2[[#This Row],[Result1]]="",Πίνακας2[[#This Row],[Result2]],Πίνακας2[[#This Row],[Result1]])</f>
        <v>0</v>
      </c>
      <c r="F939" s="11" t="s">
        <v>3961</v>
      </c>
      <c r="G9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39" s="13" t="s">
        <v>2977</v>
      </c>
      <c r="I939" s="13"/>
      <c r="J939" s="13"/>
      <c r="K939" s="13"/>
      <c r="L939" s="13"/>
      <c r="M939" s="13"/>
      <c r="N939" s="14"/>
      <c r="O939" s="15" t="n">
        <f aca="false">IF(AND(Πίνακας2[[#This Row],[Annotator1]]="",Πίνακας2[[#This Row],[Annotator2]]=""),0,1)</f>
        <v>0</v>
      </c>
    </row>
    <row r="940" customFormat="false" ht="45" hidden="true" customHeight="false" outlineLevel="0" collapsed="false">
      <c r="E940" s="0" t="n">
        <f aca="false">IF(Πίνακας2[[#This Row],[Result1]]="",Πίνακας2[[#This Row],[Result2]],Πίνακας2[[#This Row],[Result1]])</f>
        <v>0</v>
      </c>
      <c r="F940" s="16" t="s">
        <v>3962</v>
      </c>
      <c r="G94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40" s="18" t="s">
        <v>2928</v>
      </c>
      <c r="I940" s="18" t="s">
        <v>2972</v>
      </c>
      <c r="J940" s="18"/>
      <c r="K940" s="18"/>
      <c r="L940" s="18"/>
      <c r="M940" s="18"/>
      <c r="N940" s="14"/>
      <c r="O940" s="15" t="n">
        <f aca="false">IF(AND(Πίνακας2[[#This Row],[Annotator1]]="",Πίνακας2[[#This Row],[Annotator2]]=""),0,1)</f>
        <v>0</v>
      </c>
    </row>
    <row r="941" customFormat="false" ht="75" hidden="true" customHeight="false" outlineLevel="0" collapsed="false">
      <c r="E941" s="0" t="n">
        <f aca="false">IF(Πίνακας2[[#This Row],[Result1]]="",Πίνακας2[[#This Row],[Result2]],Πίνακας2[[#This Row],[Result1]])</f>
        <v>0</v>
      </c>
      <c r="F941" s="11" t="s">
        <v>3522</v>
      </c>
      <c r="G9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41" s="13" t="s">
        <v>2977</v>
      </c>
      <c r="I941" s="13"/>
      <c r="J941" s="13"/>
      <c r="K941" s="13"/>
      <c r="L941" s="13"/>
      <c r="M941" s="13"/>
      <c r="N941" s="14"/>
      <c r="O941" s="15" t="n">
        <f aca="false">IF(AND(Πίνακας2[[#This Row],[Annotator1]]="",Πίνακας2[[#This Row],[Annotator2]]=""),0,1)</f>
        <v>0</v>
      </c>
    </row>
    <row r="942" customFormat="false" ht="30" hidden="true" customHeight="false" outlineLevel="0" collapsed="false">
      <c r="E942" s="0" t="n">
        <f aca="false">IF(Πίνακας2[[#This Row],[Result1]]="",Πίνακας2[[#This Row],[Result2]],Πίνακας2[[#This Row],[Result1]])</f>
        <v>0</v>
      </c>
      <c r="F942" s="16" t="s">
        <v>3963</v>
      </c>
      <c r="G94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42" s="18" t="s">
        <v>2928</v>
      </c>
      <c r="I942" s="18" t="s">
        <v>3190</v>
      </c>
      <c r="J942" s="18"/>
      <c r="K942" s="18"/>
      <c r="L942" s="18"/>
      <c r="M942" s="18"/>
      <c r="N942" s="14"/>
      <c r="O942" s="15" t="n">
        <f aca="false">IF(AND(Πίνακας2[[#This Row],[Annotator1]]="",Πίνακας2[[#This Row],[Annotator2]]=""),0,1)</f>
        <v>0</v>
      </c>
    </row>
    <row r="943" customFormat="false" ht="45" hidden="false" customHeight="false" outlineLevel="0" collapsed="false">
      <c r="C943" s="0" t="s">
        <v>2950</v>
      </c>
      <c r="D943" s="0" t="s">
        <v>2945</v>
      </c>
      <c r="E943" s="0" t="str">
        <f aca="false">IF(Πίνακας2[[#This Row],[Result1]]="",Πίνακας2[[#This Row],[Result2]],Πίνακας2[[#This Row],[Result1]])</f>
        <v>No</v>
      </c>
      <c r="F943" s="11" t="s">
        <v>3964</v>
      </c>
      <c r="G9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43" s="13" t="s">
        <v>2996</v>
      </c>
      <c r="I943" s="13" t="s">
        <v>2977</v>
      </c>
      <c r="J943" s="13" t="s">
        <v>2965</v>
      </c>
      <c r="K943" s="13"/>
      <c r="L943" s="13"/>
      <c r="M943" s="13"/>
      <c r="N943" s="14"/>
      <c r="O943" s="15" t="n">
        <f aca="false">IF(AND(Πίνακας2[[#This Row],[Annotator1]]="",Πίνακας2[[#This Row],[Annotator2]]=""),0,1)</f>
        <v>1</v>
      </c>
    </row>
    <row r="944" customFormat="false" ht="60" hidden="true" customHeight="false" outlineLevel="0" collapsed="false">
      <c r="E944" s="0" t="n">
        <f aca="false">IF(Πίνακας2[[#This Row],[Result1]]="",Πίνακας2[[#This Row],[Result2]],Πίνακας2[[#This Row],[Result1]])</f>
        <v>0</v>
      </c>
      <c r="F944" s="16" t="s">
        <v>3965</v>
      </c>
      <c r="G94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44" s="18" t="s">
        <v>2928</v>
      </c>
      <c r="I944" s="18"/>
      <c r="J944" s="18"/>
      <c r="K944" s="18"/>
      <c r="L944" s="18"/>
      <c r="M944" s="18"/>
      <c r="N944" s="14"/>
      <c r="O944" s="15" t="n">
        <f aca="false">IF(AND(Πίνακας2[[#This Row],[Annotator1]]="",Πίνακας2[[#This Row],[Annotator2]]=""),0,1)</f>
        <v>0</v>
      </c>
    </row>
    <row r="945" customFormat="false" ht="60" hidden="true" customHeight="false" outlineLevel="0" collapsed="false">
      <c r="E945" s="0" t="n">
        <f aca="false">IF(Πίνακας2[[#This Row],[Result1]]="",Πίνακας2[[#This Row],[Result2]],Πίνακας2[[#This Row],[Result1]])</f>
        <v>0</v>
      </c>
      <c r="F945" s="11" t="s">
        <v>3966</v>
      </c>
      <c r="G9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45" s="13" t="s">
        <v>3028</v>
      </c>
      <c r="I945" s="13"/>
      <c r="J945" s="13"/>
      <c r="K945" s="13"/>
      <c r="L945" s="13"/>
      <c r="M945" s="13"/>
      <c r="N945" s="14"/>
      <c r="O945" s="15" t="n">
        <f aca="false">IF(AND(Πίνακας2[[#This Row],[Annotator1]]="",Πίνακας2[[#This Row],[Annotator2]]=""),0,1)</f>
        <v>0</v>
      </c>
    </row>
    <row r="946" customFormat="false" ht="60" hidden="true" customHeight="false" outlineLevel="0" collapsed="false">
      <c r="E946" s="0" t="n">
        <f aca="false">IF(Πίνακας2[[#This Row],[Result1]]="",Πίνακας2[[#This Row],[Result2]],Πίνακας2[[#This Row],[Result1]])</f>
        <v>0</v>
      </c>
      <c r="F946" s="16" t="s">
        <v>3967</v>
      </c>
      <c r="G9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46" s="18" t="s">
        <v>2977</v>
      </c>
      <c r="I946" s="18" t="s">
        <v>3500</v>
      </c>
      <c r="J946" s="18"/>
      <c r="K946" s="18"/>
      <c r="L946" s="18"/>
      <c r="M946" s="18"/>
      <c r="N946" s="14"/>
      <c r="O946" s="15" t="n">
        <f aca="false">IF(AND(Πίνακας2[[#This Row],[Annotator1]]="",Πίνακας2[[#This Row],[Annotator2]]=""),0,1)</f>
        <v>0</v>
      </c>
    </row>
    <row r="947" customFormat="false" ht="120" hidden="true" customHeight="false" outlineLevel="0" collapsed="false">
      <c r="E947" s="0" t="n">
        <f aca="false">IF(Πίνακας2[[#This Row],[Result1]]="",Πίνακας2[[#This Row],[Result2]],Πίνακας2[[#This Row],[Result1]])</f>
        <v>0</v>
      </c>
      <c r="F947" s="11" t="s">
        <v>3505</v>
      </c>
      <c r="G9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47" s="13" t="s">
        <v>2972</v>
      </c>
      <c r="I947" s="13" t="s">
        <v>3126</v>
      </c>
      <c r="J947" s="13"/>
      <c r="K947" s="13"/>
      <c r="L947" s="13"/>
      <c r="M947" s="13"/>
      <c r="N947" s="14"/>
      <c r="O947" s="15" t="n">
        <f aca="false">IF(AND(Πίνακας2[[#This Row],[Annotator1]]="",Πίνακας2[[#This Row],[Annotator2]]=""),0,1)</f>
        <v>0</v>
      </c>
    </row>
    <row r="948" customFormat="false" ht="15" hidden="true" customHeight="false" outlineLevel="0" collapsed="false">
      <c r="E948" s="0" t="n">
        <f aca="false">IF(Πίνακας2[[#This Row],[Result1]]="",Πίνακας2[[#This Row],[Result2]],Πίνακας2[[#This Row],[Result1]])</f>
        <v>0</v>
      </c>
      <c r="F948" s="20" t="s">
        <v>3968</v>
      </c>
      <c r="G94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948" s="18" t="s">
        <v>3057</v>
      </c>
      <c r="I948" s="18"/>
      <c r="J948" s="18"/>
      <c r="K948" s="18"/>
      <c r="L948" s="18"/>
      <c r="M948" s="18"/>
      <c r="N948" s="14"/>
      <c r="O948" s="15" t="n">
        <f aca="false">IF(AND(Πίνακας2[[#This Row],[Annotator1]]="",Πίνακας2[[#This Row],[Annotator2]]=""),0,1)</f>
        <v>0</v>
      </c>
    </row>
    <row r="949" customFormat="false" ht="30" hidden="true" customHeight="false" outlineLevel="0" collapsed="false">
      <c r="E949" s="0" t="n">
        <f aca="false">IF(Πίνακας2[[#This Row],[Result1]]="",Πίνακας2[[#This Row],[Result2]],Πίνακας2[[#This Row],[Result1]])</f>
        <v>0</v>
      </c>
      <c r="F949" s="11" t="s">
        <v>3969</v>
      </c>
      <c r="G9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49" s="13" t="s">
        <v>2977</v>
      </c>
      <c r="I949" s="13"/>
      <c r="J949" s="13"/>
      <c r="K949" s="13"/>
      <c r="L949" s="13"/>
      <c r="M949" s="13"/>
      <c r="N949" s="14"/>
      <c r="O949" s="15" t="n">
        <f aca="false">IF(AND(Πίνακας2[[#This Row],[Annotator1]]="",Πίνακας2[[#This Row],[Annotator2]]=""),0,1)</f>
        <v>0</v>
      </c>
    </row>
    <row r="950" customFormat="false" ht="15" hidden="true" customHeight="false" outlineLevel="0" collapsed="false">
      <c r="E950" s="0" t="n">
        <f aca="false">IF(Πίνακας2[[#This Row],[Result1]]="",Πίνακας2[[#This Row],[Result2]],Πίνακας2[[#This Row],[Result1]])</f>
        <v>0</v>
      </c>
      <c r="F950" s="16" t="s">
        <v>3970</v>
      </c>
      <c r="G95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50" s="18" t="s">
        <v>2928</v>
      </c>
      <c r="I950" s="18" t="s">
        <v>3971</v>
      </c>
      <c r="J950" s="18"/>
      <c r="K950" s="18"/>
      <c r="L950" s="18"/>
      <c r="M950" s="18"/>
      <c r="N950" s="14"/>
      <c r="O950" s="15" t="n">
        <f aca="false">IF(AND(Πίνακας2[[#This Row],[Annotator1]]="",Πίνακας2[[#This Row],[Annotator2]]=""),0,1)</f>
        <v>0</v>
      </c>
    </row>
    <row r="951" customFormat="false" ht="60" hidden="false" customHeight="false" outlineLevel="0" collapsed="false">
      <c r="C951" s="0" t="s">
        <v>2950</v>
      </c>
      <c r="D951" s="0" t="s">
        <v>2951</v>
      </c>
      <c r="E951" s="0" t="str">
        <f aca="false">IF(Πίνακας2[[#This Row],[Result1]]="",Πίνακας2[[#This Row],[Result2]],Πίνακας2[[#This Row],[Result1]])</f>
        <v>Yes</v>
      </c>
      <c r="F951" s="11" t="s">
        <v>3972</v>
      </c>
      <c r="G9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51" s="13" t="s">
        <v>2972</v>
      </c>
      <c r="I951" s="13"/>
      <c r="J951" s="13"/>
      <c r="K951" s="13"/>
      <c r="L951" s="13"/>
      <c r="M951" s="13"/>
      <c r="N951" s="14"/>
      <c r="O951" s="15" t="n">
        <f aca="false">IF(AND(Πίνακας2[[#This Row],[Annotator1]]="",Πίνακας2[[#This Row],[Annotator2]]=""),0,1)</f>
        <v>1</v>
      </c>
    </row>
    <row r="952" customFormat="false" ht="30" hidden="true" customHeight="false" outlineLevel="0" collapsed="false">
      <c r="E952" s="0" t="n">
        <f aca="false">IF(Πίνακας2[[#This Row],[Result1]]="",Πίνακας2[[#This Row],[Result2]],Πίνακας2[[#This Row],[Result1]])</f>
        <v>0</v>
      </c>
      <c r="F952" s="16" t="s">
        <v>3973</v>
      </c>
      <c r="G95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52" s="18" t="s">
        <v>2928</v>
      </c>
      <c r="I952" s="18" t="s">
        <v>2962</v>
      </c>
      <c r="J952" s="18"/>
      <c r="K952" s="18"/>
      <c r="L952" s="18"/>
      <c r="M952" s="18"/>
      <c r="N952" s="14"/>
      <c r="O952" s="15" t="n">
        <f aca="false">IF(AND(Πίνακας2[[#This Row],[Annotator1]]="",Πίνακας2[[#This Row],[Annotator2]]=""),0,1)</f>
        <v>0</v>
      </c>
    </row>
    <row r="953" customFormat="false" ht="90" hidden="true" customHeight="false" outlineLevel="0" collapsed="false">
      <c r="E953" s="0" t="n">
        <f aca="false">IF(Πίνακας2[[#This Row],[Result1]]="",Πίνακας2[[#This Row],[Result2]],Πίνακας2[[#This Row],[Result1]])</f>
        <v>0</v>
      </c>
      <c r="F953" s="11" t="s">
        <v>3974</v>
      </c>
      <c r="G95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53" s="13" t="s">
        <v>2977</v>
      </c>
      <c r="I953" s="13" t="s">
        <v>2928</v>
      </c>
      <c r="J953" s="13"/>
      <c r="K953" s="13"/>
      <c r="L953" s="13"/>
      <c r="M953" s="13"/>
      <c r="N953" s="14"/>
      <c r="O953" s="15" t="n">
        <f aca="false">IF(AND(Πίνακας2[[#This Row],[Annotator1]]="",Πίνακας2[[#This Row],[Annotator2]]=""),0,1)</f>
        <v>0</v>
      </c>
    </row>
    <row r="954" customFormat="false" ht="45" hidden="true" customHeight="false" outlineLevel="0" collapsed="false">
      <c r="E954" s="0" t="n">
        <f aca="false">IF(Πίνακας2[[#This Row],[Result1]]="",Πίνακας2[[#This Row],[Result2]],Πίνακας2[[#This Row],[Result1]])</f>
        <v>0</v>
      </c>
      <c r="F954" s="16" t="s">
        <v>3975</v>
      </c>
      <c r="G95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54" s="18" t="s">
        <v>2928</v>
      </c>
      <c r="I954" s="18"/>
      <c r="J954" s="18"/>
      <c r="K954" s="18"/>
      <c r="L954" s="18"/>
      <c r="M954" s="18"/>
      <c r="N954" s="14"/>
      <c r="O954" s="15" t="n">
        <f aca="false">IF(AND(Πίνακας2[[#This Row],[Annotator1]]="",Πίνακας2[[#This Row],[Annotator2]]=""),0,1)</f>
        <v>0</v>
      </c>
    </row>
    <row r="955" customFormat="false" ht="90" hidden="true" customHeight="false" outlineLevel="0" collapsed="false">
      <c r="E955" s="0" t="n">
        <f aca="false">IF(Πίνακας2[[#This Row],[Result1]]="",Πίνακας2[[#This Row],[Result2]],Πίνακας2[[#This Row],[Result1]])</f>
        <v>0</v>
      </c>
      <c r="F955" s="11" t="s">
        <v>3976</v>
      </c>
      <c r="G9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55" s="13" t="s">
        <v>2977</v>
      </c>
      <c r="I955" s="13"/>
      <c r="J955" s="13"/>
      <c r="K955" s="13"/>
      <c r="L955" s="13"/>
      <c r="M955" s="13"/>
      <c r="N955" s="14"/>
      <c r="O955" s="15" t="n">
        <f aca="false">IF(AND(Πίνακας2[[#This Row],[Annotator1]]="",Πίνακας2[[#This Row],[Annotator2]]=""),0,1)</f>
        <v>0</v>
      </c>
    </row>
    <row r="956" customFormat="false" ht="60" hidden="true" customHeight="false" outlineLevel="0" collapsed="false">
      <c r="E956" s="0" t="n">
        <f aca="false">IF(Πίνακας2[[#This Row],[Result1]]="",Πίνακας2[[#This Row],[Result2]],Πίνακας2[[#This Row],[Result1]])</f>
        <v>0</v>
      </c>
      <c r="F956" s="16" t="s">
        <v>3977</v>
      </c>
      <c r="G95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56" s="18" t="s">
        <v>2977</v>
      </c>
      <c r="I956" s="18" t="s">
        <v>2972</v>
      </c>
      <c r="J956" s="18"/>
      <c r="K956" s="18"/>
      <c r="L956" s="18"/>
      <c r="M956" s="18"/>
      <c r="N956" s="14"/>
      <c r="O956" s="15" t="n">
        <f aca="false">IF(AND(Πίνακας2[[#This Row],[Annotator1]]="",Πίνακας2[[#This Row],[Annotator2]]=""),0,1)</f>
        <v>0</v>
      </c>
    </row>
    <row r="957" customFormat="false" ht="75" hidden="true" customHeight="false" outlineLevel="0" collapsed="false">
      <c r="E957" s="0" t="n">
        <f aca="false">IF(Πίνακας2[[#This Row],[Result1]]="",Πίνακας2[[#This Row],[Result2]],Πίνακας2[[#This Row],[Result1]])</f>
        <v>0</v>
      </c>
      <c r="F957" s="11" t="s">
        <v>3978</v>
      </c>
      <c r="G9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57" s="13" t="s">
        <v>2977</v>
      </c>
      <c r="I957" s="13"/>
      <c r="J957" s="13"/>
      <c r="K957" s="13"/>
      <c r="L957" s="13"/>
      <c r="M957" s="13"/>
      <c r="N957" s="14"/>
      <c r="O957" s="15" t="n">
        <f aca="false">IF(AND(Πίνακας2[[#This Row],[Annotator1]]="",Πίνακας2[[#This Row],[Annotator2]]=""),0,1)</f>
        <v>0</v>
      </c>
    </row>
    <row r="958" customFormat="false" ht="75" hidden="true" customHeight="false" outlineLevel="0" collapsed="false">
      <c r="E958" s="0" t="n">
        <f aca="false">IF(Πίνακας2[[#This Row],[Result1]]="",Πίνακας2[[#This Row],[Result2]],Πίνακας2[[#This Row],[Result1]])</f>
        <v>0</v>
      </c>
      <c r="F958" s="16" t="s">
        <v>3979</v>
      </c>
      <c r="G9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58" s="18" t="s">
        <v>2977</v>
      </c>
      <c r="I958" s="18"/>
      <c r="J958" s="18"/>
      <c r="K958" s="18"/>
      <c r="L958" s="18"/>
      <c r="M958" s="18"/>
      <c r="N958" s="14"/>
      <c r="O958" s="15" t="n">
        <f aca="false">IF(AND(Πίνακας2[[#This Row],[Annotator1]]="",Πίνακας2[[#This Row],[Annotator2]]=""),0,1)</f>
        <v>0</v>
      </c>
    </row>
    <row r="959" customFormat="false" ht="60" hidden="true" customHeight="false" outlineLevel="0" collapsed="false">
      <c r="E959" s="0" t="n">
        <f aca="false">IF(Πίνακας2[[#This Row],[Result1]]="",Πίνακας2[[#This Row],[Result2]],Πίνακας2[[#This Row],[Result1]])</f>
        <v>0</v>
      </c>
      <c r="F959" s="11" t="s">
        <v>3980</v>
      </c>
      <c r="G95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59" s="13" t="s">
        <v>2965</v>
      </c>
      <c r="I959" s="13" t="s">
        <v>2928</v>
      </c>
      <c r="J959" s="13"/>
      <c r="K959" s="13"/>
      <c r="L959" s="13"/>
      <c r="M959" s="13"/>
      <c r="N959" s="14"/>
      <c r="O959" s="15" t="n">
        <f aca="false">IF(AND(Πίνακας2[[#This Row],[Annotator1]]="",Πίνακας2[[#This Row],[Annotator2]]=""),0,1)</f>
        <v>0</v>
      </c>
    </row>
    <row r="960" customFormat="false" ht="15" hidden="true" customHeight="false" outlineLevel="0" collapsed="false">
      <c r="E960" s="0" t="n">
        <f aca="false">IF(Πίνακας2[[#This Row],[Result1]]="",Πίνακας2[[#This Row],[Result2]],Πίνακας2[[#This Row],[Result1]])</f>
        <v>0</v>
      </c>
      <c r="F960" s="20" t="s">
        <v>3981</v>
      </c>
      <c r="G96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960" s="18" t="s">
        <v>2948</v>
      </c>
      <c r="I960" s="18"/>
      <c r="J960" s="18"/>
      <c r="K960" s="18"/>
      <c r="L960" s="18"/>
      <c r="M960" s="18"/>
      <c r="N960" s="14"/>
      <c r="O960" s="15" t="n">
        <f aca="false">IF(AND(Πίνακας2[[#This Row],[Annotator1]]="",Πίνακας2[[#This Row],[Annotator2]]=""),0,1)</f>
        <v>0</v>
      </c>
    </row>
    <row r="961" customFormat="false" ht="30" hidden="false" customHeight="false" outlineLevel="0" collapsed="false">
      <c r="C961" s="0" t="s">
        <v>2950</v>
      </c>
      <c r="D961" s="0" t="s">
        <v>2945</v>
      </c>
      <c r="E961" s="0" t="str">
        <f aca="false">IF(Πίνακας2[[#This Row],[Result1]]="",Πίνακας2[[#This Row],[Result2]],Πίνακας2[[#This Row],[Result1]])</f>
        <v>No</v>
      </c>
      <c r="F961" s="11" t="s">
        <v>3982</v>
      </c>
      <c r="G961"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961" s="13" t="s">
        <v>3052</v>
      </c>
      <c r="I961" s="13" t="s">
        <v>2928</v>
      </c>
      <c r="J961" s="13"/>
      <c r="K961" s="13"/>
      <c r="L961" s="13"/>
      <c r="M961" s="13"/>
      <c r="N961" s="15" t="s">
        <v>3053</v>
      </c>
      <c r="O961" s="15" t="n">
        <f aca="false">IF(AND(Πίνακας2[[#This Row],[Annotator1]]="",Πίνακας2[[#This Row],[Annotator2]]=""),0,1)</f>
        <v>1</v>
      </c>
    </row>
    <row r="962" customFormat="false" ht="30" hidden="true" customHeight="false" outlineLevel="0" collapsed="false">
      <c r="E962" s="0" t="n">
        <f aca="false">IF(Πίνακας2[[#This Row],[Result1]]="",Πίνακας2[[#This Row],[Result2]],Πίνακας2[[#This Row],[Result1]])</f>
        <v>0</v>
      </c>
      <c r="F962" s="16" t="s">
        <v>3983</v>
      </c>
      <c r="G96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62" s="18" t="s">
        <v>2957</v>
      </c>
      <c r="I962" s="18"/>
      <c r="J962" s="18"/>
      <c r="K962" s="18"/>
      <c r="L962" s="18"/>
      <c r="M962" s="18"/>
      <c r="N962" s="14"/>
      <c r="O962" s="15" t="n">
        <f aca="false">IF(AND(Πίνακας2[[#This Row],[Annotator1]]="",Πίνακας2[[#This Row],[Annotator2]]=""),0,1)</f>
        <v>0</v>
      </c>
    </row>
    <row r="963" customFormat="false" ht="30" hidden="true" customHeight="false" outlineLevel="0" collapsed="false">
      <c r="E963" s="0" t="n">
        <f aca="false">IF(Πίνακας2[[#This Row],[Result1]]="",Πίνακας2[[#This Row],[Result2]],Πίνακας2[[#This Row],[Result1]])</f>
        <v>0</v>
      </c>
      <c r="F963" s="11" t="s">
        <v>3984</v>
      </c>
      <c r="G9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63" s="13" t="s">
        <v>2957</v>
      </c>
      <c r="I963" s="13"/>
      <c r="J963" s="13"/>
      <c r="K963" s="13"/>
      <c r="L963" s="13"/>
      <c r="M963" s="13"/>
      <c r="N963" s="14"/>
      <c r="O963" s="15" t="n">
        <f aca="false">IF(AND(Πίνακας2[[#This Row],[Annotator1]]="",Πίνακας2[[#This Row],[Annotator2]]=""),0,1)</f>
        <v>0</v>
      </c>
    </row>
    <row r="964" customFormat="false" ht="30" hidden="true" customHeight="false" outlineLevel="0" collapsed="false">
      <c r="E964" s="0" t="n">
        <f aca="false">IF(Πίνακας2[[#This Row],[Result1]]="",Πίνακας2[[#This Row],[Result2]],Πίνακας2[[#This Row],[Result1]])</f>
        <v>0</v>
      </c>
      <c r="F964" s="16" t="s">
        <v>3985</v>
      </c>
      <c r="G96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64" s="18" t="s">
        <v>2953</v>
      </c>
      <c r="I964" s="18" t="s">
        <v>2928</v>
      </c>
      <c r="J964" s="18"/>
      <c r="K964" s="18"/>
      <c r="L964" s="18"/>
      <c r="M964" s="18"/>
      <c r="N964" s="14"/>
      <c r="O964" s="15" t="n">
        <f aca="false">IF(AND(Πίνακας2[[#This Row],[Annotator1]]="",Πίνακας2[[#This Row],[Annotator2]]=""),0,1)</f>
        <v>0</v>
      </c>
    </row>
    <row r="965" customFormat="false" ht="45" hidden="true" customHeight="false" outlineLevel="0" collapsed="false">
      <c r="E965" s="0" t="n">
        <f aca="false">IF(Πίνακας2[[#This Row],[Result1]]="",Πίνακας2[[#This Row],[Result2]],Πίνακας2[[#This Row],[Result1]])</f>
        <v>0</v>
      </c>
      <c r="F965" s="11" t="s">
        <v>3986</v>
      </c>
      <c r="G96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65" s="13" t="s">
        <v>2928</v>
      </c>
      <c r="I965" s="13"/>
      <c r="J965" s="13"/>
      <c r="K965" s="13"/>
      <c r="L965" s="13"/>
      <c r="M965" s="13"/>
      <c r="N965" s="14"/>
      <c r="O965" s="15" t="n">
        <f aca="false">IF(AND(Πίνακας2[[#This Row],[Annotator1]]="",Πίνακας2[[#This Row],[Annotator2]]=""),0,1)</f>
        <v>0</v>
      </c>
    </row>
    <row r="966" customFormat="false" ht="60" hidden="true" customHeight="false" outlineLevel="0" collapsed="false">
      <c r="E966" s="0" t="n">
        <f aca="false">IF(Πίνακας2[[#This Row],[Result1]]="",Πίνακας2[[#This Row],[Result2]],Πίνακας2[[#This Row],[Result1]])</f>
        <v>0</v>
      </c>
      <c r="F966" s="16" t="s">
        <v>3987</v>
      </c>
      <c r="G9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66" s="18" t="s">
        <v>2977</v>
      </c>
      <c r="I966" s="18" t="s">
        <v>2948</v>
      </c>
      <c r="J966" s="18"/>
      <c r="K966" s="18"/>
      <c r="L966" s="18"/>
      <c r="M966" s="18"/>
      <c r="N966" s="14"/>
      <c r="O966" s="15" t="n">
        <f aca="false">IF(AND(Πίνακας2[[#This Row],[Annotator1]]="",Πίνακας2[[#This Row],[Annotator2]]=""),0,1)</f>
        <v>0</v>
      </c>
    </row>
    <row r="967" customFormat="false" ht="30" hidden="true" customHeight="false" outlineLevel="0" collapsed="false">
      <c r="E967" s="0" t="n">
        <f aca="false">IF(Πίνακας2[[#This Row],[Result1]]="",Πίνακας2[[#This Row],[Result2]],Πίνακας2[[#This Row],[Result1]])</f>
        <v>0</v>
      </c>
      <c r="F967" s="11" t="s">
        <v>3988</v>
      </c>
      <c r="G9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67" s="13" t="s">
        <v>2977</v>
      </c>
      <c r="I967" s="13" t="s">
        <v>2972</v>
      </c>
      <c r="J967" s="13"/>
      <c r="K967" s="13"/>
      <c r="L967" s="13"/>
      <c r="M967" s="13"/>
      <c r="N967" s="14"/>
      <c r="O967" s="15" t="n">
        <f aca="false">IF(AND(Πίνακας2[[#This Row],[Annotator1]]="",Πίνακας2[[#This Row],[Annotator2]]=""),0,1)</f>
        <v>0</v>
      </c>
    </row>
    <row r="968" customFormat="false" ht="45" hidden="true" customHeight="false" outlineLevel="0" collapsed="false">
      <c r="E968" s="0" t="n">
        <f aca="false">IF(Πίνακας2[[#This Row],[Result1]]="",Πίνακας2[[#This Row],[Result2]],Πίνακας2[[#This Row],[Result1]])</f>
        <v>0</v>
      </c>
      <c r="F968" s="16" t="s">
        <v>3989</v>
      </c>
      <c r="G96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68" s="18" t="s">
        <v>2977</v>
      </c>
      <c r="I968" s="18" t="s">
        <v>2928</v>
      </c>
      <c r="J968" s="18"/>
      <c r="K968" s="18"/>
      <c r="L968" s="18"/>
      <c r="M968" s="18"/>
      <c r="N968" s="14"/>
      <c r="O968" s="15" t="n">
        <f aca="false">IF(AND(Πίνακας2[[#This Row],[Annotator1]]="",Πίνακας2[[#This Row],[Annotator2]]=""),0,1)</f>
        <v>0</v>
      </c>
    </row>
    <row r="969" customFormat="false" ht="60" hidden="true" customHeight="false" outlineLevel="0" collapsed="false">
      <c r="E969" s="0" t="n">
        <f aca="false">IF(Πίνακας2[[#This Row],[Result1]]="",Πίνακας2[[#This Row],[Result2]],Πίνακας2[[#This Row],[Result1]])</f>
        <v>0</v>
      </c>
      <c r="F969" s="11" t="s">
        <v>3990</v>
      </c>
      <c r="G9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69" s="13" t="s">
        <v>2989</v>
      </c>
      <c r="I969" s="13" t="s">
        <v>2977</v>
      </c>
      <c r="J969" s="13" t="s">
        <v>2982</v>
      </c>
      <c r="K969" s="13" t="s">
        <v>2957</v>
      </c>
      <c r="L969" s="13"/>
      <c r="M969" s="13"/>
      <c r="N969" s="14"/>
      <c r="O969" s="15" t="n">
        <f aca="false">IF(AND(Πίνακας2[[#This Row],[Annotator1]]="",Πίνακας2[[#This Row],[Annotator2]]=""),0,1)</f>
        <v>0</v>
      </c>
    </row>
    <row r="970" customFormat="false" ht="15" hidden="true" customHeight="false" outlineLevel="0" collapsed="false">
      <c r="E970" s="0" t="n">
        <f aca="false">IF(Πίνακας2[[#This Row],[Result1]]="",Πίνακας2[[#This Row],[Result2]],Πίνακας2[[#This Row],[Result1]])</f>
        <v>0</v>
      </c>
      <c r="F970" s="20" t="s">
        <v>3991</v>
      </c>
      <c r="G97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970" s="18" t="s">
        <v>3254</v>
      </c>
      <c r="I970" s="18"/>
      <c r="J970" s="18"/>
      <c r="K970" s="18"/>
      <c r="L970" s="18"/>
      <c r="M970" s="18"/>
      <c r="N970" s="14"/>
      <c r="O970" s="15" t="n">
        <f aca="false">IF(AND(Πίνακας2[[#This Row],[Annotator1]]="",Πίνακας2[[#This Row],[Annotator2]]=""),0,1)</f>
        <v>0</v>
      </c>
    </row>
    <row r="971" customFormat="false" ht="30" hidden="true" customHeight="false" outlineLevel="0" collapsed="false">
      <c r="E971" s="0" t="n">
        <f aca="false">IF(Πίνακας2[[#This Row],[Result1]]="",Πίνακας2[[#This Row],[Result2]],Πίνακας2[[#This Row],[Result1]])</f>
        <v>0</v>
      </c>
      <c r="F971" s="11" t="s">
        <v>3992</v>
      </c>
      <c r="G9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71" s="13" t="s">
        <v>2972</v>
      </c>
      <c r="I971" s="13"/>
      <c r="J971" s="13"/>
      <c r="K971" s="13"/>
      <c r="L971" s="13"/>
      <c r="M971" s="13"/>
      <c r="N971" s="14"/>
      <c r="O971" s="15" t="n">
        <f aca="false">IF(AND(Πίνακας2[[#This Row],[Annotator1]]="",Πίνακας2[[#This Row],[Annotator2]]=""),0,1)</f>
        <v>0</v>
      </c>
    </row>
    <row r="972" customFormat="false" ht="30" hidden="true" customHeight="false" outlineLevel="0" collapsed="false">
      <c r="E972" s="0" t="n">
        <f aca="false">IF(Πίνακας2[[#This Row],[Result1]]="",Πίνακας2[[#This Row],[Result2]],Πίνακας2[[#This Row],[Result1]])</f>
        <v>0</v>
      </c>
      <c r="F972" s="16" t="s">
        <v>3993</v>
      </c>
      <c r="G9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72" s="18" t="s">
        <v>2972</v>
      </c>
      <c r="I972" s="18"/>
      <c r="J972" s="18"/>
      <c r="K972" s="18"/>
      <c r="L972" s="18"/>
      <c r="M972" s="18"/>
      <c r="N972" s="14"/>
      <c r="O972" s="15" t="n">
        <f aca="false">IF(AND(Πίνακας2[[#This Row],[Annotator1]]="",Πίνακας2[[#This Row],[Annotator2]]=""),0,1)</f>
        <v>0</v>
      </c>
    </row>
    <row r="973" customFormat="false" ht="75" hidden="true" customHeight="false" outlineLevel="0" collapsed="false">
      <c r="E973" s="0" t="n">
        <f aca="false">IF(Πίνακας2[[#This Row],[Result1]]="",Πίνακας2[[#This Row],[Result2]],Πίνακας2[[#This Row],[Result1]])</f>
        <v>0</v>
      </c>
      <c r="F973" s="11" t="s">
        <v>3994</v>
      </c>
      <c r="G97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73" s="13" t="s">
        <v>2928</v>
      </c>
      <c r="I973" s="13"/>
      <c r="J973" s="13"/>
      <c r="K973" s="13"/>
      <c r="L973" s="13"/>
      <c r="M973" s="13"/>
      <c r="N973" s="14"/>
      <c r="O973" s="15" t="n">
        <f aca="false">IF(AND(Πίνακας2[[#This Row],[Annotator1]]="",Πίνακας2[[#This Row],[Annotator2]]=""),0,1)</f>
        <v>0</v>
      </c>
    </row>
    <row r="974" customFormat="false" ht="30" hidden="false" customHeight="false" outlineLevel="0" collapsed="false">
      <c r="C974" s="0" t="s">
        <v>2950</v>
      </c>
      <c r="D974" s="0" t="s">
        <v>2945</v>
      </c>
      <c r="E974" s="0" t="str">
        <f aca="false">IF(Πίνακας2[[#This Row],[Result1]]="",Πίνακας2[[#This Row],[Result2]],Πίνακας2[[#This Row],[Result1]])</f>
        <v>No</v>
      </c>
      <c r="F974" s="16" t="s">
        <v>3995</v>
      </c>
      <c r="G9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74" s="18" t="s">
        <v>2972</v>
      </c>
      <c r="I974" s="18"/>
      <c r="J974" s="18"/>
      <c r="K974" s="18"/>
      <c r="L974" s="18"/>
      <c r="M974" s="18"/>
      <c r="N974" s="14"/>
      <c r="O974" s="15" t="n">
        <f aca="false">IF(AND(Πίνακας2[[#This Row],[Annotator1]]="",Πίνακας2[[#This Row],[Annotator2]]=""),0,1)</f>
        <v>1</v>
      </c>
    </row>
    <row r="975" customFormat="false" ht="60" hidden="true" customHeight="false" outlineLevel="0" collapsed="false">
      <c r="E975" s="0" t="n">
        <f aca="false">IF(Πίνακας2[[#This Row],[Result1]]="",Πίνακας2[[#This Row],[Result2]],Πίνακας2[[#This Row],[Result1]])</f>
        <v>0</v>
      </c>
      <c r="F975" s="11" t="s">
        <v>3996</v>
      </c>
      <c r="G97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75" s="13" t="s">
        <v>2928</v>
      </c>
      <c r="I975" s="13"/>
      <c r="J975" s="13"/>
      <c r="K975" s="13"/>
      <c r="L975" s="13"/>
      <c r="M975" s="13"/>
      <c r="N975" s="14"/>
      <c r="O975" s="15" t="n">
        <f aca="false">IF(AND(Πίνακας2[[#This Row],[Annotator1]]="",Πίνακας2[[#This Row],[Annotator2]]=""),0,1)</f>
        <v>0</v>
      </c>
    </row>
    <row r="976" customFormat="false" ht="30" hidden="false" customHeight="false" outlineLevel="0" collapsed="false">
      <c r="C976" s="0" t="s">
        <v>2950</v>
      </c>
      <c r="D976" s="0" t="s">
        <v>2945</v>
      </c>
      <c r="E976" s="0" t="str">
        <f aca="false">IF(Πίνακας2[[#This Row],[Result1]]="",Πίνακας2[[#This Row],[Result2]],Πίνακας2[[#This Row],[Result1]])</f>
        <v>No</v>
      </c>
      <c r="F976" s="16" t="s">
        <v>3997</v>
      </c>
      <c r="G9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76" s="18" t="s">
        <v>3079</v>
      </c>
      <c r="I976" s="18"/>
      <c r="J976" s="18"/>
      <c r="K976" s="18"/>
      <c r="L976" s="18"/>
      <c r="M976" s="18"/>
      <c r="N976" s="14"/>
      <c r="O976" s="15" t="n">
        <f aca="false">IF(AND(Πίνακας2[[#This Row],[Annotator1]]="",Πίνακας2[[#This Row],[Annotator2]]=""),0,1)</f>
        <v>1</v>
      </c>
    </row>
    <row r="977" customFormat="false" ht="75" hidden="true" customHeight="false" outlineLevel="0" collapsed="false">
      <c r="E977" s="0" t="n">
        <f aca="false">IF(Πίνακας2[[#This Row],[Result1]]="",Πίνακας2[[#This Row],[Result2]],Πίνακας2[[#This Row],[Result1]])</f>
        <v>0</v>
      </c>
      <c r="F977" s="11" t="s">
        <v>3998</v>
      </c>
      <c r="G97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77" s="13" t="s">
        <v>2928</v>
      </c>
      <c r="I977" s="13"/>
      <c r="J977" s="13"/>
      <c r="K977" s="13"/>
      <c r="L977" s="13"/>
      <c r="M977" s="13"/>
      <c r="N977" s="14"/>
      <c r="O977" s="15" t="n">
        <f aca="false">IF(AND(Πίνακας2[[#This Row],[Annotator1]]="",Πίνακας2[[#This Row],[Annotator2]]=""),0,1)</f>
        <v>0</v>
      </c>
    </row>
    <row r="978" customFormat="false" ht="90" hidden="true" customHeight="false" outlineLevel="0" collapsed="false">
      <c r="E978" s="0" t="n">
        <f aca="false">IF(Πίνακας2[[#This Row],[Result1]]="",Πίνακας2[[#This Row],[Result2]],Πίνακας2[[#This Row],[Result1]])</f>
        <v>0</v>
      </c>
      <c r="F978" s="16" t="s">
        <v>3999</v>
      </c>
      <c r="G97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78" s="18" t="s">
        <v>3422</v>
      </c>
      <c r="I978" s="18" t="s">
        <v>2928</v>
      </c>
      <c r="J978" s="18"/>
      <c r="K978" s="18"/>
      <c r="L978" s="18"/>
      <c r="M978" s="18"/>
      <c r="N978" s="14"/>
      <c r="O978" s="15" t="n">
        <f aca="false">IF(AND(Πίνακας2[[#This Row],[Annotator1]]="",Πίνακας2[[#This Row],[Annotator2]]=""),0,1)</f>
        <v>0</v>
      </c>
    </row>
    <row r="979" customFormat="false" ht="30" hidden="true" customHeight="false" outlineLevel="0" collapsed="false">
      <c r="E979" s="0" t="n">
        <f aca="false">IF(Πίνακας2[[#This Row],[Result1]]="",Πίνακας2[[#This Row],[Result2]],Πίνακας2[[#This Row],[Result1]])</f>
        <v>0</v>
      </c>
      <c r="F979" s="11" t="s">
        <v>4000</v>
      </c>
      <c r="G97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79" s="13" t="s">
        <v>2928</v>
      </c>
      <c r="I979" s="13"/>
      <c r="J979" s="13"/>
      <c r="K979" s="13"/>
      <c r="L979" s="13"/>
      <c r="M979" s="13"/>
      <c r="N979" s="14"/>
      <c r="O979" s="15" t="n">
        <f aca="false">IF(AND(Πίνακας2[[#This Row],[Annotator1]]="",Πίνακας2[[#This Row],[Annotator2]]=""),0,1)</f>
        <v>0</v>
      </c>
    </row>
    <row r="980" customFormat="false" ht="30" hidden="true" customHeight="false" outlineLevel="0" collapsed="false">
      <c r="E980" s="0" t="n">
        <f aca="false">IF(Πίνακας2[[#This Row],[Result1]]="",Πίνακας2[[#This Row],[Result2]],Πίνακας2[[#This Row],[Result1]])</f>
        <v>0</v>
      </c>
      <c r="F980" s="16" t="s">
        <v>4001</v>
      </c>
      <c r="G98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80" s="18" t="s">
        <v>2928</v>
      </c>
      <c r="I980" s="18"/>
      <c r="J980" s="18"/>
      <c r="K980" s="18"/>
      <c r="L980" s="18"/>
      <c r="M980" s="18"/>
      <c r="N980" s="14"/>
      <c r="O980" s="15" t="n">
        <f aca="false">IF(AND(Πίνακας2[[#This Row],[Annotator1]]="",Πίνακας2[[#This Row],[Annotator2]]=""),0,1)</f>
        <v>0</v>
      </c>
    </row>
    <row r="981" customFormat="false" ht="120" hidden="true" customHeight="false" outlineLevel="0" collapsed="false">
      <c r="E981" s="0" t="n">
        <f aca="false">IF(Πίνακας2[[#This Row],[Result1]]="",Πίνακας2[[#This Row],[Result2]],Πίνακας2[[#This Row],[Result1]])</f>
        <v>0</v>
      </c>
      <c r="F981" s="11" t="s">
        <v>4002</v>
      </c>
      <c r="G98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81" s="13" t="s">
        <v>2977</v>
      </c>
      <c r="I981" s="13" t="s">
        <v>2928</v>
      </c>
      <c r="J981" s="13" t="s">
        <v>3532</v>
      </c>
      <c r="K981" s="13" t="s">
        <v>3057</v>
      </c>
      <c r="L981" s="13"/>
      <c r="M981" s="13"/>
      <c r="N981" s="14"/>
      <c r="O981" s="15" t="n">
        <f aca="false">IF(AND(Πίνακας2[[#This Row],[Annotator1]]="",Πίνακας2[[#This Row],[Annotator2]]=""),0,1)</f>
        <v>0</v>
      </c>
    </row>
    <row r="982" customFormat="false" ht="45" hidden="true" customHeight="false" outlineLevel="0" collapsed="false">
      <c r="E982" s="0" t="n">
        <f aca="false">IF(Πίνακας2[[#This Row],[Result1]]="",Πίνακας2[[#This Row],[Result2]],Πίνακας2[[#This Row],[Result1]])</f>
        <v>0</v>
      </c>
      <c r="F982" s="16" t="s">
        <v>4003</v>
      </c>
      <c r="G9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82" s="18" t="s">
        <v>2965</v>
      </c>
      <c r="I982" s="18" t="s">
        <v>2972</v>
      </c>
      <c r="J982" s="18"/>
      <c r="K982" s="18"/>
      <c r="L982" s="18"/>
      <c r="M982" s="18"/>
      <c r="N982" s="14"/>
      <c r="O982" s="15" t="n">
        <f aca="false">IF(AND(Πίνακας2[[#This Row],[Annotator1]]="",Πίνακας2[[#This Row],[Annotator2]]=""),0,1)</f>
        <v>0</v>
      </c>
    </row>
    <row r="983" customFormat="false" ht="60" hidden="true" customHeight="false" outlineLevel="0" collapsed="false">
      <c r="E983" s="0" t="n">
        <f aca="false">IF(Πίνακας2[[#This Row],[Result1]]="",Πίνακας2[[#This Row],[Result2]],Πίνακας2[[#This Row],[Result1]])</f>
        <v>0</v>
      </c>
      <c r="F983" s="11" t="s">
        <v>4004</v>
      </c>
      <c r="G9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83" s="13" t="s">
        <v>2928</v>
      </c>
      <c r="I983" s="13"/>
      <c r="J983" s="13"/>
      <c r="K983" s="13"/>
      <c r="L983" s="13"/>
      <c r="M983" s="13"/>
      <c r="N983" s="14"/>
      <c r="O983" s="15" t="n">
        <f aca="false">IF(AND(Πίνακας2[[#This Row],[Annotator1]]="",Πίνακας2[[#This Row],[Annotator2]]=""),0,1)</f>
        <v>0</v>
      </c>
    </row>
    <row r="984" customFormat="false" ht="30" hidden="false" customHeight="false" outlineLevel="0" collapsed="false">
      <c r="C984" s="0" t="s">
        <v>2950</v>
      </c>
      <c r="D984" s="0" t="s">
        <v>2945</v>
      </c>
      <c r="E984" s="0" t="str">
        <f aca="false">IF(Πίνακας2[[#This Row],[Result1]]="",Πίνακας2[[#This Row],[Result2]],Πίνακας2[[#This Row],[Result1]])</f>
        <v>No</v>
      </c>
      <c r="F984" s="16" t="s">
        <v>4005</v>
      </c>
      <c r="G98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84" s="18" t="s">
        <v>3079</v>
      </c>
      <c r="I984" s="18" t="s">
        <v>3221</v>
      </c>
      <c r="J984" s="18"/>
      <c r="K984" s="18"/>
      <c r="L984" s="18"/>
      <c r="M984" s="18"/>
      <c r="N984" s="14"/>
      <c r="O984" s="15" t="n">
        <f aca="false">IF(AND(Πίνακας2[[#This Row],[Annotator1]]="",Πίνακας2[[#This Row],[Annotator2]]=""),0,1)</f>
        <v>1</v>
      </c>
    </row>
    <row r="985" customFormat="false" ht="15" hidden="true" customHeight="false" outlineLevel="0" collapsed="false">
      <c r="E985" s="0" t="n">
        <f aca="false">IF(Πίνακας2[[#This Row],[Result1]]="",Πίνακας2[[#This Row],[Result2]],Πίνακας2[[#This Row],[Result1]])</f>
        <v>0</v>
      </c>
      <c r="F985" s="19" t="s">
        <v>4006</v>
      </c>
      <c r="G98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985" s="13" t="s">
        <v>4007</v>
      </c>
      <c r="I985" s="13"/>
      <c r="J985" s="13"/>
      <c r="K985" s="13"/>
      <c r="L985" s="13"/>
      <c r="M985" s="13"/>
      <c r="N985" s="14"/>
      <c r="O985" s="15" t="n">
        <f aca="false">IF(AND(Πίνακας2[[#This Row],[Annotator1]]="",Πίνακας2[[#This Row],[Annotator2]]=""),0,1)</f>
        <v>0</v>
      </c>
    </row>
    <row r="986" customFormat="false" ht="75" hidden="true" customHeight="false" outlineLevel="0" collapsed="false">
      <c r="E986" s="0" t="n">
        <f aca="false">IF(Πίνακας2[[#This Row],[Result1]]="",Πίνακας2[[#This Row],[Result2]],Πίνακας2[[#This Row],[Result1]])</f>
        <v>0</v>
      </c>
      <c r="F986" s="16" t="s">
        <v>4008</v>
      </c>
      <c r="G9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86" s="18" t="s">
        <v>2977</v>
      </c>
      <c r="I986" s="18"/>
      <c r="J986" s="18"/>
      <c r="K986" s="18"/>
      <c r="L986" s="18"/>
      <c r="M986" s="18"/>
      <c r="N986" s="14"/>
      <c r="O986" s="15" t="n">
        <f aca="false">IF(AND(Πίνακας2[[#This Row],[Annotator1]]="",Πίνακας2[[#This Row],[Annotator2]]=""),0,1)</f>
        <v>0</v>
      </c>
    </row>
    <row r="987" customFormat="false" ht="75" hidden="true" customHeight="false" outlineLevel="0" collapsed="false">
      <c r="E987" s="0" t="n">
        <f aca="false">IF(Πίνακας2[[#This Row],[Result1]]="",Πίνακας2[[#This Row],[Result2]],Πίνακας2[[#This Row],[Result1]])</f>
        <v>0</v>
      </c>
      <c r="F987" s="11" t="s">
        <v>4009</v>
      </c>
      <c r="G9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87" s="13" t="s">
        <v>3028</v>
      </c>
      <c r="I987" s="13" t="s">
        <v>2977</v>
      </c>
      <c r="J987" s="13" t="s">
        <v>2972</v>
      </c>
      <c r="K987" s="13" t="s">
        <v>3084</v>
      </c>
      <c r="L987" s="13"/>
      <c r="M987" s="13"/>
      <c r="N987" s="14"/>
      <c r="O987" s="15" t="n">
        <f aca="false">IF(AND(Πίνακας2[[#This Row],[Annotator1]]="",Πίνακας2[[#This Row],[Annotator2]]=""),0,1)</f>
        <v>0</v>
      </c>
    </row>
    <row r="988" customFormat="false" ht="75" hidden="true" customHeight="false" outlineLevel="0" collapsed="false">
      <c r="E988" s="0" t="n">
        <f aca="false">IF(Πίνακας2[[#This Row],[Result1]]="",Πίνακας2[[#This Row],[Result2]],Πίνακας2[[#This Row],[Result1]])</f>
        <v>0</v>
      </c>
      <c r="F988" s="16" t="s">
        <v>4010</v>
      </c>
      <c r="G9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88" s="18" t="s">
        <v>2977</v>
      </c>
      <c r="I988" s="18" t="s">
        <v>2972</v>
      </c>
      <c r="J988" s="18"/>
      <c r="K988" s="18"/>
      <c r="L988" s="18"/>
      <c r="M988" s="18"/>
      <c r="N988" s="14"/>
      <c r="O988" s="15" t="n">
        <f aca="false">IF(AND(Πίνακας2[[#This Row],[Annotator1]]="",Πίνακας2[[#This Row],[Annotator2]]=""),0,1)</f>
        <v>0</v>
      </c>
    </row>
    <row r="989" customFormat="false" ht="45" hidden="true" customHeight="false" outlineLevel="0" collapsed="false">
      <c r="E989" s="0" t="n">
        <f aca="false">IF(Πίνακας2[[#This Row],[Result1]]="",Πίνακας2[[#This Row],[Result2]],Πίνακας2[[#This Row],[Result1]])</f>
        <v>0</v>
      </c>
      <c r="F989" s="11" t="s">
        <v>4011</v>
      </c>
      <c r="G9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89" s="13" t="s">
        <v>3028</v>
      </c>
      <c r="I989" s="13" t="s">
        <v>2977</v>
      </c>
      <c r="J989" s="13"/>
      <c r="K989" s="13"/>
      <c r="L989" s="13"/>
      <c r="M989" s="13"/>
      <c r="N989" s="14"/>
      <c r="O989" s="15" t="n">
        <f aca="false">IF(AND(Πίνακας2[[#This Row],[Annotator1]]="",Πίνακας2[[#This Row],[Annotator2]]=""),0,1)</f>
        <v>0</v>
      </c>
    </row>
    <row r="990" customFormat="false" ht="30" hidden="true" customHeight="false" outlineLevel="0" collapsed="false">
      <c r="E990" s="0" t="n">
        <f aca="false">IF(Πίνακας2[[#This Row],[Result1]]="",Πίνακας2[[#This Row],[Result2]],Πίνακας2[[#This Row],[Result1]])</f>
        <v>0</v>
      </c>
      <c r="F990" s="16" t="s">
        <v>4012</v>
      </c>
      <c r="G9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90" s="18" t="s">
        <v>3028</v>
      </c>
      <c r="I990" s="18"/>
      <c r="J990" s="18"/>
      <c r="K990" s="18"/>
      <c r="L990" s="18"/>
      <c r="M990" s="18"/>
      <c r="N990" s="14"/>
      <c r="O990" s="15" t="n">
        <f aca="false">IF(AND(Πίνακας2[[#This Row],[Annotator1]]="",Πίνακας2[[#This Row],[Annotator2]]=""),0,1)</f>
        <v>0</v>
      </c>
    </row>
    <row r="991" customFormat="false" ht="45" hidden="true" customHeight="false" outlineLevel="0" collapsed="false">
      <c r="E991" s="0" t="n">
        <f aca="false">IF(Πίνακας2[[#This Row],[Result1]]="",Πίνακας2[[#This Row],[Result2]],Πίνακας2[[#This Row],[Result1]])</f>
        <v>0</v>
      </c>
      <c r="F991" s="11" t="s">
        <v>4013</v>
      </c>
      <c r="G9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91" s="13" t="s">
        <v>2977</v>
      </c>
      <c r="I991" s="13" t="s">
        <v>3057</v>
      </c>
      <c r="J991" s="13"/>
      <c r="K991" s="13"/>
      <c r="L991" s="13"/>
      <c r="M991" s="13"/>
      <c r="N991" s="14"/>
      <c r="O991" s="15" t="n">
        <f aca="false">IF(AND(Πίνακας2[[#This Row],[Annotator1]]="",Πίνακας2[[#This Row],[Annotator2]]=""),0,1)</f>
        <v>0</v>
      </c>
    </row>
    <row r="992" customFormat="false" ht="75" hidden="true" customHeight="false" outlineLevel="0" collapsed="false">
      <c r="E992" s="0" t="n">
        <f aca="false">IF(Πίνακας2[[#This Row],[Result1]]="",Πίνακας2[[#This Row],[Result2]],Πίνακας2[[#This Row],[Result1]])</f>
        <v>0</v>
      </c>
      <c r="F992" s="16" t="s">
        <v>4014</v>
      </c>
      <c r="G9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992" s="18" t="s">
        <v>2977</v>
      </c>
      <c r="I992" s="18" t="s">
        <v>2948</v>
      </c>
      <c r="J992" s="18" t="s">
        <v>3057</v>
      </c>
      <c r="K992" s="18"/>
      <c r="L992" s="18"/>
      <c r="M992" s="18"/>
      <c r="N992" s="14"/>
      <c r="O992" s="15" t="n">
        <f aca="false">IF(AND(Πίνακας2[[#This Row],[Annotator1]]="",Πίνακας2[[#This Row],[Annotator2]]=""),0,1)</f>
        <v>0</v>
      </c>
    </row>
    <row r="993" customFormat="false" ht="15" hidden="true" customHeight="false" outlineLevel="0" collapsed="false">
      <c r="E993" s="0" t="n">
        <f aca="false">IF(Πίνακας2[[#This Row],[Result1]]="",Πίνακας2[[#This Row],[Result2]],Πίνακας2[[#This Row],[Result1]])</f>
        <v>0</v>
      </c>
      <c r="F993" s="19" t="s">
        <v>4015</v>
      </c>
      <c r="G99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993" s="13" t="s">
        <v>3221</v>
      </c>
      <c r="I993" s="13"/>
      <c r="J993" s="13"/>
      <c r="K993" s="13"/>
      <c r="L993" s="13"/>
      <c r="M993" s="13"/>
      <c r="N993" s="14"/>
      <c r="O993" s="15" t="n">
        <f aca="false">IF(AND(Πίνακας2[[#This Row],[Annotator1]]="",Πίνακας2[[#This Row],[Annotator2]]=""),0,1)</f>
        <v>0</v>
      </c>
    </row>
    <row r="994" customFormat="false" ht="90" hidden="true" customHeight="false" outlineLevel="0" collapsed="false">
      <c r="E994" s="0" t="n">
        <f aca="false">IF(Πίνακας2[[#This Row],[Result1]]="",Πίνακας2[[#This Row],[Result2]],Πίνακας2[[#This Row],[Result1]])</f>
        <v>0</v>
      </c>
      <c r="F994" s="16" t="s">
        <v>4016</v>
      </c>
      <c r="G99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94" s="18" t="s">
        <v>2957</v>
      </c>
      <c r="I994" s="18" t="s">
        <v>2928</v>
      </c>
      <c r="J994" s="18"/>
      <c r="K994" s="18"/>
      <c r="L994" s="18"/>
      <c r="M994" s="18"/>
      <c r="N994" s="14"/>
      <c r="O994" s="15" t="n">
        <f aca="false">IF(AND(Πίνακας2[[#This Row],[Annotator1]]="",Πίνακας2[[#This Row],[Annotator2]]=""),0,1)</f>
        <v>0</v>
      </c>
    </row>
    <row r="995" customFormat="false" ht="45" hidden="true" customHeight="false" outlineLevel="0" collapsed="false">
      <c r="E995" s="0" t="n">
        <f aca="false">IF(Πίνακας2[[#This Row],[Result1]]="",Πίνακας2[[#This Row],[Result2]],Πίνακας2[[#This Row],[Result1]])</f>
        <v>0</v>
      </c>
      <c r="F995" s="11" t="s">
        <v>4017</v>
      </c>
      <c r="G99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95" s="13" t="s">
        <v>2928</v>
      </c>
      <c r="I995" s="13"/>
      <c r="J995" s="13"/>
      <c r="K995" s="13"/>
      <c r="L995" s="13"/>
      <c r="M995" s="13"/>
      <c r="N995" s="14"/>
      <c r="O995" s="15" t="n">
        <f aca="false">IF(AND(Πίνακας2[[#This Row],[Annotator1]]="",Πίνακας2[[#This Row],[Annotator2]]=""),0,1)</f>
        <v>0</v>
      </c>
    </row>
    <row r="996" customFormat="false" ht="30" hidden="true" customHeight="false" outlineLevel="0" collapsed="false">
      <c r="E996" s="0" t="n">
        <f aca="false">IF(Πίνακας2[[#This Row],[Result1]]="",Πίνακας2[[#This Row],[Result2]],Πίνακας2[[#This Row],[Result1]])</f>
        <v>0</v>
      </c>
      <c r="F996" s="16" t="s">
        <v>4018</v>
      </c>
      <c r="G99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96" s="18" t="s">
        <v>2928</v>
      </c>
      <c r="I996" s="18"/>
      <c r="J996" s="18"/>
      <c r="K996" s="18"/>
      <c r="L996" s="18"/>
      <c r="M996" s="18"/>
      <c r="N996" s="14"/>
      <c r="O996" s="15" t="n">
        <f aca="false">IF(AND(Πίνακας2[[#This Row],[Annotator1]]="",Πίνακας2[[#This Row],[Annotator2]]=""),0,1)</f>
        <v>0</v>
      </c>
    </row>
    <row r="997" customFormat="false" ht="45" hidden="true" customHeight="false" outlineLevel="0" collapsed="false">
      <c r="E997" s="0" t="n">
        <f aca="false">IF(Πίνακας2[[#This Row],[Result1]]="",Πίνακας2[[#This Row],[Result2]],Πίνακας2[[#This Row],[Result1]])</f>
        <v>0</v>
      </c>
      <c r="F997" s="11" t="s">
        <v>4019</v>
      </c>
      <c r="G99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997" s="13" t="s">
        <v>2928</v>
      </c>
      <c r="I997" s="13" t="s">
        <v>3084</v>
      </c>
      <c r="J997" s="13"/>
      <c r="K997" s="13"/>
      <c r="L997" s="13"/>
      <c r="M997" s="13"/>
      <c r="N997" s="14"/>
      <c r="O997" s="15" t="n">
        <f aca="false">IF(AND(Πίνακας2[[#This Row],[Annotator1]]="",Πίνακας2[[#This Row],[Annotator2]]=""),0,1)</f>
        <v>0</v>
      </c>
    </row>
    <row r="998" customFormat="false" ht="60" hidden="true" customHeight="false" outlineLevel="0" collapsed="false">
      <c r="E998" s="0" t="n">
        <f aca="false">IF(Πίνακας2[[#This Row],[Result1]]="",Πίνακας2[[#This Row],[Result2]],Πίνακας2[[#This Row],[Result1]])</f>
        <v>0</v>
      </c>
      <c r="F998" s="16" t="s">
        <v>4020</v>
      </c>
      <c r="G9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998" s="18" t="s">
        <v>2977</v>
      </c>
      <c r="I998" s="18" t="s">
        <v>2928</v>
      </c>
      <c r="J998" s="18"/>
      <c r="K998" s="18"/>
      <c r="L998" s="18"/>
      <c r="M998" s="18"/>
      <c r="N998" s="14"/>
      <c r="O998" s="15" t="n">
        <f aca="false">IF(AND(Πίνακας2[[#This Row],[Annotator1]]="",Πίνακας2[[#This Row],[Annotator2]]=""),0,1)</f>
        <v>0</v>
      </c>
    </row>
    <row r="999" customFormat="false" ht="60" hidden="true" customHeight="false" outlineLevel="0" collapsed="false">
      <c r="E999" s="0" t="n">
        <f aca="false">IF(Πίνακας2[[#This Row],[Result1]]="",Πίνακας2[[#This Row],[Result2]],Πίνακας2[[#This Row],[Result1]])</f>
        <v>0</v>
      </c>
      <c r="F999" s="11" t="s">
        <v>4021</v>
      </c>
      <c r="G9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999" s="13" t="s">
        <v>2977</v>
      </c>
      <c r="I999" s="13"/>
      <c r="J999" s="13"/>
      <c r="K999" s="13"/>
      <c r="L999" s="13"/>
      <c r="M999" s="13"/>
      <c r="N999" s="14"/>
      <c r="O999" s="15" t="n">
        <f aca="false">IF(AND(Πίνακας2[[#This Row],[Annotator1]]="",Πίνακας2[[#This Row],[Annotator2]]=""),0,1)</f>
        <v>0</v>
      </c>
    </row>
    <row r="1000" customFormat="false" ht="75" hidden="true" customHeight="false" outlineLevel="0" collapsed="false">
      <c r="E1000" s="0" t="n">
        <f aca="false">IF(Πίνακας2[[#This Row],[Result1]]="",Πίνακας2[[#This Row],[Result2]],Πίνακας2[[#This Row],[Result1]])</f>
        <v>0</v>
      </c>
      <c r="F1000" s="16" t="s">
        <v>4022</v>
      </c>
      <c r="G100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00" s="18" t="s">
        <v>2977</v>
      </c>
      <c r="I1000" s="18" t="s">
        <v>2928</v>
      </c>
      <c r="J1000" s="18"/>
      <c r="K1000" s="18"/>
      <c r="L1000" s="18"/>
      <c r="M1000" s="18"/>
      <c r="N1000" s="14"/>
      <c r="O1000" s="15" t="n">
        <f aca="false">IF(AND(Πίνακας2[[#This Row],[Annotator1]]="",Πίνακας2[[#This Row],[Annotator2]]=""),0,1)</f>
        <v>0</v>
      </c>
    </row>
    <row r="1001" customFormat="false" ht="15" hidden="true" customHeight="false" outlineLevel="0" collapsed="false">
      <c r="E1001" s="0" t="n">
        <f aca="false">IF(Πίνακας2[[#This Row],[Result1]]="",Πίνακας2[[#This Row],[Result2]],Πίνακας2[[#This Row],[Result1]])</f>
        <v>0</v>
      </c>
      <c r="F1001" s="19" t="s">
        <v>4023</v>
      </c>
      <c r="G100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01" s="13" t="s">
        <v>2971</v>
      </c>
      <c r="I1001" s="13"/>
      <c r="J1001" s="13"/>
      <c r="K1001" s="13"/>
      <c r="L1001" s="13"/>
      <c r="M1001" s="13"/>
      <c r="N1001" s="14"/>
      <c r="O1001" s="15" t="n">
        <f aca="false">IF(AND(Πίνακας2[[#This Row],[Annotator1]]="",Πίνακας2[[#This Row],[Annotator2]]=""),0,1)</f>
        <v>0</v>
      </c>
    </row>
    <row r="1002" customFormat="false" ht="45" hidden="true" customHeight="false" outlineLevel="0" collapsed="false">
      <c r="E1002" s="0" t="n">
        <f aca="false">IF(Πίνακας2[[#This Row],[Result1]]="",Πίνακας2[[#This Row],[Result2]],Πίνακας2[[#This Row],[Result1]])</f>
        <v>0</v>
      </c>
      <c r="F1002" s="16" t="s">
        <v>4024</v>
      </c>
      <c r="G100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02" s="18" t="s">
        <v>2928</v>
      </c>
      <c r="I1002" s="18"/>
      <c r="J1002" s="18"/>
      <c r="K1002" s="18"/>
      <c r="L1002" s="18"/>
      <c r="M1002" s="18"/>
      <c r="N1002" s="14"/>
      <c r="O1002" s="15" t="n">
        <f aca="false">IF(AND(Πίνακας2[[#This Row],[Annotator1]]="",Πίνακας2[[#This Row],[Annotator2]]=""),0,1)</f>
        <v>0</v>
      </c>
    </row>
    <row r="1003" customFormat="false" ht="30" hidden="true" customHeight="false" outlineLevel="0" collapsed="false">
      <c r="E1003" s="0" t="n">
        <f aca="false">IF(Πίνακας2[[#This Row],[Result1]]="",Πίνακας2[[#This Row],[Result2]],Πίνακας2[[#This Row],[Result1]])</f>
        <v>0</v>
      </c>
      <c r="F1003" s="11" t="s">
        <v>4025</v>
      </c>
      <c r="G100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03" s="13" t="s">
        <v>2928</v>
      </c>
      <c r="I1003" s="13"/>
      <c r="J1003" s="13"/>
      <c r="K1003" s="13"/>
      <c r="L1003" s="13"/>
      <c r="M1003" s="13"/>
      <c r="N1003" s="14"/>
      <c r="O1003" s="15" t="n">
        <f aca="false">IF(AND(Πίνακας2[[#This Row],[Annotator1]]="",Πίνακας2[[#This Row],[Annotator2]]=""),0,1)</f>
        <v>0</v>
      </c>
    </row>
    <row r="1004" customFormat="false" ht="15" hidden="true" customHeight="false" outlineLevel="0" collapsed="false">
      <c r="E1004" s="0" t="n">
        <f aca="false">IF(Πίνακας2[[#This Row],[Result1]]="",Πίνακας2[[#This Row],[Result2]],Πίνακας2[[#This Row],[Result1]])</f>
        <v>0</v>
      </c>
      <c r="F1004" s="20" t="s">
        <v>4026</v>
      </c>
      <c r="G100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004" s="18" t="s">
        <v>2948</v>
      </c>
      <c r="I1004" s="18"/>
      <c r="J1004" s="18"/>
      <c r="K1004" s="18"/>
      <c r="L1004" s="18"/>
      <c r="M1004" s="18"/>
      <c r="N1004" s="14"/>
      <c r="O1004" s="15" t="n">
        <f aca="false">IF(AND(Πίνακας2[[#This Row],[Annotator1]]="",Πίνακας2[[#This Row],[Annotator2]]=""),0,1)</f>
        <v>0</v>
      </c>
    </row>
    <row r="1005" customFormat="false" ht="45" hidden="true" customHeight="false" outlineLevel="0" collapsed="false">
      <c r="E1005" s="0" t="n">
        <f aca="false">IF(Πίνακας2[[#This Row],[Result1]]="",Πίνακας2[[#This Row],[Result2]],Πίνακας2[[#This Row],[Result1]])</f>
        <v>0</v>
      </c>
      <c r="F1005" s="11" t="s">
        <v>4027</v>
      </c>
      <c r="G10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05" s="13" t="s">
        <v>3028</v>
      </c>
      <c r="I1005" s="13"/>
      <c r="J1005" s="13"/>
      <c r="K1005" s="13"/>
      <c r="L1005" s="13"/>
      <c r="M1005" s="13"/>
      <c r="N1005" s="14"/>
      <c r="O1005" s="15" t="n">
        <f aca="false">IF(AND(Πίνακας2[[#This Row],[Annotator1]]="",Πίνακας2[[#This Row],[Annotator2]]=""),0,1)</f>
        <v>0</v>
      </c>
    </row>
    <row r="1006" customFormat="false" ht="45" hidden="true" customHeight="false" outlineLevel="0" collapsed="false">
      <c r="E1006" s="0" t="n">
        <f aca="false">IF(Πίνακας2[[#This Row],[Result1]]="",Πίνακας2[[#This Row],[Result2]],Πίνακας2[[#This Row],[Result1]])</f>
        <v>0</v>
      </c>
      <c r="F1006" s="16" t="s">
        <v>4028</v>
      </c>
      <c r="G10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06" s="18" t="s">
        <v>2977</v>
      </c>
      <c r="I1006" s="18" t="s">
        <v>4029</v>
      </c>
      <c r="J1006" s="18" t="s">
        <v>2972</v>
      </c>
      <c r="K1006" s="18"/>
      <c r="L1006" s="18"/>
      <c r="M1006" s="18"/>
      <c r="N1006" s="14"/>
      <c r="O1006" s="15" t="n">
        <f aca="false">IF(AND(Πίνακας2[[#This Row],[Annotator1]]="",Πίνακας2[[#This Row],[Annotator2]]=""),0,1)</f>
        <v>0</v>
      </c>
    </row>
    <row r="1007" customFormat="false" ht="15" hidden="true" customHeight="false" outlineLevel="0" collapsed="false">
      <c r="E1007" s="0" t="n">
        <f aca="false">IF(Πίνακας2[[#This Row],[Result1]]="",Πίνακας2[[#This Row],[Result2]],Πίνακας2[[#This Row],[Result1]])</f>
        <v>0</v>
      </c>
      <c r="F1007" s="19" t="s">
        <v>4030</v>
      </c>
      <c r="G10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07" s="13" t="s">
        <v>3254</v>
      </c>
      <c r="I1007" s="13" t="s">
        <v>2957</v>
      </c>
      <c r="J1007" s="13"/>
      <c r="K1007" s="13"/>
      <c r="L1007" s="13"/>
      <c r="M1007" s="13"/>
      <c r="N1007" s="14"/>
      <c r="O1007" s="15" t="n">
        <f aca="false">IF(AND(Πίνακας2[[#This Row],[Annotator1]]="",Πίνακας2[[#This Row],[Annotator2]]=""),0,1)</f>
        <v>0</v>
      </c>
    </row>
    <row r="1008" customFormat="false" ht="60" hidden="false" customHeight="false" outlineLevel="0" collapsed="false">
      <c r="C1008" s="0" t="s">
        <v>2950</v>
      </c>
      <c r="D1008" s="0" t="s">
        <v>3026</v>
      </c>
      <c r="E1008" s="0" t="str">
        <f aca="false">IF(Πίνακας2[[#This Row],[Result1]]="",Πίνακας2[[#This Row],[Result2]],Πίνακας2[[#This Row],[Result1]])</f>
        <v>Not Sure</v>
      </c>
      <c r="F1008" s="16" t="s">
        <v>4031</v>
      </c>
      <c r="G10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08" s="18" t="s">
        <v>2965</v>
      </c>
      <c r="I1008" s="18" t="s">
        <v>2971</v>
      </c>
      <c r="J1008" s="18" t="s">
        <v>2972</v>
      </c>
      <c r="K1008" s="18"/>
      <c r="L1008" s="18"/>
      <c r="M1008" s="18"/>
      <c r="N1008" s="14"/>
      <c r="O1008" s="15" t="n">
        <f aca="false">IF(AND(Πίνακας2[[#This Row],[Annotator1]]="",Πίνακας2[[#This Row],[Annotator2]]=""),0,1)</f>
        <v>1</v>
      </c>
    </row>
    <row r="1009" customFormat="false" ht="90" hidden="false" customHeight="false" outlineLevel="0" collapsed="false">
      <c r="C1009" s="0" t="s">
        <v>2950</v>
      </c>
      <c r="D1009" s="0" t="s">
        <v>3026</v>
      </c>
      <c r="E1009" s="0" t="str">
        <f aca="false">IF(Πίνακας2[[#This Row],[Result1]]="",Πίνακας2[[#This Row],[Result2]],Πίνακας2[[#This Row],[Result1]])</f>
        <v>Not Sure</v>
      </c>
      <c r="F1009" s="11" t="s">
        <v>4032</v>
      </c>
      <c r="G1009" s="12"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1009" s="13" t="s">
        <v>2977</v>
      </c>
      <c r="I1009" s="13" t="s">
        <v>3038</v>
      </c>
      <c r="J1009" s="13" t="s">
        <v>2928</v>
      </c>
      <c r="K1009" s="13" t="s">
        <v>2972</v>
      </c>
      <c r="L1009" s="13" t="s">
        <v>3885</v>
      </c>
      <c r="M1009" s="13" t="s">
        <v>4033</v>
      </c>
      <c r="N1009" s="14"/>
      <c r="O1009" s="15" t="n">
        <f aca="false">IF(AND(Πίνακας2[[#This Row],[Annotator1]]="",Πίνακας2[[#This Row],[Annotator2]]=""),0,1)</f>
        <v>1</v>
      </c>
    </row>
    <row r="1010" customFormat="false" ht="45" hidden="false" customHeight="false" outlineLevel="0" collapsed="false">
      <c r="C1010" s="0" t="s">
        <v>2950</v>
      </c>
      <c r="D1010" s="0" t="s">
        <v>2945</v>
      </c>
      <c r="E1010" s="0" t="str">
        <f aca="false">IF(Πίνακας2[[#This Row],[Result1]]="",Πίνακας2[[#This Row],[Result2]],Πίνακας2[[#This Row],[Result1]])</f>
        <v>No</v>
      </c>
      <c r="F1010" s="16" t="s">
        <v>4034</v>
      </c>
      <c r="G10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10" s="18" t="s">
        <v>3028</v>
      </c>
      <c r="I1010" s="18" t="s">
        <v>2977</v>
      </c>
      <c r="J1010" s="18"/>
      <c r="K1010" s="18"/>
      <c r="L1010" s="18"/>
      <c r="M1010" s="18"/>
      <c r="N1010" s="14"/>
      <c r="O1010" s="15" t="n">
        <f aca="false">IF(AND(Πίνακας2[[#This Row],[Annotator1]]="",Πίνακας2[[#This Row],[Annotator2]]=""),0,1)</f>
        <v>1</v>
      </c>
    </row>
    <row r="1011" customFormat="false" ht="75" hidden="true" customHeight="false" outlineLevel="0" collapsed="false">
      <c r="E1011" s="0" t="n">
        <f aca="false">IF(Πίνακας2[[#This Row],[Result1]]="",Πίνακας2[[#This Row],[Result2]],Πίνακας2[[#This Row],[Result1]])</f>
        <v>0</v>
      </c>
      <c r="F1011" s="11" t="s">
        <v>4035</v>
      </c>
      <c r="G101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11" s="13" t="s">
        <v>2928</v>
      </c>
      <c r="I1011" s="13" t="s">
        <v>3427</v>
      </c>
      <c r="J1011" s="13"/>
      <c r="K1011" s="13"/>
      <c r="L1011" s="13"/>
      <c r="M1011" s="13"/>
      <c r="N1011" s="14"/>
      <c r="O1011" s="15" t="n">
        <f aca="false">IF(AND(Πίνακας2[[#This Row],[Annotator1]]="",Πίνακας2[[#This Row],[Annotator2]]=""),0,1)</f>
        <v>0</v>
      </c>
    </row>
    <row r="1012" customFormat="false" ht="75" hidden="true" customHeight="false" outlineLevel="0" collapsed="false">
      <c r="E1012" s="0" t="n">
        <f aca="false">IF(Πίνακας2[[#This Row],[Result1]]="",Πίνακας2[[#This Row],[Result2]],Πίνακας2[[#This Row],[Result1]])</f>
        <v>0</v>
      </c>
      <c r="F1012" s="16" t="s">
        <v>4036</v>
      </c>
      <c r="G101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12" s="18" t="s">
        <v>3028</v>
      </c>
      <c r="I1012" s="18" t="s">
        <v>2980</v>
      </c>
      <c r="J1012" s="18"/>
      <c r="K1012" s="18"/>
      <c r="L1012" s="18"/>
      <c r="M1012" s="18"/>
      <c r="N1012" s="14"/>
      <c r="O1012" s="15" t="n">
        <f aca="false">IF(AND(Πίνακας2[[#This Row],[Annotator1]]="",Πίνακας2[[#This Row],[Annotator2]]=""),0,1)</f>
        <v>0</v>
      </c>
    </row>
    <row r="1013" customFormat="false" ht="45" hidden="true" customHeight="false" outlineLevel="0" collapsed="false">
      <c r="E1013" s="0" t="n">
        <f aca="false">IF(Πίνακας2[[#This Row],[Result1]]="",Πίνακας2[[#This Row],[Result2]],Πίνακας2[[#This Row],[Result1]])</f>
        <v>0</v>
      </c>
      <c r="F1013" s="11" t="s">
        <v>4037</v>
      </c>
      <c r="G101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13" s="13" t="s">
        <v>2928</v>
      </c>
      <c r="I1013" s="13" t="s">
        <v>2962</v>
      </c>
      <c r="J1013" s="13"/>
      <c r="K1013" s="13"/>
      <c r="L1013" s="13"/>
      <c r="M1013" s="13"/>
      <c r="N1013" s="14"/>
      <c r="O1013" s="15" t="n">
        <f aca="false">IF(AND(Πίνακας2[[#This Row],[Annotator1]]="",Πίνακας2[[#This Row],[Annotator2]]=""),0,1)</f>
        <v>0</v>
      </c>
    </row>
    <row r="1014" customFormat="false" ht="45" hidden="true" customHeight="false" outlineLevel="0" collapsed="false">
      <c r="E1014" s="0" t="n">
        <f aca="false">IF(Πίνακας2[[#This Row],[Result1]]="",Πίνακας2[[#This Row],[Result2]],Πίνακας2[[#This Row],[Result1]])</f>
        <v>0</v>
      </c>
      <c r="F1014" s="16" t="s">
        <v>4038</v>
      </c>
      <c r="G10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14" s="18" t="s">
        <v>2980</v>
      </c>
      <c r="I1014" s="18" t="s">
        <v>2948</v>
      </c>
      <c r="J1014" s="18"/>
      <c r="K1014" s="18"/>
      <c r="L1014" s="18"/>
      <c r="M1014" s="18"/>
      <c r="N1014" s="14"/>
      <c r="O1014" s="15" t="n">
        <f aca="false">IF(AND(Πίνακας2[[#This Row],[Annotator1]]="",Πίνακας2[[#This Row],[Annotator2]]=""),0,1)</f>
        <v>0</v>
      </c>
    </row>
    <row r="1015" customFormat="false" ht="75" hidden="true" customHeight="false" outlineLevel="0" collapsed="false">
      <c r="E1015" s="0" t="n">
        <f aca="false">IF(Πίνακας2[[#This Row],[Result1]]="",Πίνακας2[[#This Row],[Result2]],Πίνακας2[[#This Row],[Result1]])</f>
        <v>0</v>
      </c>
      <c r="F1015" s="11" t="s">
        <v>4039</v>
      </c>
      <c r="G101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15" s="13" t="s">
        <v>2928</v>
      </c>
      <c r="I1015" s="13"/>
      <c r="J1015" s="13"/>
      <c r="K1015" s="13"/>
      <c r="L1015" s="13"/>
      <c r="M1015" s="13"/>
      <c r="N1015" s="14"/>
      <c r="O1015" s="15" t="n">
        <f aca="false">IF(AND(Πίνακας2[[#This Row],[Annotator1]]="",Πίνακας2[[#This Row],[Annotator2]]=""),0,1)</f>
        <v>0</v>
      </c>
    </row>
    <row r="1016" customFormat="false" ht="75" hidden="true" customHeight="false" outlineLevel="0" collapsed="false">
      <c r="E1016" s="0" t="n">
        <f aca="false">IF(Πίνακας2[[#This Row],[Result1]]="",Πίνακας2[[#This Row],[Result2]],Πίνακας2[[#This Row],[Result1]])</f>
        <v>0</v>
      </c>
      <c r="F1016" s="16" t="s">
        <v>4040</v>
      </c>
      <c r="G10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16" s="18" t="s">
        <v>2996</v>
      </c>
      <c r="I1016" s="18"/>
      <c r="J1016" s="18"/>
      <c r="K1016" s="18"/>
      <c r="L1016" s="18"/>
      <c r="M1016" s="18"/>
      <c r="N1016" s="14"/>
      <c r="O1016" s="15" t="n">
        <f aca="false">IF(AND(Πίνακας2[[#This Row],[Annotator1]]="",Πίνακας2[[#This Row],[Annotator2]]=""),0,1)</f>
        <v>0</v>
      </c>
    </row>
    <row r="1017" customFormat="false" ht="45" hidden="false" customHeight="false" outlineLevel="0" collapsed="false">
      <c r="C1017" s="0" t="s">
        <v>2950</v>
      </c>
      <c r="D1017" s="0" t="s">
        <v>2951</v>
      </c>
      <c r="E1017" s="0" t="str">
        <f aca="false">IF(Πίνακας2[[#This Row],[Result1]]="",Πίνακας2[[#This Row],[Result2]],Πίνακας2[[#This Row],[Result1]])</f>
        <v>Yes</v>
      </c>
      <c r="F1017" s="11" t="s">
        <v>4041</v>
      </c>
      <c r="G1017"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017" s="13" t="s">
        <v>2996</v>
      </c>
      <c r="I1017" s="13" t="s">
        <v>2928</v>
      </c>
      <c r="J1017" s="13"/>
      <c r="K1017" s="13"/>
      <c r="L1017" s="13"/>
      <c r="M1017" s="13"/>
      <c r="N1017" s="14"/>
      <c r="O1017" s="15" t="n">
        <f aca="false">IF(AND(Πίνακας2[[#This Row],[Annotator1]]="",Πίνακας2[[#This Row],[Annotator2]]=""),0,1)</f>
        <v>1</v>
      </c>
    </row>
    <row r="1018" customFormat="false" ht="45" hidden="true" customHeight="false" outlineLevel="0" collapsed="false">
      <c r="E1018" s="0" t="n">
        <f aca="false">IF(Πίνακας2[[#This Row],[Result1]]="",Πίνακας2[[#This Row],[Result2]],Πίνακας2[[#This Row],[Result1]])</f>
        <v>0</v>
      </c>
      <c r="F1018" s="16" t="s">
        <v>4042</v>
      </c>
      <c r="G101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18" s="18" t="s">
        <v>2928</v>
      </c>
      <c r="I1018" s="18"/>
      <c r="J1018" s="18"/>
      <c r="K1018" s="18"/>
      <c r="L1018" s="18"/>
      <c r="M1018" s="18"/>
      <c r="N1018" s="14"/>
      <c r="O1018" s="15" t="n">
        <f aca="false">IF(AND(Πίνακας2[[#This Row],[Annotator1]]="",Πίνακας2[[#This Row],[Annotator2]]=""),0,1)</f>
        <v>0</v>
      </c>
    </row>
    <row r="1019" customFormat="false" ht="45" hidden="true" customHeight="false" outlineLevel="0" collapsed="false">
      <c r="E1019" s="0" t="n">
        <f aca="false">IF(Πίνακας2[[#This Row],[Result1]]="",Πίνακας2[[#This Row],[Result2]],Πίνακας2[[#This Row],[Result1]])</f>
        <v>0</v>
      </c>
      <c r="F1019" s="11" t="s">
        <v>4043</v>
      </c>
      <c r="G10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19" s="13" t="s">
        <v>2980</v>
      </c>
      <c r="I1019" s="13"/>
      <c r="J1019" s="13"/>
      <c r="K1019" s="13"/>
      <c r="L1019" s="13"/>
      <c r="M1019" s="13"/>
      <c r="N1019" s="14"/>
      <c r="O1019" s="15" t="n">
        <f aca="false">IF(AND(Πίνακας2[[#This Row],[Annotator1]]="",Πίνακας2[[#This Row],[Annotator2]]=""),0,1)</f>
        <v>0</v>
      </c>
    </row>
    <row r="1020" customFormat="false" ht="45" hidden="true" customHeight="false" outlineLevel="0" collapsed="false">
      <c r="E1020" s="0" t="n">
        <f aca="false">IF(Πίνακας2[[#This Row],[Result1]]="",Πίνακας2[[#This Row],[Result2]],Πίνακας2[[#This Row],[Result1]])</f>
        <v>0</v>
      </c>
      <c r="F1020" s="16" t="s">
        <v>4044</v>
      </c>
      <c r="G102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20" s="18" t="s">
        <v>2928</v>
      </c>
      <c r="I1020" s="18"/>
      <c r="J1020" s="18"/>
      <c r="K1020" s="18"/>
      <c r="L1020" s="18"/>
      <c r="M1020" s="18"/>
      <c r="N1020" s="14"/>
      <c r="O1020" s="15" t="n">
        <f aca="false">IF(AND(Πίνακας2[[#This Row],[Annotator1]]="",Πίνακας2[[#This Row],[Annotator2]]=""),0,1)</f>
        <v>0</v>
      </c>
    </row>
    <row r="1021" customFormat="false" ht="75" hidden="false" customHeight="false" outlineLevel="0" collapsed="false">
      <c r="C1021" s="0" t="s">
        <v>2950</v>
      </c>
      <c r="D1021" s="0" t="s">
        <v>2945</v>
      </c>
      <c r="E1021" s="0" t="str">
        <f aca="false">IF(Πίνακας2[[#This Row],[Result1]]="",Πίνακας2[[#This Row],[Result2]],Πίνακας2[[#This Row],[Result1]])</f>
        <v>No</v>
      </c>
      <c r="F1021" s="11" t="s">
        <v>4045</v>
      </c>
      <c r="G10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21" s="13" t="s">
        <v>2996</v>
      </c>
      <c r="I1021" s="13" t="s">
        <v>3028</v>
      </c>
      <c r="J1021" s="13"/>
      <c r="K1021" s="13"/>
      <c r="L1021" s="13"/>
      <c r="M1021" s="13"/>
      <c r="N1021" s="14"/>
      <c r="O1021" s="15" t="n">
        <f aca="false">IF(AND(Πίνακας2[[#This Row],[Annotator1]]="",Πίνακας2[[#This Row],[Annotator2]]=""),0,1)</f>
        <v>1</v>
      </c>
    </row>
    <row r="1022" customFormat="false" ht="45" hidden="true" customHeight="false" outlineLevel="0" collapsed="false">
      <c r="E1022" s="0" t="n">
        <f aca="false">IF(Πίνακας2[[#This Row],[Result1]]="",Πίνακας2[[#This Row],[Result2]],Πίνακας2[[#This Row],[Result1]])</f>
        <v>0</v>
      </c>
      <c r="F1022" s="16" t="s">
        <v>4046</v>
      </c>
      <c r="G102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22" s="18" t="s">
        <v>2928</v>
      </c>
      <c r="I1022" s="18"/>
      <c r="J1022" s="18"/>
      <c r="K1022" s="18"/>
      <c r="L1022" s="18"/>
      <c r="M1022" s="18"/>
      <c r="N1022" s="14"/>
      <c r="O1022" s="15" t="n">
        <f aca="false">IF(AND(Πίνακας2[[#This Row],[Annotator1]]="",Πίνακας2[[#This Row],[Annotator2]]=""),0,1)</f>
        <v>0</v>
      </c>
    </row>
    <row r="1023" customFormat="false" ht="15" hidden="true" customHeight="false" outlineLevel="0" collapsed="false">
      <c r="E1023" s="0" t="n">
        <f aca="false">IF(Πίνακας2[[#This Row],[Result1]]="",Πίνακας2[[#This Row],[Result2]],Πίνακας2[[#This Row],[Result1]])</f>
        <v>0</v>
      </c>
      <c r="F1023" s="19" t="s">
        <v>4047</v>
      </c>
      <c r="G102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23" s="13" t="s">
        <v>3092</v>
      </c>
      <c r="I1023" s="13"/>
      <c r="J1023" s="13"/>
      <c r="K1023" s="13"/>
      <c r="L1023" s="13"/>
      <c r="M1023" s="13"/>
      <c r="N1023" s="14"/>
      <c r="O1023" s="15" t="n">
        <f aca="false">IF(AND(Πίνακας2[[#This Row],[Annotator1]]="",Πίνακας2[[#This Row],[Annotator2]]=""),0,1)</f>
        <v>0</v>
      </c>
    </row>
    <row r="1024" customFormat="false" ht="105" hidden="true" customHeight="false" outlineLevel="0" collapsed="false">
      <c r="E1024" s="0" t="n">
        <f aca="false">IF(Πίνακας2[[#This Row],[Result1]]="",Πίνακας2[[#This Row],[Result2]],Πίνακας2[[#This Row],[Result1]])</f>
        <v>0</v>
      </c>
      <c r="F1024" s="16" t="s">
        <v>4048</v>
      </c>
      <c r="G102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24" s="18" t="s">
        <v>2980</v>
      </c>
      <c r="I1024" s="18" t="s">
        <v>2928</v>
      </c>
      <c r="J1024" s="18"/>
      <c r="K1024" s="18"/>
      <c r="L1024" s="18"/>
      <c r="M1024" s="18"/>
      <c r="N1024" s="14"/>
      <c r="O1024" s="15" t="n">
        <f aca="false">IF(AND(Πίνακας2[[#This Row],[Annotator1]]="",Πίνακας2[[#This Row],[Annotator2]]=""),0,1)</f>
        <v>0</v>
      </c>
    </row>
    <row r="1025" customFormat="false" ht="75" hidden="true" customHeight="false" outlineLevel="0" collapsed="false">
      <c r="E1025" s="0" t="n">
        <f aca="false">IF(Πίνακας2[[#This Row],[Result1]]="",Πίνακας2[[#This Row],[Result2]],Πίνακας2[[#This Row],[Result1]])</f>
        <v>0</v>
      </c>
      <c r="F1025" s="11" t="s">
        <v>4049</v>
      </c>
      <c r="G102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25" s="13" t="s">
        <v>2928</v>
      </c>
      <c r="I1025" s="13"/>
      <c r="J1025" s="13"/>
      <c r="K1025" s="13"/>
      <c r="L1025" s="13"/>
      <c r="M1025" s="13"/>
      <c r="N1025" s="14"/>
      <c r="O1025" s="15" t="n">
        <f aca="false">IF(AND(Πίνακας2[[#This Row],[Annotator1]]="",Πίνακας2[[#This Row],[Annotator2]]=""),0,1)</f>
        <v>0</v>
      </c>
    </row>
    <row r="1026" customFormat="false" ht="75" hidden="false" customHeight="false" outlineLevel="0" collapsed="false">
      <c r="C1026" s="0" t="s">
        <v>2950</v>
      </c>
      <c r="D1026" s="0" t="s">
        <v>2945</v>
      </c>
      <c r="E1026" s="0" t="str">
        <f aca="false">IF(Πίνακας2[[#This Row],[Result1]]="",Πίνακας2[[#This Row],[Result2]],Πίνακας2[[#This Row],[Result1]])</f>
        <v>No</v>
      </c>
      <c r="F1026" s="16" t="s">
        <v>4050</v>
      </c>
      <c r="G102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026" s="18" t="s">
        <v>2989</v>
      </c>
      <c r="I1026" s="18" t="s">
        <v>2965</v>
      </c>
      <c r="J1026" s="18" t="s">
        <v>2928</v>
      </c>
      <c r="K1026" s="18" t="s">
        <v>2972</v>
      </c>
      <c r="L1026" s="18"/>
      <c r="M1026" s="18"/>
      <c r="N1026" s="14"/>
      <c r="O1026" s="15" t="n">
        <f aca="false">IF(AND(Πίνακας2[[#This Row],[Annotator1]]="",Πίνακας2[[#This Row],[Annotator2]]=""),0,1)</f>
        <v>1</v>
      </c>
    </row>
    <row r="1027" customFormat="false" ht="45" hidden="true" customHeight="false" outlineLevel="0" collapsed="false">
      <c r="E1027" s="0" t="n">
        <f aca="false">IF(Πίνακας2[[#This Row],[Result1]]="",Πίνακας2[[#This Row],[Result2]],Πίνακας2[[#This Row],[Result1]])</f>
        <v>0</v>
      </c>
      <c r="F1027" s="11" t="s">
        <v>4051</v>
      </c>
      <c r="G10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27" s="13" t="s">
        <v>2957</v>
      </c>
      <c r="I1027" s="13" t="s">
        <v>2928</v>
      </c>
      <c r="J1027" s="13"/>
      <c r="K1027" s="13"/>
      <c r="L1027" s="13"/>
      <c r="M1027" s="13"/>
      <c r="N1027" s="14"/>
      <c r="O1027" s="15" t="n">
        <f aca="false">IF(AND(Πίνακας2[[#This Row],[Annotator1]]="",Πίνακας2[[#This Row],[Annotator2]]=""),0,1)</f>
        <v>0</v>
      </c>
    </row>
    <row r="1028" customFormat="false" ht="15" hidden="true" customHeight="false" outlineLevel="0" collapsed="false">
      <c r="E1028" s="0" t="n">
        <f aca="false">IF(Πίνακας2[[#This Row],[Result1]]="",Πίνακας2[[#This Row],[Result2]],Πίνακας2[[#This Row],[Result1]])</f>
        <v>0</v>
      </c>
      <c r="F1028" s="16" t="s">
        <v>4052</v>
      </c>
      <c r="G10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28" s="18" t="s">
        <v>2957</v>
      </c>
      <c r="I1028" s="18"/>
      <c r="J1028" s="18"/>
      <c r="K1028" s="18"/>
      <c r="L1028" s="18"/>
      <c r="M1028" s="18"/>
      <c r="N1028" s="14"/>
      <c r="O1028" s="15" t="n">
        <f aca="false">IF(AND(Πίνακας2[[#This Row],[Annotator1]]="",Πίνακας2[[#This Row],[Annotator2]]=""),0,1)</f>
        <v>0</v>
      </c>
    </row>
    <row r="1029" customFormat="false" ht="15" hidden="true" customHeight="false" outlineLevel="0" collapsed="false">
      <c r="E1029" s="0" t="n">
        <f aca="false">IF(Πίνακας2[[#This Row],[Result1]]="",Πίνακας2[[#This Row],[Result2]],Πίνακας2[[#This Row],[Result1]])</f>
        <v>0</v>
      </c>
      <c r="F1029" s="19" t="s">
        <v>4053</v>
      </c>
      <c r="G102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29" s="13" t="s">
        <v>3001</v>
      </c>
      <c r="I1029" s="13"/>
      <c r="J1029" s="13"/>
      <c r="K1029" s="13"/>
      <c r="L1029" s="13"/>
      <c r="M1029" s="13"/>
      <c r="N1029" s="14"/>
      <c r="O1029" s="15" t="n">
        <f aca="false">IF(AND(Πίνακας2[[#This Row],[Annotator1]]="",Πίνακας2[[#This Row],[Annotator2]]=""),0,1)</f>
        <v>0</v>
      </c>
    </row>
    <row r="1030" customFormat="false" ht="45" hidden="true" customHeight="false" outlineLevel="0" collapsed="false">
      <c r="E1030" s="0" t="n">
        <f aca="false">IF(Πίνακας2[[#This Row],[Result1]]="",Πίνακας2[[#This Row],[Result2]],Πίνακας2[[#This Row],[Result1]])</f>
        <v>0</v>
      </c>
      <c r="F1030" s="16" t="s">
        <v>4054</v>
      </c>
      <c r="G103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30" s="18" t="s">
        <v>3033</v>
      </c>
      <c r="I1030" s="18" t="s">
        <v>2928</v>
      </c>
      <c r="J1030" s="18"/>
      <c r="K1030" s="18"/>
      <c r="L1030" s="18"/>
      <c r="M1030" s="18"/>
      <c r="N1030" s="14"/>
      <c r="O1030" s="15" t="n">
        <f aca="false">IF(AND(Πίνακας2[[#This Row],[Annotator1]]="",Πίνακας2[[#This Row],[Annotator2]]=""),0,1)</f>
        <v>0</v>
      </c>
    </row>
    <row r="1031" customFormat="false" ht="45" hidden="true" customHeight="false" outlineLevel="0" collapsed="false">
      <c r="E1031" s="0" t="n">
        <f aca="false">IF(Πίνακας2[[#This Row],[Result1]]="",Πίνακας2[[#This Row],[Result2]],Πίνακας2[[#This Row],[Result1]])</f>
        <v>0</v>
      </c>
      <c r="F1031" s="11" t="s">
        <v>4055</v>
      </c>
      <c r="G103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31" s="13" t="s">
        <v>2928</v>
      </c>
      <c r="I1031" s="13"/>
      <c r="J1031" s="13"/>
      <c r="K1031" s="13"/>
      <c r="L1031" s="13"/>
      <c r="M1031" s="13"/>
      <c r="N1031" s="14"/>
      <c r="O1031" s="15" t="n">
        <f aca="false">IF(AND(Πίνακας2[[#This Row],[Annotator1]]="",Πίνακας2[[#This Row],[Annotator2]]=""),0,1)</f>
        <v>0</v>
      </c>
    </row>
    <row r="1032" customFormat="false" ht="105" hidden="true" customHeight="false" outlineLevel="0" collapsed="false">
      <c r="E1032" s="0" t="n">
        <f aca="false">IF(Πίνακας2[[#This Row],[Result1]]="",Πίνακας2[[#This Row],[Result2]],Πίνακας2[[#This Row],[Result1]])</f>
        <v>0</v>
      </c>
      <c r="F1032" s="16" t="s">
        <v>4056</v>
      </c>
      <c r="G103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32" s="18" t="s">
        <v>2928</v>
      </c>
      <c r="I1032" s="18"/>
      <c r="J1032" s="18"/>
      <c r="K1032" s="18"/>
      <c r="L1032" s="18"/>
      <c r="M1032" s="18"/>
      <c r="N1032" s="14"/>
      <c r="O1032" s="15" t="n">
        <f aca="false">IF(AND(Πίνακας2[[#This Row],[Annotator1]]="",Πίνακας2[[#This Row],[Annotator2]]=""),0,1)</f>
        <v>0</v>
      </c>
    </row>
    <row r="1033" customFormat="false" ht="60" hidden="true" customHeight="false" outlineLevel="0" collapsed="false">
      <c r="E1033" s="0" t="n">
        <f aca="false">IF(Πίνακας2[[#This Row],[Result1]]="",Πίνακας2[[#This Row],[Result2]],Πίνακας2[[#This Row],[Result1]])</f>
        <v>0</v>
      </c>
      <c r="F1033" s="11" t="s">
        <v>4057</v>
      </c>
      <c r="G103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33" s="13" t="s">
        <v>2928</v>
      </c>
      <c r="I1033" s="13"/>
      <c r="J1033" s="13"/>
      <c r="K1033" s="13"/>
      <c r="L1033" s="13"/>
      <c r="M1033" s="13"/>
      <c r="N1033" s="14"/>
      <c r="O1033" s="15" t="n">
        <f aca="false">IF(AND(Πίνακας2[[#This Row],[Annotator1]]="",Πίνακας2[[#This Row],[Annotator2]]=""),0,1)</f>
        <v>0</v>
      </c>
    </row>
    <row r="1034" customFormat="false" ht="30" hidden="true" customHeight="false" outlineLevel="0" collapsed="false">
      <c r="E1034" s="0" t="n">
        <f aca="false">IF(Πίνακας2[[#This Row],[Result1]]="",Πίνακας2[[#This Row],[Result2]],Πίνακας2[[#This Row],[Result1]])</f>
        <v>0</v>
      </c>
      <c r="F1034" s="16" t="s">
        <v>4058</v>
      </c>
      <c r="G103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34" s="18" t="s">
        <v>2928</v>
      </c>
      <c r="I1034" s="18" t="s">
        <v>4059</v>
      </c>
      <c r="J1034" s="18"/>
      <c r="K1034" s="18"/>
      <c r="L1034" s="18"/>
      <c r="M1034" s="18"/>
      <c r="N1034" s="14"/>
      <c r="O1034" s="15" t="n">
        <f aca="false">IF(AND(Πίνακας2[[#This Row],[Annotator1]]="",Πίνακας2[[#This Row],[Annotator2]]=""),0,1)</f>
        <v>0</v>
      </c>
    </row>
    <row r="1035" customFormat="false" ht="90" hidden="true" customHeight="false" outlineLevel="0" collapsed="false">
      <c r="E1035" s="0" t="n">
        <f aca="false">IF(Πίνακας2[[#This Row],[Result1]]="",Πίνακας2[[#This Row],[Result2]],Πίνακας2[[#This Row],[Result1]])</f>
        <v>0</v>
      </c>
      <c r="F1035" s="11" t="s">
        <v>4060</v>
      </c>
      <c r="G103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35" s="13" t="s">
        <v>2980</v>
      </c>
      <c r="I1035" s="13" t="s">
        <v>3532</v>
      </c>
      <c r="J1035" s="13"/>
      <c r="K1035" s="13"/>
      <c r="L1035" s="13"/>
      <c r="M1035" s="13"/>
      <c r="N1035" s="14"/>
      <c r="O1035" s="15" t="n">
        <f aca="false">IF(AND(Πίνακας2[[#This Row],[Annotator1]]="",Πίνακας2[[#This Row],[Annotator2]]=""),0,1)</f>
        <v>0</v>
      </c>
    </row>
    <row r="1036" customFormat="false" ht="30" hidden="true" customHeight="false" outlineLevel="0" collapsed="false">
      <c r="E1036" s="0" t="n">
        <f aca="false">IF(Πίνακας2[[#This Row],[Result1]]="",Πίνακας2[[#This Row],[Result2]],Πίνακας2[[#This Row],[Result1]])</f>
        <v>0</v>
      </c>
      <c r="F1036" s="16" t="s">
        <v>4061</v>
      </c>
      <c r="G103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36" s="18" t="s">
        <v>2928</v>
      </c>
      <c r="I1036" s="18" t="s">
        <v>3190</v>
      </c>
      <c r="J1036" s="18"/>
      <c r="K1036" s="18"/>
      <c r="L1036" s="18"/>
      <c r="M1036" s="18"/>
      <c r="N1036" s="14"/>
      <c r="O1036" s="15" t="n">
        <f aca="false">IF(AND(Πίνακας2[[#This Row],[Annotator1]]="",Πίνακας2[[#This Row],[Annotator2]]=""),0,1)</f>
        <v>0</v>
      </c>
    </row>
    <row r="1037" customFormat="false" ht="105" hidden="true" customHeight="false" outlineLevel="0" collapsed="false">
      <c r="E1037" s="0" t="n">
        <f aca="false">IF(Πίνακας2[[#This Row],[Result1]]="",Πίνακας2[[#This Row],[Result2]],Πίνακας2[[#This Row],[Result1]])</f>
        <v>0</v>
      </c>
      <c r="F1037" s="11" t="s">
        <v>4062</v>
      </c>
      <c r="G10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37" s="13" t="s">
        <v>2977</v>
      </c>
      <c r="I1037" s="13" t="s">
        <v>3072</v>
      </c>
      <c r="J1037" s="13"/>
      <c r="K1037" s="13"/>
      <c r="L1037" s="13"/>
      <c r="M1037" s="13"/>
      <c r="N1037" s="14"/>
      <c r="O1037" s="15" t="n">
        <f aca="false">IF(AND(Πίνακας2[[#This Row],[Annotator1]]="",Πίνακας2[[#This Row],[Annotator2]]=""),0,1)</f>
        <v>0</v>
      </c>
    </row>
    <row r="1038" customFormat="false" ht="90" hidden="true" customHeight="false" outlineLevel="0" collapsed="false">
      <c r="E1038" s="0" t="n">
        <f aca="false">IF(Πίνακας2[[#This Row],[Result1]]="",Πίνακας2[[#This Row],[Result2]],Πίνακας2[[#This Row],[Result1]])</f>
        <v>0</v>
      </c>
      <c r="F1038" s="16" t="s">
        <v>4063</v>
      </c>
      <c r="G103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38" s="18" t="s">
        <v>2928</v>
      </c>
      <c r="I1038" s="18"/>
      <c r="J1038" s="18"/>
      <c r="K1038" s="18"/>
      <c r="L1038" s="18"/>
      <c r="M1038" s="18"/>
      <c r="N1038" s="14"/>
      <c r="O1038" s="15" t="n">
        <f aca="false">IF(AND(Πίνακας2[[#This Row],[Annotator1]]="",Πίνακας2[[#This Row],[Annotator2]]=""),0,1)</f>
        <v>0</v>
      </c>
    </row>
    <row r="1039" customFormat="false" ht="60" hidden="true" customHeight="false" outlineLevel="0" collapsed="false">
      <c r="E1039" s="0" t="n">
        <f aca="false">IF(Πίνακας2[[#This Row],[Result1]]="",Πίνακας2[[#This Row],[Result2]],Πίνακας2[[#This Row],[Result1]])</f>
        <v>0</v>
      </c>
      <c r="F1039" s="11" t="s">
        <v>4064</v>
      </c>
      <c r="G103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39" s="13" t="s">
        <v>2928</v>
      </c>
      <c r="I1039" s="13" t="s">
        <v>3001</v>
      </c>
      <c r="J1039" s="13"/>
      <c r="K1039" s="13"/>
      <c r="L1039" s="13"/>
      <c r="M1039" s="13"/>
      <c r="N1039" s="14"/>
      <c r="O1039" s="15" t="n">
        <f aca="false">IF(AND(Πίνακας2[[#This Row],[Annotator1]]="",Πίνακας2[[#This Row],[Annotator2]]=""),0,1)</f>
        <v>0</v>
      </c>
    </row>
    <row r="1040" customFormat="false" ht="30" hidden="true" customHeight="false" outlineLevel="0" collapsed="false">
      <c r="E1040" s="0" t="n">
        <f aca="false">IF(Πίνακας2[[#This Row],[Result1]]="",Πίνακας2[[#This Row],[Result2]],Πίνακας2[[#This Row],[Result1]])</f>
        <v>0</v>
      </c>
      <c r="F1040" s="16" t="s">
        <v>4065</v>
      </c>
      <c r="G104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40" s="18" t="s">
        <v>2928</v>
      </c>
      <c r="I1040" s="18"/>
      <c r="J1040" s="18"/>
      <c r="K1040" s="18"/>
      <c r="L1040" s="18"/>
      <c r="M1040" s="18"/>
      <c r="N1040" s="14"/>
      <c r="O1040" s="15" t="n">
        <f aca="false">IF(AND(Πίνακας2[[#This Row],[Annotator1]]="",Πίνακας2[[#This Row],[Annotator2]]=""),0,1)</f>
        <v>0</v>
      </c>
    </row>
    <row r="1041" customFormat="false" ht="75" hidden="true" customHeight="false" outlineLevel="0" collapsed="false">
      <c r="E1041" s="0" t="n">
        <f aca="false">IF(Πίνακας2[[#This Row],[Result1]]="",Πίνακας2[[#This Row],[Result2]],Πίνακας2[[#This Row],[Result1]])</f>
        <v>0</v>
      </c>
      <c r="F1041" s="11" t="s">
        <v>4066</v>
      </c>
      <c r="G104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41" s="13" t="s">
        <v>3038</v>
      </c>
      <c r="I1041" s="13" t="s">
        <v>2928</v>
      </c>
      <c r="J1041" s="13"/>
      <c r="K1041" s="13"/>
      <c r="L1041" s="13"/>
      <c r="M1041" s="13"/>
      <c r="N1041" s="14"/>
      <c r="O1041" s="15" t="n">
        <f aca="false">IF(AND(Πίνακας2[[#This Row],[Annotator1]]="",Πίνακας2[[#This Row],[Annotator2]]=""),0,1)</f>
        <v>0</v>
      </c>
    </row>
    <row r="1042" customFormat="false" ht="30" hidden="true" customHeight="false" outlineLevel="0" collapsed="false">
      <c r="E1042" s="0" t="n">
        <f aca="false">IF(Πίνακας2[[#This Row],[Result1]]="",Πίνακας2[[#This Row],[Result2]],Πίνακας2[[#This Row],[Result1]])</f>
        <v>0</v>
      </c>
      <c r="F1042" s="16" t="s">
        <v>4067</v>
      </c>
      <c r="G104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42" s="18" t="s">
        <v>2957</v>
      </c>
      <c r="I1042" s="18" t="s">
        <v>2928</v>
      </c>
      <c r="J1042" s="18"/>
      <c r="K1042" s="18"/>
      <c r="L1042" s="18"/>
      <c r="M1042" s="18"/>
      <c r="N1042" s="14"/>
      <c r="O1042" s="15" t="n">
        <f aca="false">IF(AND(Πίνακας2[[#This Row],[Annotator1]]="",Πίνακας2[[#This Row],[Annotator2]]=""),0,1)</f>
        <v>0</v>
      </c>
    </row>
    <row r="1043" customFormat="false" ht="60" hidden="false" customHeight="false" outlineLevel="0" collapsed="false">
      <c r="C1043" s="0" t="s">
        <v>2950</v>
      </c>
      <c r="D1043" s="0" t="s">
        <v>2945</v>
      </c>
      <c r="E1043" s="0" t="str">
        <f aca="false">IF(Πίνακας2[[#This Row],[Result1]]="",Πίνακας2[[#This Row],[Result2]],Πίνακας2[[#This Row],[Result1]])</f>
        <v>No</v>
      </c>
      <c r="F1043" s="11" t="s">
        <v>4068</v>
      </c>
      <c r="G10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43" s="13" t="s">
        <v>2980</v>
      </c>
      <c r="I1043" s="13" t="s">
        <v>2947</v>
      </c>
      <c r="J1043" s="13" t="s">
        <v>2949</v>
      </c>
      <c r="K1043" s="13"/>
      <c r="L1043" s="13"/>
      <c r="M1043" s="13"/>
      <c r="N1043" s="14"/>
      <c r="O1043" s="15" t="n">
        <f aca="false">IF(AND(Πίνακας2[[#This Row],[Annotator1]]="",Πίνακας2[[#This Row],[Annotator2]]=""),0,1)</f>
        <v>1</v>
      </c>
    </row>
    <row r="1044" customFormat="false" ht="30" hidden="false" customHeight="false" outlineLevel="0" collapsed="false">
      <c r="C1044" s="0" t="s">
        <v>2950</v>
      </c>
      <c r="D1044" s="0" t="s">
        <v>2945</v>
      </c>
      <c r="E1044" s="0" t="str">
        <f aca="false">IF(Πίνακας2[[#This Row],[Result1]]="",Πίνακας2[[#This Row],[Result2]],Πίνακας2[[#This Row],[Result1]])</f>
        <v>No</v>
      </c>
      <c r="F1044" s="16" t="s">
        <v>4069</v>
      </c>
      <c r="G1044"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044" s="18" t="s">
        <v>2957</v>
      </c>
      <c r="I1044" s="18" t="s">
        <v>2928</v>
      </c>
      <c r="J1044" s="18"/>
      <c r="K1044" s="18"/>
      <c r="L1044" s="18"/>
      <c r="M1044" s="18"/>
      <c r="N1044" s="15" t="s">
        <v>2959</v>
      </c>
      <c r="O1044" s="15" t="n">
        <f aca="false">IF(AND(Πίνακας2[[#This Row],[Annotator1]]="",Πίνακας2[[#This Row],[Annotator2]]=""),0,1)</f>
        <v>1</v>
      </c>
    </row>
    <row r="1045" customFormat="false" ht="60" hidden="true" customHeight="false" outlineLevel="0" collapsed="false">
      <c r="E1045" s="0" t="n">
        <f aca="false">IF(Πίνακας2[[#This Row],[Result1]]="",Πίνακας2[[#This Row],[Result2]],Πίνακας2[[#This Row],[Result1]])</f>
        <v>0</v>
      </c>
      <c r="F1045" s="11" t="s">
        <v>4070</v>
      </c>
      <c r="G104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45" s="13" t="s">
        <v>2928</v>
      </c>
      <c r="I1045" s="13"/>
      <c r="J1045" s="13"/>
      <c r="K1045" s="13"/>
      <c r="L1045" s="13"/>
      <c r="M1045" s="13"/>
      <c r="N1045" s="14"/>
      <c r="O1045" s="15" t="n">
        <f aca="false">IF(AND(Πίνακας2[[#This Row],[Annotator1]]="",Πίνακας2[[#This Row],[Annotator2]]=""),0,1)</f>
        <v>0</v>
      </c>
    </row>
    <row r="1046" customFormat="false" ht="105" hidden="true" customHeight="false" outlineLevel="0" collapsed="false">
      <c r="E1046" s="0" t="n">
        <f aca="false">IF(Πίνακας2[[#This Row],[Result1]]="",Πίνακας2[[#This Row],[Result2]],Πίνακας2[[#This Row],[Result1]])</f>
        <v>0</v>
      </c>
      <c r="F1046" s="16" t="s">
        <v>4071</v>
      </c>
      <c r="G104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46" s="18" t="s">
        <v>2947</v>
      </c>
      <c r="I1046" s="18" t="s">
        <v>2928</v>
      </c>
      <c r="J1046" s="18" t="s">
        <v>2949</v>
      </c>
      <c r="K1046" s="18"/>
      <c r="L1046" s="18"/>
      <c r="M1046" s="18"/>
      <c r="N1046" s="14"/>
      <c r="O1046" s="15" t="n">
        <f aca="false">IF(AND(Πίνακας2[[#This Row],[Annotator1]]="",Πίνακας2[[#This Row],[Annotator2]]=""),0,1)</f>
        <v>0</v>
      </c>
    </row>
    <row r="1047" customFormat="false" ht="15" hidden="true" customHeight="false" outlineLevel="0" collapsed="false">
      <c r="E1047" s="0" t="n">
        <f aca="false">IF(Πίνακας2[[#This Row],[Result1]]="",Πίνακας2[[#This Row],[Result2]],Πίνακας2[[#This Row],[Result1]])</f>
        <v>0</v>
      </c>
      <c r="F1047" s="19" t="s">
        <v>4072</v>
      </c>
      <c r="G104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47" s="13" t="s">
        <v>3404</v>
      </c>
      <c r="I1047" s="13"/>
      <c r="J1047" s="13"/>
      <c r="K1047" s="13"/>
      <c r="L1047" s="13"/>
      <c r="M1047" s="13"/>
      <c r="N1047" s="14"/>
      <c r="O1047" s="15" t="n">
        <f aca="false">IF(AND(Πίνακας2[[#This Row],[Annotator1]]="",Πίνακας2[[#This Row],[Annotator2]]=""),0,1)</f>
        <v>0</v>
      </c>
    </row>
    <row r="1048" customFormat="false" ht="45" hidden="true" customHeight="false" outlineLevel="0" collapsed="false">
      <c r="E1048" s="0" t="n">
        <f aca="false">IF(Πίνακας2[[#This Row],[Result1]]="",Πίνακας2[[#This Row],[Result2]],Πίνακας2[[#This Row],[Result1]])</f>
        <v>0</v>
      </c>
      <c r="F1048" s="16" t="s">
        <v>4073</v>
      </c>
      <c r="G104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48" s="18" t="s">
        <v>2928</v>
      </c>
      <c r="I1048" s="18"/>
      <c r="J1048" s="18"/>
      <c r="K1048" s="18"/>
      <c r="L1048" s="18"/>
      <c r="M1048" s="18"/>
      <c r="N1048" s="14"/>
      <c r="O1048" s="15" t="n">
        <f aca="false">IF(AND(Πίνακας2[[#This Row],[Annotator1]]="",Πίνακας2[[#This Row],[Annotator2]]=""),0,1)</f>
        <v>0</v>
      </c>
    </row>
    <row r="1049" customFormat="false" ht="15" hidden="true" customHeight="false" outlineLevel="0" collapsed="false">
      <c r="E1049" s="0" t="n">
        <f aca="false">IF(Πίνακας2[[#This Row],[Result1]]="",Πίνακας2[[#This Row],[Result2]],Πίνακας2[[#This Row],[Result1]])</f>
        <v>0</v>
      </c>
      <c r="F1049" s="19" t="s">
        <v>4074</v>
      </c>
      <c r="G104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49" s="13" t="s">
        <v>2969</v>
      </c>
      <c r="I1049" s="13" t="s">
        <v>3084</v>
      </c>
      <c r="J1049" s="13"/>
      <c r="K1049" s="13"/>
      <c r="L1049" s="13"/>
      <c r="M1049" s="13"/>
      <c r="N1049" s="14"/>
      <c r="O1049" s="15" t="n">
        <f aca="false">IF(AND(Πίνακας2[[#This Row],[Annotator1]]="",Πίνακας2[[#This Row],[Annotator2]]=""),0,1)</f>
        <v>0</v>
      </c>
    </row>
    <row r="1050" customFormat="false" ht="15" hidden="true" customHeight="false" outlineLevel="0" collapsed="false">
      <c r="E1050" s="0" t="n">
        <f aca="false">IF(Πίνακας2[[#This Row],[Result1]]="",Πίνακας2[[#This Row],[Result2]],Πίνακας2[[#This Row],[Result1]])</f>
        <v>0</v>
      </c>
      <c r="F1050" s="20" t="s">
        <v>4075</v>
      </c>
      <c r="G105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050" s="18" t="s">
        <v>2948</v>
      </c>
      <c r="I1050" s="18"/>
      <c r="J1050" s="18"/>
      <c r="K1050" s="18"/>
      <c r="L1050" s="18"/>
      <c r="M1050" s="18"/>
      <c r="N1050" s="14"/>
      <c r="O1050" s="15" t="n">
        <f aca="false">IF(AND(Πίνακας2[[#This Row],[Annotator1]]="",Πίνακας2[[#This Row],[Annotator2]]=""),0,1)</f>
        <v>0</v>
      </c>
    </row>
    <row r="1051" customFormat="false" ht="60" hidden="true" customHeight="false" outlineLevel="0" collapsed="false">
      <c r="E1051" s="0" t="n">
        <f aca="false">IF(Πίνακας2[[#This Row],[Result1]]="",Πίνακας2[[#This Row],[Result2]],Πίνακας2[[#This Row],[Result1]])</f>
        <v>0</v>
      </c>
      <c r="F1051" s="11" t="s">
        <v>4076</v>
      </c>
      <c r="G105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51" s="13" t="s">
        <v>2928</v>
      </c>
      <c r="I1051" s="13"/>
      <c r="J1051" s="13"/>
      <c r="K1051" s="13"/>
      <c r="L1051" s="13"/>
      <c r="M1051" s="13"/>
      <c r="N1051" s="14"/>
      <c r="O1051" s="15" t="n">
        <f aca="false">IF(AND(Πίνακας2[[#This Row],[Annotator1]]="",Πίνακας2[[#This Row],[Annotator2]]=""),0,1)</f>
        <v>0</v>
      </c>
    </row>
    <row r="1052" customFormat="false" ht="45" hidden="true" customHeight="false" outlineLevel="0" collapsed="false">
      <c r="E1052" s="0" t="n">
        <f aca="false">IF(Πίνακας2[[#This Row],[Result1]]="",Πίνακας2[[#This Row],[Result2]],Πίνακας2[[#This Row],[Result1]])</f>
        <v>0</v>
      </c>
      <c r="F1052" s="16" t="s">
        <v>4077</v>
      </c>
      <c r="G105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52" s="18" t="s">
        <v>2928</v>
      </c>
      <c r="I1052" s="18"/>
      <c r="J1052" s="18"/>
      <c r="K1052" s="18"/>
      <c r="L1052" s="18"/>
      <c r="M1052" s="18"/>
      <c r="N1052" s="14"/>
      <c r="O1052" s="15" t="n">
        <f aca="false">IF(AND(Πίνακας2[[#This Row],[Annotator1]]="",Πίνακας2[[#This Row],[Annotator2]]=""),0,1)</f>
        <v>0</v>
      </c>
    </row>
    <row r="1053" customFormat="false" ht="30" hidden="true" customHeight="false" outlineLevel="0" collapsed="false">
      <c r="E1053" s="0" t="n">
        <f aca="false">IF(Πίνακας2[[#This Row],[Result1]]="",Πίνακας2[[#This Row],[Result2]],Πίνακας2[[#This Row],[Result1]])</f>
        <v>0</v>
      </c>
      <c r="F1053" s="11" t="s">
        <v>4078</v>
      </c>
      <c r="G10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53" s="13" t="s">
        <v>2980</v>
      </c>
      <c r="I1053" s="13"/>
      <c r="J1053" s="13"/>
      <c r="K1053" s="13"/>
      <c r="L1053" s="13"/>
      <c r="M1053" s="13"/>
      <c r="N1053" s="14"/>
      <c r="O1053" s="15" t="n">
        <f aca="false">IF(AND(Πίνακας2[[#This Row],[Annotator1]]="",Πίνακας2[[#This Row],[Annotator2]]=""),0,1)</f>
        <v>0</v>
      </c>
    </row>
    <row r="1054" customFormat="false" ht="45" hidden="true" customHeight="false" outlineLevel="0" collapsed="false">
      <c r="E1054" s="0" t="n">
        <f aca="false">IF(Πίνακας2[[#This Row],[Result1]]="",Πίνακας2[[#This Row],[Result2]],Πίνακας2[[#This Row],[Result1]])</f>
        <v>0</v>
      </c>
      <c r="F1054" s="16" t="s">
        <v>4079</v>
      </c>
      <c r="G10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54" s="18" t="s">
        <v>2965</v>
      </c>
      <c r="I1054" s="18" t="s">
        <v>2972</v>
      </c>
      <c r="J1054" s="18"/>
      <c r="K1054" s="18"/>
      <c r="L1054" s="18"/>
      <c r="M1054" s="18"/>
      <c r="N1054" s="14"/>
      <c r="O1054" s="15" t="n">
        <f aca="false">IF(AND(Πίνακας2[[#This Row],[Annotator1]]="",Πίνακας2[[#This Row],[Annotator2]]=""),0,1)</f>
        <v>0</v>
      </c>
    </row>
    <row r="1055" customFormat="false" ht="45" hidden="true" customHeight="false" outlineLevel="0" collapsed="false">
      <c r="E1055" s="0" t="n">
        <f aca="false">IF(Πίνακας2[[#This Row],[Result1]]="",Πίνακας2[[#This Row],[Result2]],Πίνακας2[[#This Row],[Result1]])</f>
        <v>0</v>
      </c>
      <c r="F1055" s="11" t="s">
        <v>4080</v>
      </c>
      <c r="G10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55" s="13" t="s">
        <v>2957</v>
      </c>
      <c r="I1055" s="13"/>
      <c r="J1055" s="13"/>
      <c r="K1055" s="13"/>
      <c r="L1055" s="13"/>
      <c r="M1055" s="13"/>
      <c r="N1055" s="14"/>
      <c r="O1055" s="15" t="n">
        <f aca="false">IF(AND(Πίνακας2[[#This Row],[Annotator1]]="",Πίνακας2[[#This Row],[Annotator2]]=""),0,1)</f>
        <v>0</v>
      </c>
    </row>
    <row r="1056" customFormat="false" ht="15" hidden="true" customHeight="false" outlineLevel="0" collapsed="false">
      <c r="E1056" s="0" t="n">
        <f aca="false">IF(Πίνακας2[[#This Row],[Result1]]="",Πίνακας2[[#This Row],[Result2]],Πίνακας2[[#This Row],[Result1]])</f>
        <v>0</v>
      </c>
      <c r="F1056" s="20" t="s">
        <v>4081</v>
      </c>
      <c r="G105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056" s="18" t="s">
        <v>2948</v>
      </c>
      <c r="I1056" s="18"/>
      <c r="J1056" s="18"/>
      <c r="K1056" s="18"/>
      <c r="L1056" s="18"/>
      <c r="M1056" s="18"/>
      <c r="N1056" s="14"/>
      <c r="O1056" s="15" t="n">
        <f aca="false">IF(AND(Πίνακας2[[#This Row],[Annotator1]]="",Πίνακας2[[#This Row],[Annotator2]]=""),0,1)</f>
        <v>0</v>
      </c>
    </row>
    <row r="1057" customFormat="false" ht="45" hidden="true" customHeight="false" outlineLevel="0" collapsed="false">
      <c r="E1057" s="0" t="n">
        <f aca="false">IF(Πίνακας2[[#This Row],[Result1]]="",Πίνακας2[[#This Row],[Result2]],Πίνακας2[[#This Row],[Result1]])</f>
        <v>0</v>
      </c>
      <c r="F1057" s="11" t="s">
        <v>4082</v>
      </c>
      <c r="G105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57" s="13" t="s">
        <v>2928</v>
      </c>
      <c r="I1057" s="13"/>
      <c r="J1057" s="13"/>
      <c r="K1057" s="13"/>
      <c r="L1057" s="13"/>
      <c r="M1057" s="13"/>
      <c r="N1057" s="14"/>
      <c r="O1057" s="15" t="n">
        <f aca="false">IF(AND(Πίνακας2[[#This Row],[Annotator1]]="",Πίνακας2[[#This Row],[Annotator2]]=""),0,1)</f>
        <v>0</v>
      </c>
    </row>
    <row r="1058" customFormat="false" ht="60" hidden="true" customHeight="false" outlineLevel="0" collapsed="false">
      <c r="E1058" s="0" t="n">
        <f aca="false">IF(Πίνακας2[[#This Row],[Result1]]="",Πίνακας2[[#This Row],[Result2]],Πίνακας2[[#This Row],[Result1]])</f>
        <v>0</v>
      </c>
      <c r="F1058" s="16" t="s">
        <v>4083</v>
      </c>
      <c r="G105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58" s="18" t="s">
        <v>2928</v>
      </c>
      <c r="I1058" s="18"/>
      <c r="J1058" s="18"/>
      <c r="K1058" s="18"/>
      <c r="L1058" s="18"/>
      <c r="M1058" s="18"/>
      <c r="N1058" s="14"/>
      <c r="O1058" s="15" t="n">
        <f aca="false">IF(AND(Πίνακας2[[#This Row],[Annotator1]]="",Πίνακας2[[#This Row],[Annotator2]]=""),0,1)</f>
        <v>0</v>
      </c>
    </row>
    <row r="1059" customFormat="false" ht="75" hidden="true" customHeight="false" outlineLevel="0" collapsed="false">
      <c r="E1059" s="0" t="n">
        <f aca="false">IF(Πίνακας2[[#This Row],[Result1]]="",Πίνακας2[[#This Row],[Result2]],Πίνακας2[[#This Row],[Result1]])</f>
        <v>0</v>
      </c>
      <c r="F1059" s="11" t="s">
        <v>4084</v>
      </c>
      <c r="G10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59" s="13" t="s">
        <v>2989</v>
      </c>
      <c r="I1059" s="13" t="s">
        <v>2947</v>
      </c>
      <c r="J1059" s="13" t="s">
        <v>2972</v>
      </c>
      <c r="K1059" s="13" t="s">
        <v>2949</v>
      </c>
      <c r="L1059" s="13"/>
      <c r="M1059" s="13"/>
      <c r="N1059" s="14"/>
      <c r="O1059" s="15" t="n">
        <f aca="false">IF(AND(Πίνακας2[[#This Row],[Annotator1]]="",Πίνακας2[[#This Row],[Annotator2]]=""),0,1)</f>
        <v>0</v>
      </c>
    </row>
    <row r="1060" customFormat="false" ht="15" hidden="true" customHeight="false" outlineLevel="0" collapsed="false">
      <c r="E1060" s="0" t="n">
        <f aca="false">IF(Πίνακας2[[#This Row],[Result1]]="",Πίνακας2[[#This Row],[Result2]],Πίνακας2[[#This Row],[Result1]])</f>
        <v>0</v>
      </c>
      <c r="F1060" s="20" t="s">
        <v>4085</v>
      </c>
      <c r="G106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060" s="18" t="s">
        <v>3336</v>
      </c>
      <c r="I1060" s="18" t="s">
        <v>3710</v>
      </c>
      <c r="J1060" s="18"/>
      <c r="K1060" s="18"/>
      <c r="L1060" s="18"/>
      <c r="M1060" s="18"/>
      <c r="N1060" s="14"/>
      <c r="O1060" s="15" t="n">
        <f aca="false">IF(AND(Πίνακας2[[#This Row],[Annotator1]]="",Πίνακας2[[#This Row],[Annotator2]]=""),0,1)</f>
        <v>0</v>
      </c>
    </row>
    <row r="1061" customFormat="false" ht="15" hidden="true" customHeight="false" outlineLevel="0" collapsed="false">
      <c r="E1061" s="0" t="n">
        <f aca="false">IF(Πίνακας2[[#This Row],[Result1]]="",Πίνακας2[[#This Row],[Result2]],Πίνακας2[[#This Row],[Result1]])</f>
        <v>0</v>
      </c>
      <c r="F1061" s="19" t="s">
        <v>4086</v>
      </c>
      <c r="G106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61" s="13" t="s">
        <v>2947</v>
      </c>
      <c r="I1061" s="13" t="s">
        <v>2949</v>
      </c>
      <c r="J1061" s="13"/>
      <c r="K1061" s="13"/>
      <c r="L1061" s="13"/>
      <c r="M1061" s="13"/>
      <c r="N1061" s="14"/>
      <c r="O1061" s="15" t="n">
        <f aca="false">IF(AND(Πίνακας2[[#This Row],[Annotator1]]="",Πίνακας2[[#This Row],[Annotator2]]=""),0,1)</f>
        <v>0</v>
      </c>
    </row>
    <row r="1062" customFormat="false" ht="15" hidden="true" customHeight="false" outlineLevel="0" collapsed="false">
      <c r="E1062" s="0" t="n">
        <f aca="false">IF(Πίνακας2[[#This Row],[Result1]]="",Πίνακας2[[#This Row],[Result2]],Πίνακας2[[#This Row],[Result1]])</f>
        <v>0</v>
      </c>
      <c r="F1062" s="16" t="s">
        <v>4087</v>
      </c>
      <c r="G10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62" s="18" t="s">
        <v>2928</v>
      </c>
      <c r="I1062" s="18"/>
      <c r="J1062" s="18"/>
      <c r="K1062" s="18"/>
      <c r="L1062" s="18"/>
      <c r="M1062" s="18"/>
      <c r="N1062" s="14"/>
      <c r="O1062" s="15" t="n">
        <f aca="false">IF(AND(Πίνακας2[[#This Row],[Annotator1]]="",Πίνακας2[[#This Row],[Annotator2]]=""),0,1)</f>
        <v>0</v>
      </c>
    </row>
    <row r="1063" customFormat="false" ht="15" hidden="true" customHeight="false" outlineLevel="0" collapsed="false">
      <c r="E1063" s="0" t="n">
        <f aca="false">IF(Πίνακας2[[#This Row],[Result1]]="",Πίνακας2[[#This Row],[Result2]],Πίνακας2[[#This Row],[Result1]])</f>
        <v>0</v>
      </c>
      <c r="F1063" s="19" t="s">
        <v>4023</v>
      </c>
      <c r="G106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63" s="13" t="s">
        <v>2971</v>
      </c>
      <c r="I1063" s="13"/>
      <c r="J1063" s="13"/>
      <c r="K1063" s="13"/>
      <c r="L1063" s="13"/>
      <c r="M1063" s="13"/>
      <c r="N1063" s="14"/>
      <c r="O1063" s="15" t="n">
        <f aca="false">IF(AND(Πίνακας2[[#This Row],[Annotator1]]="",Πίνακας2[[#This Row],[Annotator2]]=""),0,1)</f>
        <v>0</v>
      </c>
    </row>
    <row r="1064" customFormat="false" ht="45" hidden="true" customHeight="false" outlineLevel="0" collapsed="false">
      <c r="E1064" s="0" t="n">
        <f aca="false">IF(Πίνακας2[[#This Row],[Result1]]="",Πίνακας2[[#This Row],[Result2]],Πίνακας2[[#This Row],[Result1]])</f>
        <v>0</v>
      </c>
      <c r="F1064" s="16" t="s">
        <v>4024</v>
      </c>
      <c r="G106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64" s="18" t="s">
        <v>2928</v>
      </c>
      <c r="I1064" s="18"/>
      <c r="J1064" s="18"/>
      <c r="K1064" s="18"/>
      <c r="L1064" s="18"/>
      <c r="M1064" s="18"/>
      <c r="N1064" s="14"/>
      <c r="O1064" s="15" t="n">
        <f aca="false">IF(AND(Πίνακας2[[#This Row],[Annotator1]]="",Πίνακας2[[#This Row],[Annotator2]]=""),0,1)</f>
        <v>0</v>
      </c>
    </row>
    <row r="1065" customFormat="false" ht="30" hidden="true" customHeight="false" outlineLevel="0" collapsed="false">
      <c r="E1065" s="0" t="n">
        <f aca="false">IF(Πίνακας2[[#This Row],[Result1]]="",Πίνακας2[[#This Row],[Result2]],Πίνακας2[[#This Row],[Result1]])</f>
        <v>0</v>
      </c>
      <c r="F1065" s="11" t="s">
        <v>4025</v>
      </c>
      <c r="G106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65" s="13" t="s">
        <v>2928</v>
      </c>
      <c r="I1065" s="13"/>
      <c r="J1065" s="13"/>
      <c r="K1065" s="13"/>
      <c r="L1065" s="13"/>
      <c r="M1065" s="13"/>
      <c r="N1065" s="14"/>
      <c r="O1065" s="15" t="n">
        <f aca="false">IF(AND(Πίνακας2[[#This Row],[Annotator1]]="",Πίνακας2[[#This Row],[Annotator2]]=""),0,1)</f>
        <v>0</v>
      </c>
    </row>
    <row r="1066" customFormat="false" ht="15" hidden="true" customHeight="false" outlineLevel="0" collapsed="false">
      <c r="E1066" s="0" t="n">
        <f aca="false">IF(Πίνακας2[[#This Row],[Result1]]="",Πίνακας2[[#This Row],[Result2]],Πίνακας2[[#This Row],[Result1]])</f>
        <v>0</v>
      </c>
      <c r="F1066" s="20" t="s">
        <v>4026</v>
      </c>
      <c r="G106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066" s="18" t="s">
        <v>2948</v>
      </c>
      <c r="I1066" s="18"/>
      <c r="J1066" s="18"/>
      <c r="K1066" s="18"/>
      <c r="L1066" s="18"/>
      <c r="M1066" s="18"/>
      <c r="N1066" s="14"/>
      <c r="O1066" s="15" t="n">
        <f aca="false">IF(AND(Πίνακας2[[#This Row],[Annotator1]]="",Πίνακας2[[#This Row],[Annotator2]]=""),0,1)</f>
        <v>0</v>
      </c>
    </row>
    <row r="1067" customFormat="false" ht="45" hidden="true" customHeight="false" outlineLevel="0" collapsed="false">
      <c r="E1067" s="0" t="n">
        <f aca="false">IF(Πίνακας2[[#This Row],[Result1]]="",Πίνακας2[[#This Row],[Result2]],Πίνακας2[[#This Row],[Result1]])</f>
        <v>0</v>
      </c>
      <c r="F1067" s="11" t="s">
        <v>4028</v>
      </c>
      <c r="G10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67" s="13" t="s">
        <v>2977</v>
      </c>
      <c r="I1067" s="13" t="s">
        <v>4029</v>
      </c>
      <c r="J1067" s="13" t="s">
        <v>2972</v>
      </c>
      <c r="K1067" s="13"/>
      <c r="L1067" s="13"/>
      <c r="M1067" s="13"/>
      <c r="N1067" s="14"/>
      <c r="O1067" s="15" t="n">
        <f aca="false">IF(AND(Πίνακας2[[#This Row],[Annotator1]]="",Πίνακας2[[#This Row],[Annotator2]]=""),0,1)</f>
        <v>0</v>
      </c>
    </row>
    <row r="1068" customFormat="false" ht="75" hidden="false" customHeight="false" outlineLevel="0" collapsed="false">
      <c r="C1068" s="0" t="s">
        <v>2950</v>
      </c>
      <c r="D1068" s="0" t="s">
        <v>2945</v>
      </c>
      <c r="E1068" s="0" t="str">
        <f aca="false">IF(Πίνακας2[[#This Row],[Result1]]="",Πίνακας2[[#This Row],[Result2]],Πίνακας2[[#This Row],[Result1]])</f>
        <v>No</v>
      </c>
      <c r="F1068" s="16" t="s">
        <v>4088</v>
      </c>
      <c r="G10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68" s="18" t="s">
        <v>2996</v>
      </c>
      <c r="I1068" s="18"/>
      <c r="J1068" s="18"/>
      <c r="K1068" s="18"/>
      <c r="L1068" s="18"/>
      <c r="M1068" s="18"/>
      <c r="N1068" s="14"/>
      <c r="O1068" s="15" t="n">
        <f aca="false">IF(AND(Πίνακας2[[#This Row],[Annotator1]]="",Πίνακας2[[#This Row],[Annotator2]]=""),0,1)</f>
        <v>1</v>
      </c>
    </row>
    <row r="1069" customFormat="false" ht="45" hidden="true" customHeight="false" outlineLevel="0" collapsed="false">
      <c r="E1069" s="0" t="n">
        <f aca="false">IF(Πίνακας2[[#This Row],[Result1]]="",Πίνακας2[[#This Row],[Result2]],Πίνακας2[[#This Row],[Result1]])</f>
        <v>0</v>
      </c>
      <c r="F1069" s="11" t="s">
        <v>4089</v>
      </c>
      <c r="G10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69" s="13" t="s">
        <v>2957</v>
      </c>
      <c r="I1069" s="13"/>
      <c r="J1069" s="13"/>
      <c r="K1069" s="13"/>
      <c r="L1069" s="13"/>
      <c r="M1069" s="13"/>
      <c r="N1069" s="14"/>
      <c r="O1069" s="15" t="n">
        <f aca="false">IF(AND(Πίνακας2[[#This Row],[Annotator1]]="",Πίνακας2[[#This Row],[Annotator2]]=""),0,1)</f>
        <v>0</v>
      </c>
    </row>
    <row r="1070" customFormat="false" ht="15" hidden="true" customHeight="false" outlineLevel="0" collapsed="false">
      <c r="E1070" s="0" t="n">
        <f aca="false">IF(Πίνακας2[[#This Row],[Result1]]="",Πίνακας2[[#This Row],[Result2]],Πίνακας2[[#This Row],[Result1]])</f>
        <v>0</v>
      </c>
      <c r="F1070" s="20" t="s">
        <v>4090</v>
      </c>
      <c r="G107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070" s="18" t="s">
        <v>3022</v>
      </c>
      <c r="I1070" s="18"/>
      <c r="J1070" s="18"/>
      <c r="K1070" s="18"/>
      <c r="L1070" s="18"/>
      <c r="M1070" s="18"/>
      <c r="N1070" s="14"/>
      <c r="O1070" s="15" t="n">
        <f aca="false">IF(AND(Πίνακας2[[#This Row],[Annotator1]]="",Πίνακας2[[#This Row],[Annotator2]]=""),0,1)</f>
        <v>0</v>
      </c>
    </row>
    <row r="1071" customFormat="false" ht="30" hidden="true" customHeight="false" outlineLevel="0" collapsed="false">
      <c r="E1071" s="0" t="n">
        <f aca="false">IF(Πίνακας2[[#This Row],[Result1]]="",Πίνακας2[[#This Row],[Result2]],Πίνακας2[[#This Row],[Result1]])</f>
        <v>0</v>
      </c>
      <c r="F1071" s="11" t="s">
        <v>4091</v>
      </c>
      <c r="G10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71" s="13" t="s">
        <v>2965</v>
      </c>
      <c r="I1071" s="13"/>
      <c r="J1071" s="13"/>
      <c r="K1071" s="13"/>
      <c r="L1071" s="13"/>
      <c r="M1071" s="13"/>
      <c r="N1071" s="14"/>
      <c r="O1071" s="15" t="n">
        <f aca="false">IF(AND(Πίνακας2[[#This Row],[Annotator1]]="",Πίνακας2[[#This Row],[Annotator2]]=""),0,1)</f>
        <v>0</v>
      </c>
    </row>
    <row r="1072" customFormat="false" ht="45" hidden="true" customHeight="false" outlineLevel="0" collapsed="false">
      <c r="E1072" s="0" t="n">
        <f aca="false">IF(Πίνακας2[[#This Row],[Result1]]="",Πίνακας2[[#This Row],[Result2]],Πίνακας2[[#This Row],[Result1]])</f>
        <v>0</v>
      </c>
      <c r="F1072" s="16" t="s">
        <v>4092</v>
      </c>
      <c r="G107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72" s="18" t="s">
        <v>2928</v>
      </c>
      <c r="I1072" s="18"/>
      <c r="J1072" s="18"/>
      <c r="K1072" s="18"/>
      <c r="L1072" s="18"/>
      <c r="M1072" s="18"/>
      <c r="N1072" s="14"/>
      <c r="O1072" s="15" t="n">
        <f aca="false">IF(AND(Πίνακας2[[#This Row],[Annotator1]]="",Πίνακας2[[#This Row],[Annotator2]]=""),0,1)</f>
        <v>0</v>
      </c>
    </row>
    <row r="1073" customFormat="false" ht="15" hidden="true" customHeight="false" outlineLevel="0" collapsed="false">
      <c r="E1073" s="0" t="n">
        <f aca="false">IF(Πίνακας2[[#This Row],[Result1]]="",Πίνακας2[[#This Row],[Result2]],Πίνακας2[[#This Row],[Result1]])</f>
        <v>0</v>
      </c>
      <c r="F1073" s="19" t="s">
        <v>4093</v>
      </c>
      <c r="G107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73" s="13" t="s">
        <v>2975</v>
      </c>
      <c r="I1073" s="13"/>
      <c r="J1073" s="13"/>
      <c r="K1073" s="13"/>
      <c r="L1073" s="13"/>
      <c r="M1073" s="13"/>
      <c r="N1073" s="14"/>
      <c r="O1073" s="15" t="n">
        <f aca="false">IF(AND(Πίνακας2[[#This Row],[Annotator1]]="",Πίνακας2[[#This Row],[Annotator2]]=""),0,1)</f>
        <v>0</v>
      </c>
    </row>
    <row r="1074" customFormat="false" ht="45" hidden="true" customHeight="false" outlineLevel="0" collapsed="false">
      <c r="E1074" s="0" t="n">
        <f aca="false">IF(Πίνακας2[[#This Row],[Result1]]="",Πίνακας2[[#This Row],[Result2]],Πίνακας2[[#This Row],[Result1]])</f>
        <v>0</v>
      </c>
      <c r="F1074" s="16" t="s">
        <v>4037</v>
      </c>
      <c r="G107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74" s="18" t="s">
        <v>2928</v>
      </c>
      <c r="I1074" s="18" t="s">
        <v>2962</v>
      </c>
      <c r="J1074" s="18"/>
      <c r="K1074" s="18"/>
      <c r="L1074" s="18"/>
      <c r="M1074" s="18"/>
      <c r="N1074" s="14"/>
      <c r="O1074" s="15" t="n">
        <f aca="false">IF(AND(Πίνακας2[[#This Row],[Annotator1]]="",Πίνακας2[[#This Row],[Annotator2]]=""),0,1)</f>
        <v>0</v>
      </c>
    </row>
    <row r="1075" customFormat="false" ht="45" hidden="true" customHeight="false" outlineLevel="0" collapsed="false">
      <c r="E1075" s="0" t="n">
        <f aca="false">IF(Πίνακας2[[#This Row],[Result1]]="",Πίνακας2[[#This Row],[Result2]],Πίνακας2[[#This Row],[Result1]])</f>
        <v>0</v>
      </c>
      <c r="F1075" s="11" t="s">
        <v>4038</v>
      </c>
      <c r="G10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75" s="13" t="s">
        <v>2980</v>
      </c>
      <c r="I1075" s="13" t="s">
        <v>2948</v>
      </c>
      <c r="J1075" s="13"/>
      <c r="K1075" s="13"/>
      <c r="L1075" s="13"/>
      <c r="M1075" s="13"/>
      <c r="N1075" s="14"/>
      <c r="O1075" s="15" t="n">
        <f aca="false">IF(AND(Πίνακας2[[#This Row],[Annotator1]]="",Πίνακας2[[#This Row],[Annotator2]]=""),0,1)</f>
        <v>0</v>
      </c>
    </row>
    <row r="1076" customFormat="false" ht="75" hidden="true" customHeight="false" outlineLevel="0" collapsed="false">
      <c r="E1076" s="0" t="n">
        <f aca="false">IF(Πίνακας2[[#This Row],[Result1]]="",Πίνακας2[[#This Row],[Result2]],Πίνακας2[[#This Row],[Result1]])</f>
        <v>0</v>
      </c>
      <c r="F1076" s="16" t="s">
        <v>4039</v>
      </c>
      <c r="G107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76" s="18" t="s">
        <v>2928</v>
      </c>
      <c r="I1076" s="18"/>
      <c r="J1076" s="18"/>
      <c r="K1076" s="18"/>
      <c r="L1076" s="18"/>
      <c r="M1076" s="18"/>
      <c r="N1076" s="14"/>
      <c r="O1076" s="15" t="n">
        <f aca="false">IF(AND(Πίνακας2[[#This Row],[Annotator1]]="",Πίνακας2[[#This Row],[Annotator2]]=""),0,1)</f>
        <v>0</v>
      </c>
    </row>
    <row r="1077" customFormat="false" ht="60" hidden="true" customHeight="false" outlineLevel="0" collapsed="false">
      <c r="E1077" s="0" t="n">
        <f aca="false">IF(Πίνακας2[[#This Row],[Result1]]="",Πίνακας2[[#This Row],[Result2]],Πίνακας2[[#This Row],[Result1]])</f>
        <v>0</v>
      </c>
      <c r="F1077" s="11" t="s">
        <v>4094</v>
      </c>
      <c r="G107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77" s="13" t="s">
        <v>2928</v>
      </c>
      <c r="I1077" s="13"/>
      <c r="J1077" s="13"/>
      <c r="K1077" s="13"/>
      <c r="L1077" s="13"/>
      <c r="M1077" s="13"/>
      <c r="N1077" s="14"/>
      <c r="O1077" s="15" t="n">
        <f aca="false">IF(AND(Πίνακας2[[#This Row],[Annotator1]]="",Πίνακας2[[#This Row],[Annotator2]]=""),0,1)</f>
        <v>0</v>
      </c>
    </row>
    <row r="1078" customFormat="false" ht="60" hidden="true" customHeight="false" outlineLevel="0" collapsed="false">
      <c r="E1078" s="0" t="n">
        <f aca="false">IF(Πίνακας2[[#This Row],[Result1]]="",Πίνακας2[[#This Row],[Result2]],Πίνακας2[[#This Row],[Result1]])</f>
        <v>0</v>
      </c>
      <c r="F1078" s="16" t="s">
        <v>4095</v>
      </c>
      <c r="G107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78" s="18" t="s">
        <v>2928</v>
      </c>
      <c r="I1078" s="18"/>
      <c r="J1078" s="18"/>
      <c r="K1078" s="18"/>
      <c r="L1078" s="18"/>
      <c r="M1078" s="18"/>
      <c r="N1078" s="14"/>
      <c r="O1078" s="15" t="n">
        <f aca="false">IF(AND(Πίνακας2[[#This Row],[Annotator1]]="",Πίνακας2[[#This Row],[Annotator2]]=""),0,1)</f>
        <v>0</v>
      </c>
    </row>
    <row r="1079" customFormat="false" ht="75" hidden="false" customHeight="false" outlineLevel="0" collapsed="false">
      <c r="C1079" s="0" t="s">
        <v>2950</v>
      </c>
      <c r="D1079" s="0" t="s">
        <v>3026</v>
      </c>
      <c r="E1079" s="0" t="str">
        <f aca="false">IF(Πίνακας2[[#This Row],[Result1]]="",Πίνακας2[[#This Row],[Result2]],Πίνακας2[[#This Row],[Result1]])</f>
        <v>Not Sure</v>
      </c>
      <c r="F1079" s="11" t="s">
        <v>4096</v>
      </c>
      <c r="G10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79" s="13" t="s">
        <v>2996</v>
      </c>
      <c r="I1079" s="13" t="s">
        <v>4097</v>
      </c>
      <c r="J1079" s="13"/>
      <c r="K1079" s="13"/>
      <c r="L1079" s="13"/>
      <c r="M1079" s="13"/>
      <c r="N1079" s="14"/>
      <c r="O1079" s="15" t="n">
        <f aca="false">IF(AND(Πίνακας2[[#This Row],[Annotator1]]="",Πίνακας2[[#This Row],[Annotator2]]=""),0,1)</f>
        <v>1</v>
      </c>
    </row>
    <row r="1080" customFormat="false" ht="45" hidden="true" customHeight="false" outlineLevel="0" collapsed="false">
      <c r="E1080" s="0" t="n">
        <f aca="false">IF(Πίνακας2[[#This Row],[Result1]]="",Πίνακας2[[#This Row],[Result2]],Πίνακας2[[#This Row],[Result1]])</f>
        <v>0</v>
      </c>
      <c r="F1080" s="16" t="s">
        <v>4098</v>
      </c>
      <c r="G108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80" s="18" t="s">
        <v>2928</v>
      </c>
      <c r="I1080" s="18" t="s">
        <v>2962</v>
      </c>
      <c r="J1080" s="18"/>
      <c r="K1080" s="18"/>
      <c r="L1080" s="18"/>
      <c r="M1080" s="18"/>
      <c r="N1080" s="14"/>
      <c r="O1080" s="15" t="n">
        <f aca="false">IF(AND(Πίνακας2[[#This Row],[Annotator1]]="",Πίνακας2[[#This Row],[Annotator2]]=""),0,1)</f>
        <v>0</v>
      </c>
    </row>
    <row r="1081" customFormat="false" ht="15" hidden="true" customHeight="false" outlineLevel="0" collapsed="false">
      <c r="E1081" s="0" t="n">
        <f aca="false">IF(Πίνακας2[[#This Row],[Result1]]="",Πίνακας2[[#This Row],[Result2]],Πίνακας2[[#This Row],[Result1]])</f>
        <v>0</v>
      </c>
      <c r="F1081" s="19" t="s">
        <v>4099</v>
      </c>
      <c r="G108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81" s="13" t="s">
        <v>3038</v>
      </c>
      <c r="I1081" s="13"/>
      <c r="J1081" s="13"/>
      <c r="K1081" s="13"/>
      <c r="L1081" s="13"/>
      <c r="M1081" s="13"/>
      <c r="N1081" s="14"/>
      <c r="O1081" s="15" t="n">
        <f aca="false">IF(AND(Πίνακας2[[#This Row],[Annotator1]]="",Πίνακας2[[#This Row],[Annotator2]]=""),0,1)</f>
        <v>0</v>
      </c>
    </row>
    <row r="1082" customFormat="false" ht="15" hidden="true" customHeight="false" outlineLevel="0" collapsed="false">
      <c r="E1082" s="0" t="n">
        <f aca="false">IF(Πίνακας2[[#This Row],[Result1]]="",Πίνακας2[[#This Row],[Result2]],Πίνακας2[[#This Row],[Result1]])</f>
        <v>0</v>
      </c>
      <c r="F1082" s="20" t="s">
        <v>4100</v>
      </c>
      <c r="G108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082" s="18" t="s">
        <v>3092</v>
      </c>
      <c r="I1082" s="18"/>
      <c r="J1082" s="18"/>
      <c r="K1082" s="18"/>
      <c r="L1082" s="18"/>
      <c r="M1082" s="18"/>
      <c r="N1082" s="14"/>
      <c r="O1082" s="15" t="n">
        <f aca="false">IF(AND(Πίνακας2[[#This Row],[Annotator1]]="",Πίνακας2[[#This Row],[Annotator2]]=""),0,1)</f>
        <v>0</v>
      </c>
    </row>
    <row r="1083" customFormat="false" ht="15" hidden="true" customHeight="false" outlineLevel="0" collapsed="false">
      <c r="E1083" s="0" t="n">
        <f aca="false">IF(Πίνακας2[[#This Row],[Result1]]="",Πίνακας2[[#This Row],[Result2]],Πίνακας2[[#This Row],[Result1]])</f>
        <v>0</v>
      </c>
      <c r="F1083" s="19" t="s">
        <v>4101</v>
      </c>
      <c r="G108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83" s="13" t="s">
        <v>2948</v>
      </c>
      <c r="I1083" s="13"/>
      <c r="J1083" s="13"/>
      <c r="K1083" s="13"/>
      <c r="L1083" s="13"/>
      <c r="M1083" s="13"/>
      <c r="N1083" s="14"/>
      <c r="O1083" s="15" t="n">
        <f aca="false">IF(AND(Πίνακας2[[#This Row],[Annotator1]]="",Πίνακας2[[#This Row],[Annotator2]]=""),0,1)</f>
        <v>0</v>
      </c>
    </row>
    <row r="1084" customFormat="false" ht="15" hidden="true" customHeight="false" outlineLevel="0" collapsed="false">
      <c r="E1084" s="0" t="n">
        <f aca="false">IF(Πίνακας2[[#This Row],[Result1]]="",Πίνακας2[[#This Row],[Result2]],Πίνακας2[[#This Row],[Result1]])</f>
        <v>0</v>
      </c>
      <c r="F1084" s="20" t="s">
        <v>4102</v>
      </c>
      <c r="G108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084" s="18" t="s">
        <v>3427</v>
      </c>
      <c r="I1084" s="18"/>
      <c r="J1084" s="18"/>
      <c r="K1084" s="18"/>
      <c r="L1084" s="18"/>
      <c r="M1084" s="18"/>
      <c r="N1084" s="14"/>
      <c r="O1084" s="15" t="n">
        <f aca="false">IF(AND(Πίνακας2[[#This Row],[Annotator1]]="",Πίνακας2[[#This Row],[Annotator2]]=""),0,1)</f>
        <v>0</v>
      </c>
    </row>
    <row r="1085" customFormat="false" ht="75" hidden="true" customHeight="false" outlineLevel="0" collapsed="false">
      <c r="E1085" s="0" t="n">
        <f aca="false">IF(Πίνακας2[[#This Row],[Result1]]="",Πίνακας2[[#This Row],[Result2]],Πίνακας2[[#This Row],[Result1]])</f>
        <v>0</v>
      </c>
      <c r="F1085" s="11" t="s">
        <v>4103</v>
      </c>
      <c r="G10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85" s="13" t="s">
        <v>2977</v>
      </c>
      <c r="I1085" s="13"/>
      <c r="J1085" s="13"/>
      <c r="K1085" s="13"/>
      <c r="L1085" s="13"/>
      <c r="M1085" s="13"/>
      <c r="N1085" s="14"/>
      <c r="O1085" s="15" t="n">
        <f aca="false">IF(AND(Πίνακας2[[#This Row],[Annotator1]]="",Πίνακας2[[#This Row],[Annotator2]]=""),0,1)</f>
        <v>0</v>
      </c>
    </row>
    <row r="1086" customFormat="false" ht="30" hidden="true" customHeight="false" outlineLevel="0" collapsed="false">
      <c r="E1086" s="0" t="n">
        <f aca="false">IF(Πίνακας2[[#This Row],[Result1]]="",Πίνακας2[[#This Row],[Result2]],Πίνακας2[[#This Row],[Result1]])</f>
        <v>0</v>
      </c>
      <c r="F1086" s="16" t="s">
        <v>4104</v>
      </c>
      <c r="G10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86" s="18" t="s">
        <v>2928</v>
      </c>
      <c r="I1086" s="18"/>
      <c r="J1086" s="18"/>
      <c r="K1086" s="18"/>
      <c r="L1086" s="18"/>
      <c r="M1086" s="18"/>
      <c r="N1086" s="14"/>
      <c r="O1086" s="15" t="n">
        <f aca="false">IF(AND(Πίνακας2[[#This Row],[Annotator1]]="",Πίνακας2[[#This Row],[Annotator2]]=""),0,1)</f>
        <v>0</v>
      </c>
    </row>
    <row r="1087" customFormat="false" ht="60" hidden="true" customHeight="false" outlineLevel="0" collapsed="false">
      <c r="E1087" s="0" t="n">
        <f aca="false">IF(Πίνακας2[[#This Row],[Result1]]="",Πίνακας2[[#This Row],[Result2]],Πίνακας2[[#This Row],[Result1]])</f>
        <v>0</v>
      </c>
      <c r="F1087" s="11" t="s">
        <v>4105</v>
      </c>
      <c r="G108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87" s="13" t="s">
        <v>2928</v>
      </c>
      <c r="I1087" s="13"/>
      <c r="J1087" s="13"/>
      <c r="K1087" s="13"/>
      <c r="L1087" s="13"/>
      <c r="M1087" s="13"/>
      <c r="N1087" s="14"/>
      <c r="O1087" s="15" t="n">
        <f aca="false">IF(AND(Πίνακας2[[#This Row],[Annotator1]]="",Πίνακας2[[#This Row],[Annotator2]]=""),0,1)</f>
        <v>0</v>
      </c>
    </row>
    <row r="1088" customFormat="false" ht="15" hidden="true" customHeight="false" outlineLevel="0" collapsed="false">
      <c r="E1088" s="0" t="n">
        <f aca="false">IF(Πίνακας2[[#This Row],[Result1]]="",Πίνακας2[[#This Row],[Result2]],Πίνακας2[[#This Row],[Result1]])</f>
        <v>0</v>
      </c>
      <c r="F1088" s="20" t="s">
        <v>4106</v>
      </c>
      <c r="G108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088" s="18" t="s">
        <v>3403</v>
      </c>
      <c r="I1088" s="18" t="s">
        <v>2957</v>
      </c>
      <c r="J1088" s="18" t="s">
        <v>3001</v>
      </c>
      <c r="K1088" s="18"/>
      <c r="L1088" s="18"/>
      <c r="M1088" s="18"/>
      <c r="N1088" s="14"/>
      <c r="O1088" s="15" t="n">
        <f aca="false">IF(AND(Πίνακας2[[#This Row],[Annotator1]]="",Πίνακας2[[#This Row],[Annotator2]]=""),0,1)</f>
        <v>0</v>
      </c>
    </row>
    <row r="1089" customFormat="false" ht="60" hidden="true" customHeight="false" outlineLevel="0" collapsed="false">
      <c r="E1089" s="0" t="n">
        <f aca="false">IF(Πίνακας2[[#This Row],[Result1]]="",Πίνακας2[[#This Row],[Result2]],Πίνακας2[[#This Row],[Result1]])</f>
        <v>0</v>
      </c>
      <c r="F1089" s="11" t="s">
        <v>4107</v>
      </c>
      <c r="G108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89" s="13" t="s">
        <v>2928</v>
      </c>
      <c r="I1089" s="13"/>
      <c r="J1089" s="13"/>
      <c r="K1089" s="13"/>
      <c r="L1089" s="13"/>
      <c r="M1089" s="13"/>
      <c r="N1089" s="14"/>
      <c r="O1089" s="15" t="n">
        <f aca="false">IF(AND(Πίνακας2[[#This Row],[Annotator1]]="",Πίνακας2[[#This Row],[Annotator2]]=""),0,1)</f>
        <v>0</v>
      </c>
    </row>
    <row r="1090" customFormat="false" ht="30" hidden="true" customHeight="false" outlineLevel="0" collapsed="false">
      <c r="E1090" s="0" t="n">
        <f aca="false">IF(Πίνακας2[[#This Row],[Result1]]="",Πίνακας2[[#This Row],[Result2]],Πίνακας2[[#This Row],[Result1]])</f>
        <v>0</v>
      </c>
      <c r="F1090" s="16" t="s">
        <v>4108</v>
      </c>
      <c r="G109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90" s="18" t="s">
        <v>2928</v>
      </c>
      <c r="I1090" s="18"/>
      <c r="J1090" s="18"/>
      <c r="K1090" s="18"/>
      <c r="L1090" s="18"/>
      <c r="M1090" s="18"/>
      <c r="N1090" s="14"/>
      <c r="O1090" s="15" t="n">
        <f aca="false">IF(AND(Πίνακας2[[#This Row],[Annotator1]]="",Πίνακας2[[#This Row],[Annotator2]]=""),0,1)</f>
        <v>0</v>
      </c>
    </row>
    <row r="1091" customFormat="false" ht="75" hidden="true" customHeight="false" outlineLevel="0" collapsed="false">
      <c r="E1091" s="0" t="n">
        <f aca="false">IF(Πίνακας2[[#This Row],[Result1]]="",Πίνακας2[[#This Row],[Result2]],Πίνακας2[[#This Row],[Result1]])</f>
        <v>0</v>
      </c>
      <c r="F1091" s="11" t="s">
        <v>4109</v>
      </c>
      <c r="G109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91" s="13" t="s">
        <v>2947</v>
      </c>
      <c r="I1091" s="13" t="s">
        <v>2928</v>
      </c>
      <c r="J1091" s="13" t="s">
        <v>2949</v>
      </c>
      <c r="K1091" s="13"/>
      <c r="L1091" s="13"/>
      <c r="M1091" s="13"/>
      <c r="N1091" s="14"/>
      <c r="O1091" s="15" t="n">
        <f aca="false">IF(AND(Πίνακας2[[#This Row],[Annotator1]]="",Πίνακας2[[#This Row],[Annotator2]]=""),0,1)</f>
        <v>0</v>
      </c>
    </row>
    <row r="1092" customFormat="false" ht="60" hidden="true" customHeight="false" outlineLevel="0" collapsed="false">
      <c r="E1092" s="0" t="n">
        <f aca="false">IF(Πίνακας2[[#This Row],[Result1]]="",Πίνακας2[[#This Row],[Result2]],Πίνακας2[[#This Row],[Result1]])</f>
        <v>0</v>
      </c>
      <c r="F1092" s="16" t="s">
        <v>4110</v>
      </c>
      <c r="G109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92" s="18" t="s">
        <v>2928</v>
      </c>
      <c r="I1092" s="18" t="s">
        <v>2948</v>
      </c>
      <c r="J1092" s="18"/>
      <c r="K1092" s="18"/>
      <c r="L1092" s="18"/>
      <c r="M1092" s="18"/>
      <c r="N1092" s="14"/>
      <c r="O1092" s="15" t="n">
        <f aca="false">IF(AND(Πίνακας2[[#This Row],[Annotator1]]="",Πίνακας2[[#This Row],[Annotator2]]=""),0,1)</f>
        <v>0</v>
      </c>
    </row>
    <row r="1093" customFormat="false" ht="30" hidden="true" customHeight="false" outlineLevel="0" collapsed="false">
      <c r="E1093" s="0" t="n">
        <f aca="false">IF(Πίνακας2[[#This Row],[Result1]]="",Πίνακας2[[#This Row],[Result2]],Πίνακας2[[#This Row],[Result1]])</f>
        <v>0</v>
      </c>
      <c r="F1093" s="11" t="s">
        <v>4111</v>
      </c>
      <c r="G10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93" s="13" t="s">
        <v>2957</v>
      </c>
      <c r="I1093" s="13"/>
      <c r="J1093" s="13"/>
      <c r="K1093" s="13"/>
      <c r="L1093" s="13"/>
      <c r="M1093" s="13"/>
      <c r="N1093" s="14"/>
      <c r="O1093" s="15" t="n">
        <f aca="false">IF(AND(Πίνακας2[[#This Row],[Annotator1]]="",Πίνακας2[[#This Row],[Annotator2]]=""),0,1)</f>
        <v>0</v>
      </c>
    </row>
    <row r="1094" customFormat="false" ht="45" hidden="true" customHeight="false" outlineLevel="0" collapsed="false">
      <c r="E1094" s="0" t="n">
        <f aca="false">IF(Πίνακας2[[#This Row],[Result1]]="",Πίνακας2[[#This Row],[Result2]],Πίνακας2[[#This Row],[Result1]])</f>
        <v>0</v>
      </c>
      <c r="F1094" s="16" t="s">
        <v>4112</v>
      </c>
      <c r="G10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94" s="18" t="s">
        <v>2977</v>
      </c>
      <c r="I1094" s="18"/>
      <c r="J1094" s="18"/>
      <c r="K1094" s="18"/>
      <c r="L1094" s="18"/>
      <c r="M1094" s="18"/>
      <c r="N1094" s="14"/>
      <c r="O1094" s="15" t="n">
        <f aca="false">IF(AND(Πίνακας2[[#This Row],[Annotator1]]="",Πίνακας2[[#This Row],[Annotator2]]=""),0,1)</f>
        <v>0</v>
      </c>
    </row>
    <row r="1095" customFormat="false" ht="15" hidden="true" customHeight="false" outlineLevel="0" collapsed="false">
      <c r="E1095" s="0" t="n">
        <f aca="false">IF(Πίνακας2[[#This Row],[Result1]]="",Πίνακας2[[#This Row],[Result2]],Πίνακας2[[#This Row],[Result1]])</f>
        <v>0</v>
      </c>
      <c r="F1095" s="19" t="s">
        <v>4113</v>
      </c>
      <c r="G109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095" s="13" t="s">
        <v>2948</v>
      </c>
      <c r="I1095" s="13"/>
      <c r="J1095" s="13"/>
      <c r="K1095" s="13"/>
      <c r="L1095" s="13"/>
      <c r="M1095" s="13"/>
      <c r="N1095" s="14"/>
      <c r="O1095" s="15" t="n">
        <f aca="false">IF(AND(Πίνακας2[[#This Row],[Annotator1]]="",Πίνακας2[[#This Row],[Annotator2]]=""),0,1)</f>
        <v>0</v>
      </c>
    </row>
    <row r="1096" customFormat="false" ht="90" hidden="true" customHeight="false" outlineLevel="0" collapsed="false">
      <c r="E1096" s="0" t="n">
        <f aca="false">IF(Πίνακας2[[#This Row],[Result1]]="",Πίνακας2[[#This Row],[Result2]],Πίνακας2[[#This Row],[Result1]])</f>
        <v>0</v>
      </c>
      <c r="F1096" s="16" t="s">
        <v>4114</v>
      </c>
      <c r="G10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096" s="18" t="s">
        <v>2989</v>
      </c>
      <c r="I1096" s="18" t="s">
        <v>2977</v>
      </c>
      <c r="J1096" s="18" t="s">
        <v>3225</v>
      </c>
      <c r="K1096" s="18"/>
      <c r="L1096" s="18"/>
      <c r="M1096" s="18"/>
      <c r="N1096" s="14"/>
      <c r="O1096" s="15" t="n">
        <f aca="false">IF(AND(Πίνακας2[[#This Row],[Annotator1]]="",Πίνακας2[[#This Row],[Annotator2]]=""),0,1)</f>
        <v>0</v>
      </c>
    </row>
    <row r="1097" customFormat="false" ht="45" hidden="true" customHeight="false" outlineLevel="0" collapsed="false">
      <c r="E1097" s="0" t="n">
        <f aca="false">IF(Πίνακας2[[#This Row],[Result1]]="",Πίνακας2[[#This Row],[Result2]],Πίνακας2[[#This Row],[Result1]])</f>
        <v>0</v>
      </c>
      <c r="F1097" s="11" t="s">
        <v>4115</v>
      </c>
      <c r="G10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097" s="13" t="s">
        <v>2965</v>
      </c>
      <c r="I1097" s="13"/>
      <c r="J1097" s="13"/>
      <c r="K1097" s="13"/>
      <c r="L1097" s="13"/>
      <c r="M1097" s="13"/>
      <c r="N1097" s="14"/>
      <c r="O1097" s="15" t="n">
        <f aca="false">IF(AND(Πίνακας2[[#This Row],[Annotator1]]="",Πίνακας2[[#This Row],[Annotator2]]=""),0,1)</f>
        <v>0</v>
      </c>
    </row>
    <row r="1098" customFormat="false" ht="75" hidden="true" customHeight="false" outlineLevel="0" collapsed="false">
      <c r="E1098" s="0" t="n">
        <f aca="false">IF(Πίνακας2[[#This Row],[Result1]]="",Πίνακας2[[#This Row],[Result2]],Πίνακας2[[#This Row],[Result1]])</f>
        <v>0</v>
      </c>
      <c r="F1098" s="16" t="s">
        <v>4116</v>
      </c>
      <c r="G10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098" s="18" t="s">
        <v>2928</v>
      </c>
      <c r="I1098" s="18" t="s">
        <v>2972</v>
      </c>
      <c r="J1098" s="18"/>
      <c r="K1098" s="18"/>
      <c r="L1098" s="18"/>
      <c r="M1098" s="18"/>
      <c r="N1098" s="14"/>
      <c r="O1098" s="15" t="n">
        <f aca="false">IF(AND(Πίνακας2[[#This Row],[Annotator1]]="",Πίνακας2[[#This Row],[Annotator2]]=""),0,1)</f>
        <v>0</v>
      </c>
    </row>
    <row r="1099" customFormat="false" ht="90" hidden="true" customHeight="false" outlineLevel="0" collapsed="false">
      <c r="E1099" s="0" t="n">
        <f aca="false">IF(Πίνακας2[[#This Row],[Result1]]="",Πίνακας2[[#This Row],[Result2]],Πίνακας2[[#This Row],[Result1]])</f>
        <v>0</v>
      </c>
      <c r="F1099" s="11" t="s">
        <v>4117</v>
      </c>
      <c r="G109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099" s="13" t="s">
        <v>2980</v>
      </c>
      <c r="I1099" s="13" t="s">
        <v>2928</v>
      </c>
      <c r="J1099" s="13"/>
      <c r="K1099" s="13"/>
      <c r="L1099" s="13"/>
      <c r="M1099" s="13"/>
      <c r="N1099" s="14"/>
      <c r="O1099" s="15" t="n">
        <f aca="false">IF(AND(Πίνακας2[[#This Row],[Annotator1]]="",Πίνακας2[[#This Row],[Annotator2]]=""),0,1)</f>
        <v>0</v>
      </c>
    </row>
    <row r="1100" customFormat="false" ht="15" hidden="true" customHeight="false" outlineLevel="0" collapsed="false">
      <c r="E1100" s="0" t="n">
        <f aca="false">IF(Πίνακας2[[#This Row],[Result1]]="",Πίνακας2[[#This Row],[Result2]],Πίνακας2[[#This Row],[Result1]])</f>
        <v>0</v>
      </c>
      <c r="F1100" s="20" t="s">
        <v>4118</v>
      </c>
      <c r="G110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100" s="18" t="s">
        <v>2975</v>
      </c>
      <c r="I1100" s="18"/>
      <c r="J1100" s="18"/>
      <c r="K1100" s="18"/>
      <c r="L1100" s="18"/>
      <c r="M1100" s="18"/>
      <c r="N1100" s="14"/>
      <c r="O1100" s="15" t="n">
        <f aca="false">IF(AND(Πίνακας2[[#This Row],[Annotator1]]="",Πίνακας2[[#This Row],[Annotator2]]=""),0,1)</f>
        <v>0</v>
      </c>
    </row>
    <row r="1101" customFormat="false" ht="15" hidden="true" customHeight="false" outlineLevel="0" collapsed="false">
      <c r="E1101" s="0" t="n">
        <f aca="false">IF(Πίνακας2[[#This Row],[Result1]]="",Πίνακας2[[#This Row],[Result2]],Πίνακας2[[#This Row],[Result1]])</f>
        <v>0</v>
      </c>
      <c r="F1101" s="11" t="s">
        <v>4119</v>
      </c>
      <c r="G110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01" s="13" t="s">
        <v>2957</v>
      </c>
      <c r="I1101" s="13" t="s">
        <v>2928</v>
      </c>
      <c r="J1101" s="13"/>
      <c r="K1101" s="13"/>
      <c r="L1101" s="13"/>
      <c r="M1101" s="13"/>
      <c r="N1101" s="14"/>
      <c r="O1101" s="15" t="n">
        <f aca="false">IF(AND(Πίνακας2[[#This Row],[Annotator1]]="",Πίνακας2[[#This Row],[Annotator2]]=""),0,1)</f>
        <v>0</v>
      </c>
    </row>
    <row r="1102" customFormat="false" ht="30" hidden="false" customHeight="false" outlineLevel="0" collapsed="false">
      <c r="C1102" s="0" t="s">
        <v>2950</v>
      </c>
      <c r="D1102" s="0" t="s">
        <v>2951</v>
      </c>
      <c r="E1102" s="0" t="str">
        <f aca="false">IF(Πίνακας2[[#This Row],[Result1]]="",Πίνακας2[[#This Row],[Result2]],Πίνακας2[[#This Row],[Result1]])</f>
        <v>Yes</v>
      </c>
      <c r="F1102" s="16" t="s">
        <v>4120</v>
      </c>
      <c r="G11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02" s="18" t="s">
        <v>2965</v>
      </c>
      <c r="I1102" s="18"/>
      <c r="J1102" s="18"/>
      <c r="K1102" s="18"/>
      <c r="L1102" s="18"/>
      <c r="M1102" s="18"/>
      <c r="N1102" s="14"/>
      <c r="O1102" s="15" t="n">
        <f aca="false">IF(AND(Πίνακας2[[#This Row],[Annotator1]]="",Πίνακας2[[#This Row],[Annotator2]]=""),0,1)</f>
        <v>1</v>
      </c>
    </row>
    <row r="1103" customFormat="false" ht="15" hidden="true" customHeight="false" outlineLevel="0" collapsed="false">
      <c r="A1103" s="0" t="s">
        <v>2944</v>
      </c>
      <c r="B1103" s="0" t="s">
        <v>3150</v>
      </c>
      <c r="E1103" s="0" t="str">
        <f aca="false">IF(Πίνακας2[[#This Row],[Result1]]="",Πίνακας2[[#This Row],[Result2]],Πίνακας2[[#This Row],[Result1]])</f>
        <v>Not Relevant</v>
      </c>
      <c r="F1103" s="19" t="s">
        <v>3151</v>
      </c>
      <c r="G1103" s="13" t="str">
        <f aca="false">IF(OR(Πίνακας2[[#This Row],[Dictionary1]]=$G$1,Πίνακας2[[#This Row],[Dictionary2]]=$G$1,Πίνακας2[[#This Row],[Dictionary3]]=$G$1,Πίνακας2[[#This Row],[Dictionary4]]=$G$1,Πίνακας2[[#This Row],[Dictionary5]]=$G$1,Πίνακας2[[#This Row],[Dictionary6]]=$G$1),Πίνακας2[[#This Row],[Result3]],"")</f>
        <v>Not Relevant</v>
      </c>
      <c r="H1103" s="13" t="s">
        <v>2928</v>
      </c>
      <c r="I1103" s="13"/>
      <c r="J1103" s="13"/>
      <c r="K1103" s="13"/>
      <c r="L1103" s="13"/>
      <c r="M1103" s="13"/>
      <c r="N1103" s="14"/>
      <c r="O1103" s="15" t="n">
        <f aca="false">IF(AND(Πίνακας2[[#This Row],[Annotator1]]="",Πίνακας2[[#This Row],[Annotator2]]=""),0,1)</f>
        <v>1</v>
      </c>
    </row>
    <row r="1104" customFormat="false" ht="90" hidden="true" customHeight="false" outlineLevel="0" collapsed="false">
      <c r="E1104" s="0" t="n">
        <f aca="false">IF(Πίνακας2[[#This Row],[Result1]]="",Πίνακας2[[#This Row],[Result2]],Πίνακας2[[#This Row],[Result1]])</f>
        <v>0</v>
      </c>
      <c r="F1104" s="16" t="s">
        <v>4121</v>
      </c>
      <c r="G11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04" s="18" t="s">
        <v>3028</v>
      </c>
      <c r="I1104" s="18"/>
      <c r="J1104" s="18"/>
      <c r="K1104" s="18"/>
      <c r="L1104" s="18"/>
      <c r="M1104" s="18"/>
      <c r="N1104" s="14"/>
      <c r="O1104" s="15" t="n">
        <f aca="false">IF(AND(Πίνακας2[[#This Row],[Annotator1]]="",Πίνακας2[[#This Row],[Annotator2]]=""),0,1)</f>
        <v>0</v>
      </c>
    </row>
    <row r="1105" customFormat="false" ht="15" hidden="true" customHeight="false" outlineLevel="0" collapsed="false">
      <c r="E1105" s="0" t="n">
        <f aca="false">IF(Πίνακας2[[#This Row],[Result1]]="",Πίνακας2[[#This Row],[Result2]],Πίνακας2[[#This Row],[Result1]])</f>
        <v>0</v>
      </c>
      <c r="F1105" s="19" t="s">
        <v>4122</v>
      </c>
      <c r="G110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05" s="13" t="s">
        <v>3077</v>
      </c>
      <c r="I1105" s="13"/>
      <c r="J1105" s="13"/>
      <c r="K1105" s="13"/>
      <c r="L1105" s="13"/>
      <c r="M1105" s="13"/>
      <c r="N1105" s="14"/>
      <c r="O1105" s="15" t="n">
        <f aca="false">IF(AND(Πίνακας2[[#This Row],[Annotator1]]="",Πίνακας2[[#This Row],[Annotator2]]=""),0,1)</f>
        <v>0</v>
      </c>
    </row>
    <row r="1106" customFormat="false" ht="75" hidden="false" customHeight="false" outlineLevel="0" collapsed="false">
      <c r="C1106" s="0" t="s">
        <v>2950</v>
      </c>
      <c r="D1106" s="0" t="s">
        <v>3026</v>
      </c>
      <c r="E1106" s="0" t="str">
        <f aca="false">IF(Πίνακας2[[#This Row],[Result1]]="",Πίνακας2[[#This Row],[Result2]],Πίνακας2[[#This Row],[Result1]])</f>
        <v>Not Sure</v>
      </c>
      <c r="F1106" s="16" t="s">
        <v>4123</v>
      </c>
      <c r="G11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06" s="18" t="s">
        <v>2980</v>
      </c>
      <c r="I1106" s="18"/>
      <c r="J1106" s="18"/>
      <c r="K1106" s="18"/>
      <c r="L1106" s="18"/>
      <c r="M1106" s="18"/>
      <c r="N1106" s="14"/>
      <c r="O1106" s="15" t="n">
        <f aca="false">IF(AND(Πίνακας2[[#This Row],[Annotator1]]="",Πίνακας2[[#This Row],[Annotator2]]=""),0,1)</f>
        <v>1</v>
      </c>
    </row>
    <row r="1107" customFormat="false" ht="15" hidden="true" customHeight="false" outlineLevel="0" collapsed="false">
      <c r="E1107" s="0" t="n">
        <f aca="false">IF(Πίνακας2[[#This Row],[Result1]]="",Πίνακας2[[#This Row],[Result2]],Πίνακας2[[#This Row],[Result1]])</f>
        <v>0</v>
      </c>
      <c r="F1107" s="19" t="s">
        <v>4124</v>
      </c>
      <c r="G11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07" s="13" t="s">
        <v>3092</v>
      </c>
      <c r="I1107" s="13"/>
      <c r="J1107" s="13"/>
      <c r="K1107" s="13"/>
      <c r="L1107" s="13"/>
      <c r="M1107" s="13"/>
      <c r="N1107" s="14"/>
      <c r="O1107" s="15" t="n">
        <f aca="false">IF(AND(Πίνακας2[[#This Row],[Annotator1]]="",Πίνακας2[[#This Row],[Annotator2]]=""),0,1)</f>
        <v>0</v>
      </c>
    </row>
    <row r="1108" customFormat="false" ht="60" hidden="false" customHeight="false" outlineLevel="0" collapsed="false">
      <c r="C1108" s="0" t="s">
        <v>2950</v>
      </c>
      <c r="D1108" s="0" t="s">
        <v>2951</v>
      </c>
      <c r="E1108" s="0" t="str">
        <f aca="false">IF(Πίνακας2[[#This Row],[Result1]]="",Πίνακας2[[#This Row],[Result2]],Πίνακας2[[#This Row],[Result1]])</f>
        <v>Yes</v>
      </c>
      <c r="F1108" s="16" t="s">
        <v>4125</v>
      </c>
      <c r="G11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08" s="18" t="s">
        <v>3567</v>
      </c>
      <c r="I1108" s="18" t="s">
        <v>3092</v>
      </c>
      <c r="J1108" s="18" t="s">
        <v>2977</v>
      </c>
      <c r="K1108" s="18"/>
      <c r="L1108" s="18"/>
      <c r="M1108" s="18"/>
      <c r="N1108" s="15" t="s">
        <v>4126</v>
      </c>
      <c r="O1108" s="15" t="n">
        <f aca="false">IF(AND(Πίνακας2[[#This Row],[Annotator1]]="",Πίνακας2[[#This Row],[Annotator2]]=""),0,1)</f>
        <v>1</v>
      </c>
    </row>
    <row r="1109" customFormat="false" ht="30" hidden="true" customHeight="false" outlineLevel="0" collapsed="false">
      <c r="E1109" s="0" t="n">
        <f aca="false">IF(Πίνακας2[[#This Row],[Result1]]="",Πίνακας2[[#This Row],[Result2]],Πίνακας2[[#This Row],[Result1]])</f>
        <v>0</v>
      </c>
      <c r="F1109" s="11" t="s">
        <v>4127</v>
      </c>
      <c r="G110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09" s="13" t="s">
        <v>2928</v>
      </c>
      <c r="I1109" s="13"/>
      <c r="J1109" s="13"/>
      <c r="K1109" s="13"/>
      <c r="L1109" s="13"/>
      <c r="M1109" s="13"/>
      <c r="N1109" s="14"/>
      <c r="O1109" s="15" t="n">
        <f aca="false">IF(AND(Πίνακας2[[#This Row],[Annotator1]]="",Πίνακας2[[#This Row],[Annotator2]]=""),0,1)</f>
        <v>0</v>
      </c>
    </row>
    <row r="1110" customFormat="false" ht="45" hidden="false" customHeight="false" outlineLevel="0" collapsed="false">
      <c r="C1110" s="0" t="s">
        <v>2950</v>
      </c>
      <c r="D1110" s="0" t="s">
        <v>2945</v>
      </c>
      <c r="E1110" s="0" t="str">
        <f aca="false">IF(Πίνακας2[[#This Row],[Result1]]="",Πίνακας2[[#This Row],[Result2]],Πίνακας2[[#This Row],[Result1]])</f>
        <v>No</v>
      </c>
      <c r="F1110" s="16" t="s">
        <v>4128</v>
      </c>
      <c r="G1110"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110" s="18" t="s">
        <v>2989</v>
      </c>
      <c r="I1110" s="18" t="s">
        <v>2928</v>
      </c>
      <c r="J1110" s="18"/>
      <c r="K1110" s="18"/>
      <c r="L1110" s="18"/>
      <c r="M1110" s="18"/>
      <c r="N1110" s="14"/>
      <c r="O1110" s="15" t="n">
        <f aca="false">IF(AND(Πίνακας2[[#This Row],[Annotator1]]="",Πίνακας2[[#This Row],[Annotator2]]=""),0,1)</f>
        <v>1</v>
      </c>
    </row>
    <row r="1111" customFormat="false" ht="45" hidden="true" customHeight="false" outlineLevel="0" collapsed="false">
      <c r="E1111" s="0" t="n">
        <f aca="false">IF(Πίνακας2[[#This Row],[Result1]]="",Πίνακας2[[#This Row],[Result2]],Πίνακας2[[#This Row],[Result1]])</f>
        <v>0</v>
      </c>
      <c r="F1111" s="11" t="s">
        <v>4129</v>
      </c>
      <c r="G111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11" s="13" t="s">
        <v>2928</v>
      </c>
      <c r="I1111" s="13"/>
      <c r="J1111" s="13"/>
      <c r="K1111" s="13"/>
      <c r="L1111" s="13"/>
      <c r="M1111" s="13"/>
      <c r="N1111" s="14"/>
      <c r="O1111" s="15" t="n">
        <f aca="false">IF(AND(Πίνακας2[[#This Row],[Annotator1]]="",Πίνακας2[[#This Row],[Annotator2]]=""),0,1)</f>
        <v>0</v>
      </c>
    </row>
    <row r="1112" customFormat="false" ht="90" hidden="false" customHeight="false" outlineLevel="0" collapsed="false">
      <c r="C1112" s="0" t="s">
        <v>2950</v>
      </c>
      <c r="D1112" s="0" t="s">
        <v>2951</v>
      </c>
      <c r="E1112" s="0" t="str">
        <f aca="false">IF(Πίνακας2[[#This Row],[Result1]]="",Πίνακας2[[#This Row],[Result2]],Πίνακας2[[#This Row],[Result1]])</f>
        <v>Yes</v>
      </c>
      <c r="F1112" s="16" t="s">
        <v>4130</v>
      </c>
      <c r="G1112" s="17"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112" s="18" t="s">
        <v>3336</v>
      </c>
      <c r="I1112" s="18" t="s">
        <v>2977</v>
      </c>
      <c r="J1112" s="23" t="s">
        <v>2928</v>
      </c>
      <c r="K1112" s="18"/>
      <c r="L1112" s="18"/>
      <c r="M1112" s="18"/>
      <c r="N1112" s="14"/>
      <c r="O1112" s="15" t="n">
        <f aca="false">IF(AND(Πίνακας2[[#This Row],[Annotator1]]="",Πίνακας2[[#This Row],[Annotator2]]=""),0,1)</f>
        <v>1</v>
      </c>
    </row>
    <row r="1113" customFormat="false" ht="45" hidden="true" customHeight="false" outlineLevel="0" collapsed="false">
      <c r="E1113" s="0" t="n">
        <f aca="false">IF(Πίνακας2[[#This Row],[Result1]]="",Πίνακας2[[#This Row],[Result2]],Πίνακας2[[#This Row],[Result1]])</f>
        <v>0</v>
      </c>
      <c r="F1113" s="11" t="s">
        <v>4131</v>
      </c>
      <c r="G11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13" s="13" t="s">
        <v>2977</v>
      </c>
      <c r="I1113" s="13"/>
      <c r="J1113" s="13"/>
      <c r="K1113" s="13"/>
      <c r="L1113" s="13"/>
      <c r="M1113" s="13"/>
      <c r="N1113" s="14"/>
      <c r="O1113" s="15" t="n">
        <f aca="false">IF(AND(Πίνακας2[[#This Row],[Annotator1]]="",Πίνακας2[[#This Row],[Annotator2]]=""),0,1)</f>
        <v>0</v>
      </c>
    </row>
    <row r="1114" customFormat="false" ht="45" hidden="true" customHeight="false" outlineLevel="0" collapsed="false">
      <c r="E1114" s="0" t="n">
        <f aca="false">IF(Πίνακας2[[#This Row],[Result1]]="",Πίνακας2[[#This Row],[Result2]],Πίνακας2[[#This Row],[Result1]])</f>
        <v>0</v>
      </c>
      <c r="F1114" s="16" t="s">
        <v>4132</v>
      </c>
      <c r="G111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14" s="18" t="s">
        <v>2928</v>
      </c>
      <c r="I1114" s="18"/>
      <c r="J1114" s="18"/>
      <c r="K1114" s="18"/>
      <c r="L1114" s="18"/>
      <c r="M1114" s="18"/>
      <c r="N1114" s="14"/>
      <c r="O1114" s="15" t="n">
        <f aca="false">IF(AND(Πίνακας2[[#This Row],[Annotator1]]="",Πίνακας2[[#This Row],[Annotator2]]=""),0,1)</f>
        <v>0</v>
      </c>
    </row>
    <row r="1115" customFormat="false" ht="75" hidden="true" customHeight="false" outlineLevel="0" collapsed="false">
      <c r="E1115" s="0" t="n">
        <f aca="false">IF(Πίνακας2[[#This Row],[Result1]]="",Πίνακας2[[#This Row],[Result2]],Πίνακας2[[#This Row],[Result1]])</f>
        <v>0</v>
      </c>
      <c r="F1115" s="11" t="s">
        <v>4133</v>
      </c>
      <c r="G11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15" s="13" t="s">
        <v>2977</v>
      </c>
      <c r="I1115" s="13"/>
      <c r="J1115" s="13"/>
      <c r="K1115" s="13"/>
      <c r="L1115" s="13"/>
      <c r="M1115" s="13"/>
      <c r="N1115" s="14"/>
      <c r="O1115" s="15" t="n">
        <f aca="false">IF(AND(Πίνακας2[[#This Row],[Annotator1]]="",Πίνακας2[[#This Row],[Annotator2]]=""),0,1)</f>
        <v>0</v>
      </c>
    </row>
    <row r="1116" customFormat="false" ht="60" hidden="true" customHeight="false" outlineLevel="0" collapsed="false">
      <c r="E1116" s="0" t="n">
        <f aca="false">IF(Πίνακας2[[#This Row],[Result1]]="",Πίνακας2[[#This Row],[Result2]],Πίνακας2[[#This Row],[Result1]])</f>
        <v>0</v>
      </c>
      <c r="F1116" s="16" t="s">
        <v>4134</v>
      </c>
      <c r="G11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16" s="18" t="s">
        <v>2957</v>
      </c>
      <c r="I1116" s="18"/>
      <c r="J1116" s="18"/>
      <c r="K1116" s="18"/>
      <c r="L1116" s="18"/>
      <c r="M1116" s="18"/>
      <c r="N1116" s="14"/>
      <c r="O1116" s="15" t="n">
        <f aca="false">IF(AND(Πίνακας2[[#This Row],[Annotator1]]="",Πίνακας2[[#This Row],[Annotator2]]=""),0,1)</f>
        <v>0</v>
      </c>
    </row>
    <row r="1117" customFormat="false" ht="30" hidden="true" customHeight="false" outlineLevel="0" collapsed="false">
      <c r="E1117" s="0" t="n">
        <f aca="false">IF(Πίνακας2[[#This Row],[Result1]]="",Πίνακας2[[#This Row],[Result2]],Πίνακας2[[#This Row],[Result1]])</f>
        <v>0</v>
      </c>
      <c r="F1117" s="11" t="s">
        <v>4135</v>
      </c>
      <c r="G11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17" s="13" t="s">
        <v>2957</v>
      </c>
      <c r="I1117" s="13"/>
      <c r="J1117" s="13"/>
      <c r="K1117" s="13"/>
      <c r="L1117" s="13"/>
      <c r="M1117" s="13"/>
      <c r="N1117" s="14"/>
      <c r="O1117" s="15" t="n">
        <f aca="false">IF(AND(Πίνακας2[[#This Row],[Annotator1]]="",Πίνακας2[[#This Row],[Annotator2]]=""),0,1)</f>
        <v>0</v>
      </c>
    </row>
    <row r="1118" customFormat="false" ht="30" hidden="true" customHeight="false" outlineLevel="0" collapsed="false">
      <c r="E1118" s="0" t="n">
        <f aca="false">IF(Πίνακας2[[#This Row],[Result1]]="",Πίνακας2[[#This Row],[Result2]],Πίνακας2[[#This Row],[Result1]])</f>
        <v>0</v>
      </c>
      <c r="F1118" s="16" t="s">
        <v>4136</v>
      </c>
      <c r="G111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18" s="18" t="s">
        <v>2928</v>
      </c>
      <c r="I1118" s="18"/>
      <c r="J1118" s="18"/>
      <c r="K1118" s="18"/>
      <c r="L1118" s="18"/>
      <c r="M1118" s="18"/>
      <c r="N1118" s="14"/>
      <c r="O1118" s="15" t="n">
        <f aca="false">IF(AND(Πίνακας2[[#This Row],[Annotator1]]="",Πίνακας2[[#This Row],[Annotator2]]=""),0,1)</f>
        <v>0</v>
      </c>
    </row>
    <row r="1119" customFormat="false" ht="90" hidden="true" customHeight="false" outlineLevel="0" collapsed="false">
      <c r="E1119" s="0" t="n">
        <f aca="false">IF(Πίνακας2[[#This Row],[Result1]]="",Πίνακας2[[#This Row],[Result2]],Πίνακας2[[#This Row],[Result1]])</f>
        <v>0</v>
      </c>
      <c r="F1119" s="11" t="s">
        <v>4137</v>
      </c>
      <c r="G11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19" s="13" t="s">
        <v>3028</v>
      </c>
      <c r="I1119" s="13"/>
      <c r="J1119" s="13"/>
      <c r="K1119" s="13"/>
      <c r="L1119" s="13"/>
      <c r="M1119" s="13"/>
      <c r="N1119" s="14"/>
      <c r="O1119" s="15" t="n">
        <f aca="false">IF(AND(Πίνακας2[[#This Row],[Annotator1]]="",Πίνακας2[[#This Row],[Annotator2]]=""),0,1)</f>
        <v>0</v>
      </c>
    </row>
    <row r="1120" customFormat="false" ht="15" hidden="true" customHeight="false" outlineLevel="0" collapsed="false">
      <c r="E1120" s="0" t="n">
        <f aca="false">IF(Πίνακας2[[#This Row],[Result1]]="",Πίνακας2[[#This Row],[Result2]],Πίνακας2[[#This Row],[Result1]])</f>
        <v>0</v>
      </c>
      <c r="F1120" s="20" t="s">
        <v>4138</v>
      </c>
      <c r="G112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120" s="18" t="s">
        <v>3490</v>
      </c>
      <c r="I1120" s="18"/>
      <c r="J1120" s="18"/>
      <c r="K1120" s="18"/>
      <c r="L1120" s="18"/>
      <c r="M1120" s="18"/>
      <c r="N1120" s="14"/>
      <c r="O1120" s="15" t="n">
        <f aca="false">IF(AND(Πίνακας2[[#This Row],[Annotator1]]="",Πίνακας2[[#This Row],[Annotator2]]=""),0,1)</f>
        <v>0</v>
      </c>
    </row>
    <row r="1121" customFormat="false" ht="75" hidden="true" customHeight="false" outlineLevel="0" collapsed="false">
      <c r="E1121" s="0" t="n">
        <f aca="false">IF(Πίνακας2[[#This Row],[Result1]]="",Πίνακας2[[#This Row],[Result2]],Πίνακας2[[#This Row],[Result1]])</f>
        <v>0</v>
      </c>
      <c r="F1121" s="11" t="s">
        <v>4139</v>
      </c>
      <c r="G11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21" s="13" t="s">
        <v>2977</v>
      </c>
      <c r="I1121" s="13"/>
      <c r="J1121" s="13"/>
      <c r="K1121" s="13"/>
      <c r="L1121" s="13"/>
      <c r="M1121" s="13"/>
      <c r="N1121" s="14"/>
      <c r="O1121" s="15" t="n">
        <f aca="false">IF(AND(Πίνακας2[[#This Row],[Annotator1]]="",Πίνακας2[[#This Row],[Annotator2]]=""),0,1)</f>
        <v>0</v>
      </c>
    </row>
    <row r="1122" customFormat="false" ht="15" hidden="true" customHeight="false" outlineLevel="0" collapsed="false">
      <c r="E1122" s="0" t="n">
        <f aca="false">IF(Πίνακας2[[#This Row],[Result1]]="",Πίνακας2[[#This Row],[Result2]],Πίνακας2[[#This Row],[Result1]])</f>
        <v>0</v>
      </c>
      <c r="F1122" s="20" t="s">
        <v>4140</v>
      </c>
      <c r="G112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122" s="18" t="s">
        <v>2961</v>
      </c>
      <c r="I1122" s="18"/>
      <c r="J1122" s="18"/>
      <c r="K1122" s="18"/>
      <c r="L1122" s="18"/>
      <c r="M1122" s="18"/>
      <c r="N1122" s="14"/>
      <c r="O1122" s="15" t="n">
        <f aca="false">IF(AND(Πίνακας2[[#This Row],[Annotator1]]="",Πίνακας2[[#This Row],[Annotator2]]=""),0,1)</f>
        <v>0</v>
      </c>
    </row>
    <row r="1123" customFormat="false" ht="60" hidden="true" customHeight="false" outlineLevel="0" collapsed="false">
      <c r="E1123" s="0" t="n">
        <f aca="false">IF(Πίνακας2[[#This Row],[Result1]]="",Πίνακας2[[#This Row],[Result2]],Πίνακας2[[#This Row],[Result1]])</f>
        <v>0</v>
      </c>
      <c r="F1123" s="11" t="s">
        <v>4141</v>
      </c>
      <c r="G11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23" s="13" t="s">
        <v>2928</v>
      </c>
      <c r="I1123" s="13"/>
      <c r="J1123" s="13"/>
      <c r="K1123" s="13"/>
      <c r="L1123" s="13"/>
      <c r="M1123" s="13"/>
      <c r="N1123" s="14"/>
      <c r="O1123" s="15" t="n">
        <f aca="false">IF(AND(Πίνακας2[[#This Row],[Annotator1]]="",Πίνακας2[[#This Row],[Annotator2]]=""),0,1)</f>
        <v>0</v>
      </c>
    </row>
    <row r="1124" customFormat="false" ht="15" hidden="true" customHeight="false" outlineLevel="0" collapsed="false">
      <c r="E1124" s="0" t="n">
        <f aca="false">IF(Πίνακας2[[#This Row],[Result1]]="",Πίνακας2[[#This Row],[Result2]],Πίνακας2[[#This Row],[Result1]])</f>
        <v>0</v>
      </c>
      <c r="F1124" s="16" t="s">
        <v>4142</v>
      </c>
      <c r="G112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24" s="18" t="s">
        <v>2928</v>
      </c>
      <c r="I1124" s="18"/>
      <c r="J1124" s="18"/>
      <c r="K1124" s="18"/>
      <c r="L1124" s="18"/>
      <c r="M1124" s="18"/>
      <c r="N1124" s="14"/>
      <c r="O1124" s="15" t="n">
        <f aca="false">IF(AND(Πίνακας2[[#This Row],[Annotator1]]="",Πίνακας2[[#This Row],[Annotator2]]=""),0,1)</f>
        <v>0</v>
      </c>
    </row>
    <row r="1125" customFormat="false" ht="30" hidden="true" customHeight="false" outlineLevel="0" collapsed="false">
      <c r="E1125" s="0" t="n">
        <f aca="false">IF(Πίνακας2[[#This Row],[Result1]]="",Πίνακας2[[#This Row],[Result2]],Πίνακας2[[#This Row],[Result1]])</f>
        <v>0</v>
      </c>
      <c r="F1125" s="11" t="s">
        <v>4143</v>
      </c>
      <c r="G11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25" s="13" t="s">
        <v>2972</v>
      </c>
      <c r="I1125" s="13"/>
      <c r="J1125" s="13"/>
      <c r="K1125" s="13"/>
      <c r="L1125" s="13"/>
      <c r="M1125" s="13"/>
      <c r="N1125" s="14"/>
      <c r="O1125" s="15" t="n">
        <f aca="false">IF(AND(Πίνακας2[[#This Row],[Annotator1]]="",Πίνακας2[[#This Row],[Annotator2]]=""),0,1)</f>
        <v>0</v>
      </c>
    </row>
    <row r="1126" customFormat="false" ht="45" hidden="true" customHeight="false" outlineLevel="0" collapsed="false">
      <c r="E1126" s="0" t="n">
        <f aca="false">IF(Πίνακας2[[#This Row],[Result1]]="",Πίνακας2[[#This Row],[Result2]],Πίνακας2[[#This Row],[Result1]])</f>
        <v>0</v>
      </c>
      <c r="F1126" s="16" t="s">
        <v>4144</v>
      </c>
      <c r="G11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26" s="18" t="s">
        <v>3028</v>
      </c>
      <c r="I1126" s="18" t="s">
        <v>3299</v>
      </c>
      <c r="J1126" s="18"/>
      <c r="K1126" s="18"/>
      <c r="L1126" s="18"/>
      <c r="M1126" s="18"/>
      <c r="N1126" s="14"/>
      <c r="O1126" s="15" t="n">
        <f aca="false">IF(AND(Πίνακας2[[#This Row],[Annotator1]]="",Πίνακας2[[#This Row],[Annotator2]]=""),0,1)</f>
        <v>0</v>
      </c>
    </row>
    <row r="1127" customFormat="false" ht="45" hidden="true" customHeight="false" outlineLevel="0" collapsed="false">
      <c r="E1127" s="0" t="n">
        <f aca="false">IF(Πίνακας2[[#This Row],[Result1]]="",Πίνακας2[[#This Row],[Result2]],Πίνακας2[[#This Row],[Result1]])</f>
        <v>0</v>
      </c>
      <c r="F1127" s="11" t="s">
        <v>4145</v>
      </c>
      <c r="G11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27" s="13" t="s">
        <v>2928</v>
      </c>
      <c r="I1127" s="13"/>
      <c r="J1127" s="13"/>
      <c r="K1127" s="13"/>
      <c r="L1127" s="13"/>
      <c r="M1127" s="13"/>
      <c r="N1127" s="14"/>
      <c r="O1127" s="15" t="n">
        <f aca="false">IF(AND(Πίνακας2[[#This Row],[Annotator1]]="",Πίνακας2[[#This Row],[Annotator2]]=""),0,1)</f>
        <v>0</v>
      </c>
    </row>
    <row r="1128" customFormat="false" ht="75" hidden="false" customHeight="false" outlineLevel="0" collapsed="false">
      <c r="C1128" s="0" t="s">
        <v>2950</v>
      </c>
      <c r="D1128" s="0" t="s">
        <v>3026</v>
      </c>
      <c r="E1128" s="0" t="str">
        <f aca="false">IF(Πίνακας2[[#This Row],[Result1]]="",Πίνακας2[[#This Row],[Result2]],Πίνακας2[[#This Row],[Result1]])</f>
        <v>Not Sure</v>
      </c>
      <c r="F1128" s="16" t="s">
        <v>4146</v>
      </c>
      <c r="G1128" s="17"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1128" s="18" t="s">
        <v>2977</v>
      </c>
      <c r="I1128" s="18" t="s">
        <v>2965</v>
      </c>
      <c r="J1128" s="18" t="s">
        <v>2928</v>
      </c>
      <c r="K1128" s="18" t="s">
        <v>2972</v>
      </c>
      <c r="L1128" s="18"/>
      <c r="M1128" s="18"/>
      <c r="N1128" s="14"/>
      <c r="O1128" s="15" t="n">
        <f aca="false">IF(AND(Πίνακας2[[#This Row],[Annotator1]]="",Πίνακας2[[#This Row],[Annotator2]]=""),0,1)</f>
        <v>1</v>
      </c>
    </row>
    <row r="1129" customFormat="false" ht="15" hidden="true" customHeight="false" outlineLevel="0" collapsed="false">
      <c r="E1129" s="0" t="n">
        <f aca="false">IF(Πίνακας2[[#This Row],[Result1]]="",Πίνακας2[[#This Row],[Result2]],Πίνακας2[[#This Row],[Result1]])</f>
        <v>0</v>
      </c>
      <c r="F1129" s="19" t="s">
        <v>4147</v>
      </c>
      <c r="G112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29" s="13" t="s">
        <v>3254</v>
      </c>
      <c r="I1129" s="13"/>
      <c r="J1129" s="13"/>
      <c r="K1129" s="13"/>
      <c r="L1129" s="13"/>
      <c r="M1129" s="13"/>
      <c r="N1129" s="14"/>
      <c r="O1129" s="15" t="n">
        <f aca="false">IF(AND(Πίνακας2[[#This Row],[Annotator1]]="",Πίνακας2[[#This Row],[Annotator2]]=""),0,1)</f>
        <v>0</v>
      </c>
    </row>
    <row r="1130" customFormat="false" ht="45" hidden="true" customHeight="false" outlineLevel="0" collapsed="false">
      <c r="E1130" s="0" t="n">
        <f aca="false">IF(Πίνακας2[[#This Row],[Result1]]="",Πίνακας2[[#This Row],[Result2]],Πίνακας2[[#This Row],[Result1]])</f>
        <v>0</v>
      </c>
      <c r="F1130" s="16" t="s">
        <v>4148</v>
      </c>
      <c r="G11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30" s="18" t="s">
        <v>2977</v>
      </c>
      <c r="I1130" s="18" t="s">
        <v>2957</v>
      </c>
      <c r="J1130" s="18"/>
      <c r="K1130" s="18"/>
      <c r="L1130" s="18"/>
      <c r="M1130" s="18"/>
      <c r="N1130" s="14"/>
      <c r="O1130" s="15" t="n">
        <f aca="false">IF(AND(Πίνακας2[[#This Row],[Annotator1]]="",Πίνακας2[[#This Row],[Annotator2]]=""),0,1)</f>
        <v>0</v>
      </c>
    </row>
    <row r="1131" customFormat="false" ht="45" hidden="true" customHeight="false" outlineLevel="0" collapsed="false">
      <c r="E1131" s="0" t="n">
        <f aca="false">IF(Πίνακας2[[#This Row],[Result1]]="",Πίνακας2[[#This Row],[Result2]],Πίνακας2[[#This Row],[Result1]])</f>
        <v>0</v>
      </c>
      <c r="F1131" s="11" t="s">
        <v>4149</v>
      </c>
      <c r="G113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31" s="13" t="s">
        <v>2928</v>
      </c>
      <c r="I1131" s="13"/>
      <c r="J1131" s="13"/>
      <c r="K1131" s="13"/>
      <c r="L1131" s="13"/>
      <c r="M1131" s="13"/>
      <c r="N1131" s="14"/>
      <c r="O1131" s="15" t="n">
        <f aca="false">IF(AND(Πίνακας2[[#This Row],[Annotator1]]="",Πίνακας2[[#This Row],[Annotator2]]=""),0,1)</f>
        <v>0</v>
      </c>
    </row>
    <row r="1132" customFormat="false" ht="30" hidden="true" customHeight="false" outlineLevel="0" collapsed="false">
      <c r="E1132" s="0" t="n">
        <f aca="false">IF(Πίνακας2[[#This Row],[Result1]]="",Πίνακας2[[#This Row],[Result2]],Πίνακας2[[#This Row],[Result1]])</f>
        <v>0</v>
      </c>
      <c r="F1132" s="16" t="s">
        <v>4150</v>
      </c>
      <c r="G113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32" s="18" t="s">
        <v>2928</v>
      </c>
      <c r="I1132" s="18"/>
      <c r="J1132" s="18"/>
      <c r="K1132" s="18"/>
      <c r="L1132" s="18"/>
      <c r="M1132" s="18"/>
      <c r="N1132" s="14"/>
      <c r="O1132" s="15" t="n">
        <f aca="false">IF(AND(Πίνακας2[[#This Row],[Annotator1]]="",Πίνακας2[[#This Row],[Annotator2]]=""),0,1)</f>
        <v>0</v>
      </c>
    </row>
    <row r="1133" customFormat="false" ht="60" hidden="true" customHeight="false" outlineLevel="0" collapsed="false">
      <c r="E1133" s="0" t="n">
        <f aca="false">IF(Πίνακας2[[#This Row],[Result1]]="",Πίνακας2[[#This Row],[Result2]],Πίνακας2[[#This Row],[Result1]])</f>
        <v>0</v>
      </c>
      <c r="F1133" s="11" t="s">
        <v>4151</v>
      </c>
      <c r="G11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33" s="13" t="s">
        <v>2957</v>
      </c>
      <c r="I1133" s="13"/>
      <c r="J1133" s="13"/>
      <c r="K1133" s="13"/>
      <c r="L1133" s="13"/>
      <c r="M1133" s="13"/>
      <c r="N1133" s="14"/>
      <c r="O1133" s="15" t="n">
        <f aca="false">IF(AND(Πίνακας2[[#This Row],[Annotator1]]="",Πίνακας2[[#This Row],[Annotator2]]=""),0,1)</f>
        <v>0</v>
      </c>
    </row>
    <row r="1134" customFormat="false" ht="15" hidden="true" customHeight="false" outlineLevel="0" collapsed="false">
      <c r="E1134" s="0" t="n">
        <f aca="false">IF(Πίνακας2[[#This Row],[Result1]]="",Πίνακας2[[#This Row],[Result2]],Πίνακας2[[#This Row],[Result1]])</f>
        <v>0</v>
      </c>
      <c r="F1134" s="20" t="s">
        <v>4152</v>
      </c>
      <c r="G113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134" s="18" t="s">
        <v>3887</v>
      </c>
      <c r="I1134" s="18"/>
      <c r="J1134" s="18"/>
      <c r="K1134" s="18"/>
      <c r="L1134" s="18"/>
      <c r="M1134" s="18"/>
      <c r="N1134" s="14"/>
      <c r="O1134" s="15" t="n">
        <f aca="false">IF(AND(Πίνακας2[[#This Row],[Annotator1]]="",Πίνακας2[[#This Row],[Annotator2]]=""),0,1)</f>
        <v>0</v>
      </c>
    </row>
    <row r="1135" customFormat="false" ht="30" hidden="true" customHeight="false" outlineLevel="0" collapsed="false">
      <c r="E1135" s="0" t="n">
        <f aca="false">IF(Πίνακας2[[#This Row],[Result1]]="",Πίνακας2[[#This Row],[Result2]],Πίνακας2[[#This Row],[Result1]])</f>
        <v>0</v>
      </c>
      <c r="F1135" s="11" t="s">
        <v>4153</v>
      </c>
      <c r="G113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35" s="13" t="s">
        <v>2977</v>
      </c>
      <c r="I1135" s="13" t="s">
        <v>2957</v>
      </c>
      <c r="J1135" s="13"/>
      <c r="K1135" s="13"/>
      <c r="L1135" s="13"/>
      <c r="M1135" s="13"/>
      <c r="N1135" s="14"/>
      <c r="O1135" s="15" t="n">
        <f aca="false">IF(AND(Πίνακας2[[#This Row],[Annotator1]]="",Πίνακας2[[#This Row],[Annotator2]]=""),0,1)</f>
        <v>0</v>
      </c>
    </row>
    <row r="1136" customFormat="false" ht="30" hidden="true" customHeight="false" outlineLevel="0" collapsed="false">
      <c r="E1136" s="0" t="n">
        <f aca="false">IF(Πίνακας2[[#This Row],[Result1]]="",Πίνακας2[[#This Row],[Result2]],Πίνακας2[[#This Row],[Result1]])</f>
        <v>0</v>
      </c>
      <c r="F1136" s="16" t="s">
        <v>4154</v>
      </c>
      <c r="G113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36" s="18" t="s">
        <v>2928</v>
      </c>
      <c r="I1136" s="18"/>
      <c r="J1136" s="18"/>
      <c r="K1136" s="18"/>
      <c r="L1136" s="18"/>
      <c r="M1136" s="18"/>
      <c r="N1136" s="14"/>
      <c r="O1136" s="15" t="n">
        <f aca="false">IF(AND(Πίνακας2[[#This Row],[Annotator1]]="",Πίνακας2[[#This Row],[Annotator2]]=""),0,1)</f>
        <v>0</v>
      </c>
    </row>
    <row r="1137" customFormat="false" ht="45" hidden="true" customHeight="false" outlineLevel="0" collapsed="false">
      <c r="E1137" s="0" t="n">
        <f aca="false">IF(Πίνακας2[[#This Row],[Result1]]="",Πίνακας2[[#This Row],[Result2]],Πίνακας2[[#This Row],[Result1]])</f>
        <v>0</v>
      </c>
      <c r="F1137" s="11" t="s">
        <v>4155</v>
      </c>
      <c r="G113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37" s="13" t="s">
        <v>2928</v>
      </c>
      <c r="I1137" s="13"/>
      <c r="J1137" s="13"/>
      <c r="K1137" s="13"/>
      <c r="L1137" s="13"/>
      <c r="M1137" s="13"/>
      <c r="N1137" s="14"/>
      <c r="O1137" s="15" t="n">
        <f aca="false">IF(AND(Πίνακας2[[#This Row],[Annotator1]]="",Πίνακας2[[#This Row],[Annotator2]]=""),0,1)</f>
        <v>0</v>
      </c>
    </row>
    <row r="1138" customFormat="false" ht="45" hidden="true" customHeight="false" outlineLevel="0" collapsed="false">
      <c r="E1138" s="0" t="n">
        <f aca="false">IF(Πίνακας2[[#This Row],[Result1]]="",Πίνακας2[[#This Row],[Result2]],Πίνακας2[[#This Row],[Result1]])</f>
        <v>0</v>
      </c>
      <c r="F1138" s="16" t="s">
        <v>4156</v>
      </c>
      <c r="G113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38" s="18" t="s">
        <v>2928</v>
      </c>
      <c r="I1138" s="18"/>
      <c r="J1138" s="18"/>
      <c r="K1138" s="18"/>
      <c r="L1138" s="18"/>
      <c r="M1138" s="18"/>
      <c r="N1138" s="14"/>
      <c r="O1138" s="15" t="n">
        <f aca="false">IF(AND(Πίνακας2[[#This Row],[Annotator1]]="",Πίνακας2[[#This Row],[Annotator2]]=""),0,1)</f>
        <v>0</v>
      </c>
    </row>
    <row r="1139" customFormat="false" ht="45" hidden="true" customHeight="false" outlineLevel="0" collapsed="false">
      <c r="E1139" s="0" t="n">
        <f aca="false">IF(Πίνακας2[[#This Row],[Result1]]="",Πίνακας2[[#This Row],[Result2]],Πίνακας2[[#This Row],[Result1]])</f>
        <v>0</v>
      </c>
      <c r="F1139" s="11" t="s">
        <v>4157</v>
      </c>
      <c r="G11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39" s="13" t="s">
        <v>2972</v>
      </c>
      <c r="I1139" s="13"/>
      <c r="J1139" s="13"/>
      <c r="K1139" s="13"/>
      <c r="L1139" s="13"/>
      <c r="M1139" s="13"/>
      <c r="N1139" s="14"/>
      <c r="O1139" s="15" t="n">
        <f aca="false">IF(AND(Πίνακας2[[#This Row],[Annotator1]]="",Πίνακας2[[#This Row],[Annotator2]]=""),0,1)</f>
        <v>0</v>
      </c>
    </row>
    <row r="1140" customFormat="false" ht="75" hidden="true" customHeight="false" outlineLevel="0" collapsed="false">
      <c r="E1140" s="0" t="n">
        <f aca="false">IF(Πίνακας2[[#This Row],[Result1]]="",Πίνακας2[[#This Row],[Result2]],Πίνακας2[[#This Row],[Result1]])</f>
        <v>0</v>
      </c>
      <c r="F1140" s="16" t="s">
        <v>4158</v>
      </c>
      <c r="G11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40" s="18" t="s">
        <v>2996</v>
      </c>
      <c r="I1140" s="18" t="s">
        <v>3057</v>
      </c>
      <c r="J1140" s="18"/>
      <c r="K1140" s="18"/>
      <c r="L1140" s="18"/>
      <c r="M1140" s="18"/>
      <c r="N1140" s="14"/>
      <c r="O1140" s="15" t="n">
        <f aca="false">IF(AND(Πίνακας2[[#This Row],[Annotator1]]="",Πίνακας2[[#This Row],[Annotator2]]=""),0,1)</f>
        <v>0</v>
      </c>
    </row>
    <row r="1141" customFormat="false" ht="15" hidden="true" customHeight="false" outlineLevel="0" collapsed="false">
      <c r="E1141" s="0" t="n">
        <f aca="false">IF(Πίνακας2[[#This Row],[Result1]]="",Πίνακας2[[#This Row],[Result2]],Πίνακας2[[#This Row],[Result1]])</f>
        <v>0</v>
      </c>
      <c r="F1141" s="19" t="s">
        <v>4159</v>
      </c>
      <c r="G114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41" s="13" t="s">
        <v>3403</v>
      </c>
      <c r="I1141" s="13" t="s">
        <v>3001</v>
      </c>
      <c r="J1141" s="13"/>
      <c r="K1141" s="13"/>
      <c r="L1141" s="13"/>
      <c r="M1141" s="13"/>
      <c r="N1141" s="14"/>
      <c r="O1141" s="15" t="n">
        <f aca="false">IF(AND(Πίνακας2[[#This Row],[Annotator1]]="",Πίνακας2[[#This Row],[Annotator2]]=""),0,1)</f>
        <v>0</v>
      </c>
    </row>
    <row r="1142" customFormat="false" ht="45" hidden="true" customHeight="false" outlineLevel="0" collapsed="false">
      <c r="E1142" s="0" t="n">
        <f aca="false">IF(Πίνακας2[[#This Row],[Result1]]="",Πίνακας2[[#This Row],[Result2]],Πίνακας2[[#This Row],[Result1]])</f>
        <v>0</v>
      </c>
      <c r="F1142" s="16" t="s">
        <v>4160</v>
      </c>
      <c r="G11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42" s="18" t="s">
        <v>2957</v>
      </c>
      <c r="I1142" s="18"/>
      <c r="J1142" s="18"/>
      <c r="K1142" s="18"/>
      <c r="L1142" s="18"/>
      <c r="M1142" s="18"/>
      <c r="N1142" s="14"/>
      <c r="O1142" s="15" t="n">
        <f aca="false">IF(AND(Πίνακας2[[#This Row],[Annotator1]]="",Πίνακας2[[#This Row],[Annotator2]]=""),0,1)</f>
        <v>0</v>
      </c>
    </row>
    <row r="1143" customFormat="false" ht="45" hidden="false" customHeight="false" outlineLevel="0" collapsed="false">
      <c r="C1143" s="0" t="s">
        <v>2950</v>
      </c>
      <c r="D1143" s="0" t="s">
        <v>2951</v>
      </c>
      <c r="E1143" s="0" t="str">
        <f aca="false">IF(Πίνακας2[[#This Row],[Result1]]="",Πίνακας2[[#This Row],[Result2]],Πίνακας2[[#This Row],[Result1]])</f>
        <v>Yes</v>
      </c>
      <c r="F1143" s="11" t="s">
        <v>4161</v>
      </c>
      <c r="G1143"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143" s="23" t="s">
        <v>3403</v>
      </c>
      <c r="I1143" s="13" t="s">
        <v>2928</v>
      </c>
      <c r="J1143" s="13" t="s">
        <v>3001</v>
      </c>
      <c r="K1143" s="13"/>
      <c r="L1143" s="13"/>
      <c r="M1143" s="13"/>
      <c r="N1143" s="14"/>
      <c r="O1143" s="15" t="n">
        <f aca="false">IF(AND(Πίνακας2[[#This Row],[Annotator1]]="",Πίνακας2[[#This Row],[Annotator2]]=""),0,1)</f>
        <v>1</v>
      </c>
    </row>
    <row r="1144" customFormat="false" ht="105" hidden="true" customHeight="false" outlineLevel="0" collapsed="false">
      <c r="E1144" s="0" t="n">
        <f aca="false">IF(Πίνακας2[[#This Row],[Result1]]="",Πίνακας2[[#This Row],[Result2]],Πίνακας2[[#This Row],[Result1]])</f>
        <v>0</v>
      </c>
      <c r="F1144" s="16" t="s">
        <v>4162</v>
      </c>
      <c r="G11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44" s="18" t="s">
        <v>3028</v>
      </c>
      <c r="I1144" s="18"/>
      <c r="J1144" s="18"/>
      <c r="K1144" s="18"/>
      <c r="L1144" s="18"/>
      <c r="M1144" s="18"/>
      <c r="N1144" s="14"/>
      <c r="O1144" s="15" t="n">
        <f aca="false">IF(AND(Πίνακας2[[#This Row],[Annotator1]]="",Πίνακας2[[#This Row],[Annotator2]]=""),0,1)</f>
        <v>0</v>
      </c>
    </row>
    <row r="1145" customFormat="false" ht="30" hidden="true" customHeight="false" outlineLevel="0" collapsed="false">
      <c r="E1145" s="0" t="n">
        <f aca="false">IF(Πίνακας2[[#This Row],[Result1]]="",Πίνακας2[[#This Row],[Result2]],Πίνακας2[[#This Row],[Result1]])</f>
        <v>0</v>
      </c>
      <c r="F1145" s="11" t="s">
        <v>4163</v>
      </c>
      <c r="G11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45" s="13" t="s">
        <v>2957</v>
      </c>
      <c r="I1145" s="13"/>
      <c r="J1145" s="13"/>
      <c r="K1145" s="13"/>
      <c r="L1145" s="13"/>
      <c r="M1145" s="13"/>
      <c r="N1145" s="14"/>
      <c r="O1145" s="15" t="n">
        <f aca="false">IF(AND(Πίνακας2[[#This Row],[Annotator1]]="",Πίνακας2[[#This Row],[Annotator2]]=""),0,1)</f>
        <v>0</v>
      </c>
    </row>
    <row r="1146" customFormat="false" ht="60" hidden="true" customHeight="false" outlineLevel="0" collapsed="false">
      <c r="E1146" s="0" t="n">
        <f aca="false">IF(Πίνακας2[[#This Row],[Result1]]="",Πίνακας2[[#This Row],[Result2]],Πίνακας2[[#This Row],[Result1]])</f>
        <v>0</v>
      </c>
      <c r="F1146" s="16" t="s">
        <v>4164</v>
      </c>
      <c r="G11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46" s="18" t="s">
        <v>2977</v>
      </c>
      <c r="I1146" s="18" t="s">
        <v>3205</v>
      </c>
      <c r="J1146" s="18"/>
      <c r="K1146" s="18"/>
      <c r="L1146" s="18"/>
      <c r="M1146" s="18"/>
      <c r="N1146" s="14"/>
      <c r="O1146" s="15" t="n">
        <f aca="false">IF(AND(Πίνακας2[[#This Row],[Annotator1]]="",Πίνακας2[[#This Row],[Annotator2]]=""),0,1)</f>
        <v>0</v>
      </c>
    </row>
    <row r="1147" customFormat="false" ht="75" hidden="true" customHeight="false" outlineLevel="0" collapsed="false">
      <c r="E1147" s="0" t="n">
        <f aca="false">IF(Πίνακας2[[#This Row],[Result1]]="",Πίνακας2[[#This Row],[Result2]],Πίνακας2[[#This Row],[Result1]])</f>
        <v>0</v>
      </c>
      <c r="F1147" s="11" t="s">
        <v>4165</v>
      </c>
      <c r="G11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47" s="13" t="s">
        <v>2957</v>
      </c>
      <c r="I1147" s="13"/>
      <c r="J1147" s="13"/>
      <c r="K1147" s="13"/>
      <c r="L1147" s="13"/>
      <c r="M1147" s="13"/>
      <c r="N1147" s="14"/>
      <c r="O1147" s="15" t="n">
        <f aca="false">IF(AND(Πίνακας2[[#This Row],[Annotator1]]="",Πίνακας2[[#This Row],[Annotator2]]=""),0,1)</f>
        <v>0</v>
      </c>
    </row>
    <row r="1148" customFormat="false" ht="15" hidden="true" customHeight="false" outlineLevel="0" collapsed="false">
      <c r="E1148" s="0" t="n">
        <f aca="false">IF(Πίνακας2[[#This Row],[Result1]]="",Πίνακας2[[#This Row],[Result2]],Πίνακας2[[#This Row],[Result1]])</f>
        <v>0</v>
      </c>
      <c r="F1148" s="20" t="s">
        <v>4166</v>
      </c>
      <c r="G114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148" s="18" t="s">
        <v>3033</v>
      </c>
      <c r="I1148" s="18"/>
      <c r="J1148" s="18"/>
      <c r="K1148" s="18"/>
      <c r="L1148" s="18"/>
      <c r="M1148" s="18"/>
      <c r="N1148" s="14"/>
      <c r="O1148" s="15" t="n">
        <f aca="false">IF(AND(Πίνακας2[[#This Row],[Annotator1]]="",Πίνακας2[[#This Row],[Annotator2]]=""),0,1)</f>
        <v>0</v>
      </c>
    </row>
    <row r="1149" customFormat="false" ht="105" hidden="true" customHeight="false" outlineLevel="0" collapsed="false">
      <c r="E1149" s="0" t="n">
        <f aca="false">IF(Πίνακας2[[#This Row],[Result1]]="",Πίνακας2[[#This Row],[Result2]],Πίνακας2[[#This Row],[Result1]])</f>
        <v>0</v>
      </c>
      <c r="F1149" s="11" t="s">
        <v>4167</v>
      </c>
      <c r="G11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49" s="13" t="s">
        <v>2977</v>
      </c>
      <c r="I1149" s="13" t="s">
        <v>2957</v>
      </c>
      <c r="J1149" s="13" t="s">
        <v>2972</v>
      </c>
      <c r="K1149" s="13" t="s">
        <v>3126</v>
      </c>
      <c r="L1149" s="13"/>
      <c r="M1149" s="13"/>
      <c r="N1149" s="14"/>
      <c r="O1149" s="15" t="n">
        <f aca="false">IF(AND(Πίνακας2[[#This Row],[Annotator1]]="",Πίνακας2[[#This Row],[Annotator2]]=""),0,1)</f>
        <v>0</v>
      </c>
    </row>
    <row r="1150" customFormat="false" ht="15" hidden="true" customHeight="false" outlineLevel="0" collapsed="false">
      <c r="E1150" s="0" t="n">
        <f aca="false">IF(Πίνακας2[[#This Row],[Result1]]="",Πίνακας2[[#This Row],[Result2]],Πίνακας2[[#This Row],[Result1]])</f>
        <v>0</v>
      </c>
      <c r="F1150" s="20" t="s">
        <v>4168</v>
      </c>
      <c r="G115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150" s="18" t="s">
        <v>4169</v>
      </c>
      <c r="I1150" s="18" t="s">
        <v>4170</v>
      </c>
      <c r="J1150" s="18"/>
      <c r="K1150" s="18"/>
      <c r="L1150" s="18"/>
      <c r="M1150" s="18"/>
      <c r="N1150" s="14"/>
      <c r="O1150" s="15" t="n">
        <f aca="false">IF(AND(Πίνακας2[[#This Row],[Annotator1]]="",Πίνακας2[[#This Row],[Annotator2]]=""),0,1)</f>
        <v>0</v>
      </c>
    </row>
    <row r="1151" customFormat="false" ht="60" hidden="true" customHeight="false" outlineLevel="0" collapsed="false">
      <c r="E1151" s="0" t="n">
        <f aca="false">IF(Πίνακας2[[#This Row],[Result1]]="",Πίνακας2[[#This Row],[Result2]],Πίνακας2[[#This Row],[Result1]])</f>
        <v>0</v>
      </c>
      <c r="F1151" s="11" t="s">
        <v>4171</v>
      </c>
      <c r="G11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51" s="13" t="s">
        <v>3079</v>
      </c>
      <c r="I1151" s="13"/>
      <c r="J1151" s="13"/>
      <c r="K1151" s="13"/>
      <c r="L1151" s="13"/>
      <c r="M1151" s="13"/>
      <c r="N1151" s="14"/>
      <c r="O1151" s="15" t="n">
        <f aca="false">IF(AND(Πίνακας2[[#This Row],[Annotator1]]="",Πίνακας2[[#This Row],[Annotator2]]=""),0,1)</f>
        <v>0</v>
      </c>
    </row>
    <row r="1152" customFormat="false" ht="180" hidden="true" customHeight="false" outlineLevel="0" collapsed="false">
      <c r="E1152" s="0" t="n">
        <f aca="false">IF(Πίνακας2[[#This Row],[Result1]]="",Πίνακας2[[#This Row],[Result2]],Πίνακας2[[#This Row],[Result1]])</f>
        <v>0</v>
      </c>
      <c r="F1152" s="16" t="s">
        <v>4172</v>
      </c>
      <c r="G11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52" s="18" t="s">
        <v>3028</v>
      </c>
      <c r="I1152" s="18" t="s">
        <v>2977</v>
      </c>
      <c r="J1152" s="18" t="s">
        <v>2965</v>
      </c>
      <c r="K1152" s="18" t="s">
        <v>2972</v>
      </c>
      <c r="L1152" s="18" t="s">
        <v>2998</v>
      </c>
      <c r="M1152" s="18"/>
      <c r="N1152" s="14"/>
      <c r="O1152" s="15" t="n">
        <f aca="false">IF(AND(Πίνακας2[[#This Row],[Annotator1]]="",Πίνακας2[[#This Row],[Annotator2]]=""),0,1)</f>
        <v>0</v>
      </c>
    </row>
    <row r="1153" customFormat="false" ht="30" hidden="true" customHeight="false" outlineLevel="0" collapsed="false">
      <c r="E1153" s="0" t="n">
        <f aca="false">IF(Πίνακας2[[#This Row],[Result1]]="",Πίνακας2[[#This Row],[Result2]],Πίνακας2[[#This Row],[Result1]])</f>
        <v>0</v>
      </c>
      <c r="F1153" s="11" t="s">
        <v>4173</v>
      </c>
      <c r="G115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53" s="13" t="s">
        <v>2928</v>
      </c>
      <c r="I1153" s="13"/>
      <c r="J1153" s="13"/>
      <c r="K1153" s="13"/>
      <c r="L1153" s="13"/>
      <c r="M1153" s="13"/>
      <c r="N1153" s="14"/>
      <c r="O1153" s="15" t="n">
        <f aca="false">IF(AND(Πίνακας2[[#This Row],[Annotator1]]="",Πίνακας2[[#This Row],[Annotator2]]=""),0,1)</f>
        <v>0</v>
      </c>
    </row>
    <row r="1154" customFormat="false" ht="45" hidden="true" customHeight="false" outlineLevel="0" collapsed="false">
      <c r="E1154" s="0" t="n">
        <f aca="false">IF(Πίνακας2[[#This Row],[Result1]]="",Πίνακας2[[#This Row],[Result2]],Πίνακας2[[#This Row],[Result1]])</f>
        <v>0</v>
      </c>
      <c r="F1154" s="16" t="s">
        <v>3934</v>
      </c>
      <c r="G115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54" s="18" t="s">
        <v>2975</v>
      </c>
      <c r="I1154" s="18" t="s">
        <v>2977</v>
      </c>
      <c r="J1154" s="18" t="s">
        <v>2928</v>
      </c>
      <c r="K1154" s="18"/>
      <c r="L1154" s="18"/>
      <c r="M1154" s="18"/>
      <c r="N1154" s="14"/>
      <c r="O1154" s="15" t="n">
        <f aca="false">IF(AND(Πίνακας2[[#This Row],[Annotator1]]="",Πίνακας2[[#This Row],[Annotator2]]=""),0,1)</f>
        <v>0</v>
      </c>
    </row>
    <row r="1155" customFormat="false" ht="75" hidden="true" customHeight="false" outlineLevel="0" collapsed="false">
      <c r="E1155" s="0" t="n">
        <f aca="false">IF(Πίνακας2[[#This Row],[Result1]]="",Πίνακας2[[#This Row],[Result2]],Πίνακας2[[#This Row],[Result1]])</f>
        <v>0</v>
      </c>
      <c r="F1155" s="11" t="s">
        <v>4174</v>
      </c>
      <c r="G11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55" s="13" t="s">
        <v>2977</v>
      </c>
      <c r="I1155" s="13"/>
      <c r="J1155" s="13"/>
      <c r="K1155" s="13"/>
      <c r="L1155" s="13"/>
      <c r="M1155" s="13"/>
      <c r="N1155" s="14"/>
      <c r="O1155" s="15" t="n">
        <f aca="false">IF(AND(Πίνακας2[[#This Row],[Annotator1]]="",Πίνακας2[[#This Row],[Annotator2]]=""),0,1)</f>
        <v>0</v>
      </c>
    </row>
    <row r="1156" customFormat="false" ht="105" hidden="false" customHeight="false" outlineLevel="0" collapsed="false">
      <c r="C1156" s="0" t="s">
        <v>2950</v>
      </c>
      <c r="D1156" s="0" t="s">
        <v>2945</v>
      </c>
      <c r="E1156" s="0" t="str">
        <f aca="false">IF(Πίνακας2[[#This Row],[Result1]]="",Πίνακας2[[#This Row],[Result2]],Πίνακας2[[#This Row],[Result1]])</f>
        <v>No</v>
      </c>
      <c r="F1156" s="16" t="s">
        <v>4175</v>
      </c>
      <c r="G115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56" s="18" t="s">
        <v>3336</v>
      </c>
      <c r="I1156" s="18" t="s">
        <v>2996</v>
      </c>
      <c r="J1156" s="18"/>
      <c r="K1156" s="18"/>
      <c r="L1156" s="18"/>
      <c r="M1156" s="18"/>
      <c r="N1156" s="14"/>
      <c r="O1156" s="15" t="n">
        <f aca="false">IF(AND(Πίνακας2[[#This Row],[Annotator1]]="",Πίνακας2[[#This Row],[Annotator2]]=""),0,1)</f>
        <v>1</v>
      </c>
    </row>
    <row r="1157" customFormat="false" ht="45" hidden="true" customHeight="false" outlineLevel="0" collapsed="false">
      <c r="E1157" s="0" t="n">
        <f aca="false">IF(Πίνακας2[[#This Row],[Result1]]="",Πίνακας2[[#This Row],[Result2]],Πίνακας2[[#This Row],[Result1]])</f>
        <v>0</v>
      </c>
      <c r="F1157" s="11" t="s">
        <v>4176</v>
      </c>
      <c r="G11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57" s="13" t="s">
        <v>2972</v>
      </c>
      <c r="I1157" s="13"/>
      <c r="J1157" s="13"/>
      <c r="K1157" s="13"/>
      <c r="L1157" s="13"/>
      <c r="M1157" s="13"/>
      <c r="N1157" s="14"/>
      <c r="O1157" s="15" t="n">
        <f aca="false">IF(AND(Πίνακας2[[#This Row],[Annotator1]]="",Πίνακας2[[#This Row],[Annotator2]]=""),0,1)</f>
        <v>0</v>
      </c>
    </row>
    <row r="1158" customFormat="false" ht="15" hidden="true" customHeight="false" outlineLevel="0" collapsed="false">
      <c r="E1158" s="0" t="n">
        <f aca="false">IF(Πίνακας2[[#This Row],[Result1]]="",Πίνακας2[[#This Row],[Result2]],Πίνακας2[[#This Row],[Result1]])</f>
        <v>0</v>
      </c>
      <c r="F1158" s="20" t="s">
        <v>4177</v>
      </c>
      <c r="G115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158" s="18" t="s">
        <v>3299</v>
      </c>
      <c r="I1158" s="18"/>
      <c r="J1158" s="18"/>
      <c r="K1158" s="18"/>
      <c r="L1158" s="18"/>
      <c r="M1158" s="18"/>
      <c r="N1158" s="14"/>
      <c r="O1158" s="15" t="n">
        <f aca="false">IF(AND(Πίνακας2[[#This Row],[Annotator1]]="",Πίνακας2[[#This Row],[Annotator2]]=""),0,1)</f>
        <v>0</v>
      </c>
    </row>
    <row r="1159" customFormat="false" ht="45" hidden="true" customHeight="false" outlineLevel="0" collapsed="false">
      <c r="E1159" s="0" t="n">
        <f aca="false">IF(Πίνακας2[[#This Row],[Result1]]="",Πίνακας2[[#This Row],[Result2]],Πίνακας2[[#This Row],[Result1]])</f>
        <v>0</v>
      </c>
      <c r="F1159" s="11" t="s">
        <v>4178</v>
      </c>
      <c r="G115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59" s="13" t="s">
        <v>2928</v>
      </c>
      <c r="I1159" s="13" t="s">
        <v>2972</v>
      </c>
      <c r="J1159" s="13" t="s">
        <v>3126</v>
      </c>
      <c r="K1159" s="13"/>
      <c r="L1159" s="13"/>
      <c r="M1159" s="13"/>
      <c r="N1159" s="14"/>
      <c r="O1159" s="15" t="n">
        <f aca="false">IF(AND(Πίνακας2[[#This Row],[Annotator1]]="",Πίνακας2[[#This Row],[Annotator2]]=""),0,1)</f>
        <v>0</v>
      </c>
    </row>
    <row r="1160" customFormat="false" ht="90" hidden="true" customHeight="false" outlineLevel="0" collapsed="false">
      <c r="E1160" s="0" t="n">
        <f aca="false">IF(Πίνακας2[[#This Row],[Result1]]="",Πίνακας2[[#This Row],[Result2]],Πίνακας2[[#This Row],[Result1]])</f>
        <v>0</v>
      </c>
      <c r="F1160" s="16" t="s">
        <v>4179</v>
      </c>
      <c r="G11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60" s="18" t="s">
        <v>2980</v>
      </c>
      <c r="I1160" s="18" t="s">
        <v>2965</v>
      </c>
      <c r="J1160" s="18" t="s">
        <v>2947</v>
      </c>
      <c r="K1160" s="18"/>
      <c r="L1160" s="18"/>
      <c r="M1160" s="18"/>
      <c r="N1160" s="14"/>
      <c r="O1160" s="15" t="n">
        <f aca="false">IF(AND(Πίνακας2[[#This Row],[Annotator1]]="",Πίνακας2[[#This Row],[Annotator2]]=""),0,1)</f>
        <v>0</v>
      </c>
    </row>
    <row r="1161" customFormat="false" ht="15" hidden="true" customHeight="false" outlineLevel="0" collapsed="false">
      <c r="E1161" s="0" t="n">
        <f aca="false">IF(Πίνακας2[[#This Row],[Result1]]="",Πίνακας2[[#This Row],[Result2]],Πίνακας2[[#This Row],[Result1]])</f>
        <v>0</v>
      </c>
      <c r="F1161" s="19" t="s">
        <v>4180</v>
      </c>
      <c r="G116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61" s="13" t="s">
        <v>4181</v>
      </c>
      <c r="I1161" s="13"/>
      <c r="J1161" s="13"/>
      <c r="K1161" s="13"/>
      <c r="L1161" s="13"/>
      <c r="M1161" s="13"/>
      <c r="N1161" s="14"/>
      <c r="O1161" s="15" t="n">
        <f aca="false">IF(AND(Πίνακας2[[#This Row],[Annotator1]]="",Πίνακας2[[#This Row],[Annotator2]]=""),0,1)</f>
        <v>0</v>
      </c>
    </row>
    <row r="1162" customFormat="false" ht="15" hidden="true" customHeight="false" outlineLevel="0" collapsed="false">
      <c r="E1162" s="0" t="n">
        <f aca="false">IF(Πίνακας2[[#This Row],[Result1]]="",Πίνακας2[[#This Row],[Result2]],Πίνακας2[[#This Row],[Result1]])</f>
        <v>0</v>
      </c>
      <c r="F1162" s="20" t="s">
        <v>4182</v>
      </c>
      <c r="G116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162" s="18" t="s">
        <v>3403</v>
      </c>
      <c r="I1162" s="18" t="s">
        <v>3001</v>
      </c>
      <c r="J1162" s="18"/>
      <c r="K1162" s="18"/>
      <c r="L1162" s="18"/>
      <c r="M1162" s="18"/>
      <c r="N1162" s="14"/>
      <c r="O1162" s="15" t="n">
        <f aca="false">IF(AND(Πίνακας2[[#This Row],[Annotator1]]="",Πίνακας2[[#This Row],[Annotator2]]=""),0,1)</f>
        <v>0</v>
      </c>
    </row>
    <row r="1163" customFormat="false" ht="45" hidden="true" customHeight="false" outlineLevel="0" collapsed="false">
      <c r="E1163" s="0" t="n">
        <f aca="false">IF(Πίνακας2[[#This Row],[Result1]]="",Πίνακας2[[#This Row],[Result2]],Πίνακας2[[#This Row],[Result1]])</f>
        <v>0</v>
      </c>
      <c r="F1163" s="11" t="s">
        <v>4183</v>
      </c>
      <c r="G11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63" s="13" t="s">
        <v>2972</v>
      </c>
      <c r="I1163" s="13"/>
      <c r="J1163" s="13"/>
      <c r="K1163" s="13"/>
      <c r="L1163" s="13"/>
      <c r="M1163" s="13"/>
      <c r="N1163" s="14"/>
      <c r="O1163" s="15" t="n">
        <f aca="false">IF(AND(Πίνακας2[[#This Row],[Annotator1]]="",Πίνακας2[[#This Row],[Annotator2]]=""),0,1)</f>
        <v>0</v>
      </c>
    </row>
    <row r="1164" customFormat="false" ht="45" hidden="false" customHeight="false" outlineLevel="0" collapsed="false">
      <c r="C1164" s="0" t="s">
        <v>2950</v>
      </c>
      <c r="D1164" s="0" t="s">
        <v>2945</v>
      </c>
      <c r="E1164" s="0" t="str">
        <f aca="false">IF(Πίνακας2[[#This Row],[Result1]]="",Πίνακας2[[#This Row],[Result2]],Πίνακας2[[#This Row],[Result1]])</f>
        <v>No</v>
      </c>
      <c r="F1164" s="16" t="s">
        <v>4184</v>
      </c>
      <c r="G11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64" s="18" t="s">
        <v>2996</v>
      </c>
      <c r="I1164" s="18"/>
      <c r="J1164" s="18"/>
      <c r="K1164" s="18"/>
      <c r="L1164" s="18"/>
      <c r="M1164" s="18"/>
      <c r="N1164" s="14"/>
      <c r="O1164" s="15" t="n">
        <f aca="false">IF(AND(Πίνακας2[[#This Row],[Annotator1]]="",Πίνακας2[[#This Row],[Annotator2]]=""),0,1)</f>
        <v>1</v>
      </c>
    </row>
    <row r="1165" customFormat="false" ht="105" hidden="true" customHeight="false" outlineLevel="0" collapsed="false">
      <c r="E1165" s="0" t="n">
        <f aca="false">IF(Πίνακας2[[#This Row],[Result1]]="",Πίνακας2[[#This Row],[Result2]],Πίνακας2[[#This Row],[Result1]])</f>
        <v>0</v>
      </c>
      <c r="F1165" s="11" t="s">
        <v>4185</v>
      </c>
      <c r="G116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65" s="13" t="s">
        <v>2928</v>
      </c>
      <c r="I1165" s="13"/>
      <c r="J1165" s="13"/>
      <c r="K1165" s="13"/>
      <c r="L1165" s="13"/>
      <c r="M1165" s="13"/>
      <c r="N1165" s="14"/>
      <c r="O1165" s="15" t="n">
        <f aca="false">IF(AND(Πίνακας2[[#This Row],[Annotator1]]="",Πίνακας2[[#This Row],[Annotator2]]=""),0,1)</f>
        <v>0</v>
      </c>
    </row>
    <row r="1166" customFormat="false" ht="45" hidden="false" customHeight="false" outlineLevel="0" collapsed="false">
      <c r="C1166" s="0" t="s">
        <v>2950</v>
      </c>
      <c r="D1166" s="0" t="s">
        <v>2945</v>
      </c>
      <c r="E1166" s="0" t="str">
        <f aca="false">IF(Πίνακας2[[#This Row],[Result1]]="",Πίνακας2[[#This Row],[Result2]],Πίνακας2[[#This Row],[Result1]])</f>
        <v>No</v>
      </c>
      <c r="F1166" s="16" t="s">
        <v>4186</v>
      </c>
      <c r="G11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66" s="18" t="s">
        <v>2980</v>
      </c>
      <c r="I1166" s="18"/>
      <c r="J1166" s="18"/>
      <c r="K1166" s="18"/>
      <c r="L1166" s="18"/>
      <c r="M1166" s="18"/>
      <c r="N1166" s="14"/>
      <c r="O1166" s="15" t="n">
        <f aca="false">IF(AND(Πίνακας2[[#This Row],[Annotator1]]="",Πίνακας2[[#This Row],[Annotator2]]=""),0,1)</f>
        <v>1</v>
      </c>
    </row>
    <row r="1167" customFormat="false" ht="15" hidden="true" customHeight="false" outlineLevel="0" collapsed="false">
      <c r="E1167" s="0" t="n">
        <f aca="false">IF(Πίνακας2[[#This Row],[Result1]]="",Πίνακας2[[#This Row],[Result2]],Πίνακας2[[#This Row],[Result1]])</f>
        <v>0</v>
      </c>
      <c r="F1167" s="19" t="s">
        <v>4187</v>
      </c>
      <c r="G116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67" s="13" t="s">
        <v>3001</v>
      </c>
      <c r="I1167" s="13"/>
      <c r="J1167" s="13"/>
      <c r="K1167" s="13"/>
      <c r="L1167" s="13"/>
      <c r="M1167" s="13"/>
      <c r="N1167" s="14"/>
      <c r="O1167" s="15" t="n">
        <f aca="false">IF(AND(Πίνακας2[[#This Row],[Annotator1]]="",Πίνακας2[[#This Row],[Annotator2]]=""),0,1)</f>
        <v>0</v>
      </c>
    </row>
    <row r="1168" customFormat="false" ht="15" hidden="true" customHeight="false" outlineLevel="0" collapsed="false">
      <c r="E1168" s="0" t="n">
        <f aca="false">IF(Πίνακας2[[#This Row],[Result1]]="",Πίνακας2[[#This Row],[Result2]],Πίνακας2[[#This Row],[Result1]])</f>
        <v>0</v>
      </c>
      <c r="F1168" s="16" t="s">
        <v>4188</v>
      </c>
      <c r="G11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68" s="18" t="s">
        <v>2957</v>
      </c>
      <c r="I1168" s="18"/>
      <c r="J1168" s="18"/>
      <c r="K1168" s="18"/>
      <c r="L1168" s="18"/>
      <c r="M1168" s="18"/>
      <c r="N1168" s="14"/>
      <c r="O1168" s="15" t="n">
        <f aca="false">IF(AND(Πίνακας2[[#This Row],[Annotator1]]="",Πίνακας2[[#This Row],[Annotator2]]=""),0,1)</f>
        <v>0</v>
      </c>
    </row>
    <row r="1169" customFormat="false" ht="45" hidden="true" customHeight="false" outlineLevel="0" collapsed="false">
      <c r="E1169" s="0" t="n">
        <f aca="false">IF(Πίνακας2[[#This Row],[Result1]]="",Πίνακας2[[#This Row],[Result2]],Πίνακας2[[#This Row],[Result1]])</f>
        <v>0</v>
      </c>
      <c r="F1169" s="11" t="s">
        <v>4189</v>
      </c>
      <c r="G11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69" s="13" t="s">
        <v>3028</v>
      </c>
      <c r="I1169" s="13"/>
      <c r="J1169" s="13"/>
      <c r="K1169" s="13"/>
      <c r="L1169" s="13"/>
      <c r="M1169" s="13"/>
      <c r="N1169" s="14"/>
      <c r="O1169" s="15" t="n">
        <f aca="false">IF(AND(Πίνακας2[[#This Row],[Annotator1]]="",Πίνακας2[[#This Row],[Annotator2]]=""),0,1)</f>
        <v>0</v>
      </c>
    </row>
    <row r="1170" customFormat="false" ht="90" hidden="true" customHeight="false" outlineLevel="0" collapsed="false">
      <c r="E1170" s="0" t="n">
        <f aca="false">IF(Πίνακας2[[#This Row],[Result1]]="",Πίνακας2[[#This Row],[Result2]],Πίνακας2[[#This Row],[Result1]])</f>
        <v>0</v>
      </c>
      <c r="F1170" s="16" t="s">
        <v>4190</v>
      </c>
      <c r="G11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70" s="18" t="s">
        <v>3028</v>
      </c>
      <c r="I1170" s="18" t="s">
        <v>2948</v>
      </c>
      <c r="J1170" s="18"/>
      <c r="K1170" s="18"/>
      <c r="L1170" s="18"/>
      <c r="M1170" s="18"/>
      <c r="N1170" s="14"/>
      <c r="O1170" s="15" t="n">
        <f aca="false">IF(AND(Πίνακας2[[#This Row],[Annotator1]]="",Πίνακας2[[#This Row],[Annotator2]]=""),0,1)</f>
        <v>0</v>
      </c>
    </row>
    <row r="1171" customFormat="false" ht="90" hidden="true" customHeight="false" outlineLevel="0" collapsed="false">
      <c r="E1171" s="0" t="n">
        <f aca="false">IF(Πίνακας2[[#This Row],[Result1]]="",Πίνακας2[[#This Row],[Result2]],Πίνακας2[[#This Row],[Result1]])</f>
        <v>0</v>
      </c>
      <c r="F1171" s="11" t="s">
        <v>4191</v>
      </c>
      <c r="G11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71" s="13" t="s">
        <v>2977</v>
      </c>
      <c r="I1171" s="13"/>
      <c r="J1171" s="13"/>
      <c r="K1171" s="13"/>
      <c r="L1171" s="13"/>
      <c r="M1171" s="13"/>
      <c r="N1171" s="14"/>
      <c r="O1171" s="15" t="n">
        <f aca="false">IF(AND(Πίνακας2[[#This Row],[Annotator1]]="",Πίνακας2[[#This Row],[Annotator2]]=""),0,1)</f>
        <v>0</v>
      </c>
    </row>
    <row r="1172" customFormat="false" ht="90" hidden="true" customHeight="false" outlineLevel="0" collapsed="false">
      <c r="E1172" s="0" t="n">
        <f aca="false">IF(Πίνακας2[[#This Row],[Result1]]="",Πίνακας2[[#This Row],[Result2]],Πίνακας2[[#This Row],[Result1]])</f>
        <v>0</v>
      </c>
      <c r="F1172" s="16" t="s">
        <v>4192</v>
      </c>
      <c r="G117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72" s="18" t="s">
        <v>2928</v>
      </c>
      <c r="I1172" s="18" t="s">
        <v>3205</v>
      </c>
      <c r="J1172" s="18"/>
      <c r="K1172" s="18"/>
      <c r="L1172" s="18"/>
      <c r="M1172" s="18"/>
      <c r="N1172" s="14"/>
      <c r="O1172" s="15" t="n">
        <f aca="false">IF(AND(Πίνακας2[[#This Row],[Annotator1]]="",Πίνακας2[[#This Row],[Annotator2]]=""),0,1)</f>
        <v>0</v>
      </c>
    </row>
    <row r="1173" customFormat="false" ht="15" hidden="true" customHeight="false" outlineLevel="0" collapsed="false">
      <c r="E1173" s="0" t="n">
        <f aca="false">IF(Πίνακας2[[#This Row],[Result1]]="",Πίνακας2[[#This Row],[Result2]],Πίνακας2[[#This Row],[Result1]])</f>
        <v>0</v>
      </c>
      <c r="F1173" s="19" t="s">
        <v>4193</v>
      </c>
      <c r="G117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73" s="13" t="s">
        <v>3033</v>
      </c>
      <c r="I1173" s="13"/>
      <c r="J1173" s="13"/>
      <c r="K1173" s="13"/>
      <c r="L1173" s="13"/>
      <c r="M1173" s="13"/>
      <c r="N1173" s="14"/>
      <c r="O1173" s="15" t="n">
        <f aca="false">IF(AND(Πίνακας2[[#This Row],[Annotator1]]="",Πίνακας2[[#This Row],[Annotator2]]=""),0,1)</f>
        <v>0</v>
      </c>
    </row>
    <row r="1174" customFormat="false" ht="15" hidden="true" customHeight="false" outlineLevel="0" collapsed="false">
      <c r="E1174" s="0" t="n">
        <f aca="false">IF(Πίνακας2[[#This Row],[Result1]]="",Πίνακας2[[#This Row],[Result2]],Πίνακας2[[#This Row],[Result1]])</f>
        <v>0</v>
      </c>
      <c r="F1174" s="20" t="s">
        <v>4194</v>
      </c>
      <c r="G117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174" s="18" t="s">
        <v>2947</v>
      </c>
      <c r="I1174" s="18" t="s">
        <v>2949</v>
      </c>
      <c r="J1174" s="18"/>
      <c r="K1174" s="18"/>
      <c r="L1174" s="18"/>
      <c r="M1174" s="18"/>
      <c r="N1174" s="14"/>
      <c r="O1174" s="15" t="n">
        <f aca="false">IF(AND(Πίνακας2[[#This Row],[Annotator1]]="",Πίνακας2[[#This Row],[Annotator2]]=""),0,1)</f>
        <v>0</v>
      </c>
    </row>
    <row r="1175" customFormat="false" ht="75" hidden="true" customHeight="false" outlineLevel="0" collapsed="false">
      <c r="E1175" s="0" t="n">
        <f aca="false">IF(Πίνακας2[[#This Row],[Result1]]="",Πίνακας2[[#This Row],[Result2]],Πίνακας2[[#This Row],[Result1]])</f>
        <v>0</v>
      </c>
      <c r="F1175" s="11" t="s">
        <v>4195</v>
      </c>
      <c r="G11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75" s="13" t="s">
        <v>2996</v>
      </c>
      <c r="I1175" s="13" t="s">
        <v>2947</v>
      </c>
      <c r="J1175" s="13" t="s">
        <v>2949</v>
      </c>
      <c r="K1175" s="13"/>
      <c r="L1175" s="13"/>
      <c r="M1175" s="13"/>
      <c r="N1175" s="14"/>
      <c r="O1175" s="15" t="n">
        <f aca="false">IF(AND(Πίνακας2[[#This Row],[Annotator1]]="",Πίνακας2[[#This Row],[Annotator2]]=""),0,1)</f>
        <v>0</v>
      </c>
    </row>
    <row r="1176" customFormat="false" ht="75" hidden="true" customHeight="false" outlineLevel="0" collapsed="false">
      <c r="E1176" s="0" t="n">
        <f aca="false">IF(Πίνακας2[[#This Row],[Result1]]="",Πίνακας2[[#This Row],[Result2]],Πίνακας2[[#This Row],[Result1]])</f>
        <v>0</v>
      </c>
      <c r="F1176" s="16" t="s">
        <v>4196</v>
      </c>
      <c r="G11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76" s="18" t="s">
        <v>2957</v>
      </c>
      <c r="I1176" s="18"/>
      <c r="J1176" s="18"/>
      <c r="K1176" s="18"/>
      <c r="L1176" s="18"/>
      <c r="M1176" s="18"/>
      <c r="N1176" s="14"/>
      <c r="O1176" s="15" t="n">
        <f aca="false">IF(AND(Πίνακας2[[#This Row],[Annotator1]]="",Πίνακας2[[#This Row],[Annotator2]]=""),0,1)</f>
        <v>0</v>
      </c>
    </row>
    <row r="1177" customFormat="false" ht="60" hidden="true" customHeight="false" outlineLevel="0" collapsed="false">
      <c r="E1177" s="0" t="n">
        <f aca="false">IF(Πίνακας2[[#This Row],[Result1]]="",Πίνακας2[[#This Row],[Result2]],Πίνακας2[[#This Row],[Result1]])</f>
        <v>0</v>
      </c>
      <c r="F1177" s="11" t="s">
        <v>4197</v>
      </c>
      <c r="G11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77" s="13" t="s">
        <v>2996</v>
      </c>
      <c r="I1177" s="13" t="s">
        <v>4198</v>
      </c>
      <c r="J1177" s="13"/>
      <c r="K1177" s="13"/>
      <c r="L1177" s="13"/>
      <c r="M1177" s="13"/>
      <c r="N1177" s="14"/>
      <c r="O1177" s="15" t="n">
        <f aca="false">IF(AND(Πίνακας2[[#This Row],[Annotator1]]="",Πίνακας2[[#This Row],[Annotator2]]=""),0,1)</f>
        <v>0</v>
      </c>
    </row>
    <row r="1178" customFormat="false" ht="75" hidden="true" customHeight="false" outlineLevel="0" collapsed="false">
      <c r="E1178" s="0" t="n">
        <f aca="false">IF(Πίνακας2[[#This Row],[Result1]]="",Πίνακας2[[#This Row],[Result2]],Πίνακας2[[#This Row],[Result1]])</f>
        <v>0</v>
      </c>
      <c r="F1178" s="16" t="s">
        <v>4199</v>
      </c>
      <c r="G11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78" s="18" t="s">
        <v>3028</v>
      </c>
      <c r="I1178" s="18" t="s">
        <v>3001</v>
      </c>
      <c r="J1178" s="18"/>
      <c r="K1178" s="18"/>
      <c r="L1178" s="18"/>
      <c r="M1178" s="18"/>
      <c r="N1178" s="14"/>
      <c r="O1178" s="15" t="n">
        <f aca="false">IF(AND(Πίνακας2[[#This Row],[Annotator1]]="",Πίνακας2[[#This Row],[Annotator2]]=""),0,1)</f>
        <v>0</v>
      </c>
    </row>
    <row r="1179" customFormat="false" ht="15" hidden="true" customHeight="false" outlineLevel="0" collapsed="false">
      <c r="E1179" s="0" t="n">
        <f aca="false">IF(Πίνακας2[[#This Row],[Result1]]="",Πίνακας2[[#This Row],[Result2]],Πίνακας2[[#This Row],[Result1]])</f>
        <v>0</v>
      </c>
      <c r="F1179" s="19" t="s">
        <v>4200</v>
      </c>
      <c r="G117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79" s="13" t="s">
        <v>3001</v>
      </c>
      <c r="I1179" s="13"/>
      <c r="J1179" s="13"/>
      <c r="K1179" s="13"/>
      <c r="L1179" s="13"/>
      <c r="M1179" s="13"/>
      <c r="N1179" s="14"/>
      <c r="O1179" s="15" t="n">
        <f aca="false">IF(AND(Πίνακας2[[#This Row],[Annotator1]]="",Πίνακας2[[#This Row],[Annotator2]]=""),0,1)</f>
        <v>0</v>
      </c>
    </row>
    <row r="1180" customFormat="false" ht="45" hidden="true" customHeight="false" outlineLevel="0" collapsed="false">
      <c r="E1180" s="0" t="n">
        <f aca="false">IF(Πίνακας2[[#This Row],[Result1]]="",Πίνακας2[[#This Row],[Result2]],Πίνακας2[[#This Row],[Result1]])</f>
        <v>0</v>
      </c>
      <c r="F1180" s="16" t="s">
        <v>4201</v>
      </c>
      <c r="G118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80" s="18" t="s">
        <v>2977</v>
      </c>
      <c r="I1180" s="18" t="s">
        <v>2928</v>
      </c>
      <c r="J1180" s="18"/>
      <c r="K1180" s="18"/>
      <c r="L1180" s="18"/>
      <c r="M1180" s="18"/>
      <c r="N1180" s="14"/>
      <c r="O1180" s="15" t="n">
        <f aca="false">IF(AND(Πίνακας2[[#This Row],[Annotator1]]="",Πίνακας2[[#This Row],[Annotator2]]=""),0,1)</f>
        <v>0</v>
      </c>
    </row>
    <row r="1181" customFormat="false" ht="105" hidden="true" customHeight="false" outlineLevel="0" collapsed="false">
      <c r="E1181" s="0" t="n">
        <f aca="false">IF(Πίνακας2[[#This Row],[Result1]]="",Πίνακας2[[#This Row],[Result2]],Πίνακας2[[#This Row],[Result1]])</f>
        <v>0</v>
      </c>
      <c r="F1181" s="11" t="s">
        <v>4202</v>
      </c>
      <c r="G11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81" s="13" t="s">
        <v>2972</v>
      </c>
      <c r="I1181" s="13"/>
      <c r="J1181" s="13"/>
      <c r="K1181" s="13"/>
      <c r="L1181" s="13"/>
      <c r="M1181" s="13"/>
      <c r="N1181" s="14"/>
      <c r="O1181" s="15" t="n">
        <f aca="false">IF(AND(Πίνακας2[[#This Row],[Annotator1]]="",Πίνακας2[[#This Row],[Annotator2]]=""),0,1)</f>
        <v>0</v>
      </c>
    </row>
    <row r="1182" customFormat="false" ht="75" hidden="true" customHeight="false" outlineLevel="0" collapsed="false">
      <c r="E1182" s="0" t="n">
        <f aca="false">IF(Πίνακας2[[#This Row],[Result1]]="",Πίνακας2[[#This Row],[Result2]],Πίνακας2[[#This Row],[Result1]])</f>
        <v>0</v>
      </c>
      <c r="F1182" s="16" t="s">
        <v>4203</v>
      </c>
      <c r="G11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82" s="18" t="s">
        <v>2957</v>
      </c>
      <c r="I1182" s="18" t="s">
        <v>3016</v>
      </c>
      <c r="J1182" s="18"/>
      <c r="K1182" s="18"/>
      <c r="L1182" s="18"/>
      <c r="M1182" s="18"/>
      <c r="N1182" s="14"/>
      <c r="O1182" s="15" t="n">
        <f aca="false">IF(AND(Πίνακας2[[#This Row],[Annotator1]]="",Πίνακας2[[#This Row],[Annotator2]]=""),0,1)</f>
        <v>0</v>
      </c>
    </row>
    <row r="1183" customFormat="false" ht="15" hidden="true" customHeight="false" outlineLevel="0" collapsed="false">
      <c r="E1183" s="0" t="n">
        <f aca="false">IF(Πίνακας2[[#This Row],[Result1]]="",Πίνακας2[[#This Row],[Result2]],Πίνακας2[[#This Row],[Result1]])</f>
        <v>0</v>
      </c>
      <c r="F1183" s="19" t="s">
        <v>4204</v>
      </c>
      <c r="G118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83" s="13" t="s">
        <v>3077</v>
      </c>
      <c r="I1183" s="13"/>
      <c r="J1183" s="13"/>
      <c r="K1183" s="13"/>
      <c r="L1183" s="13"/>
      <c r="M1183" s="13"/>
      <c r="N1183" s="14"/>
      <c r="O1183" s="15" t="n">
        <f aca="false">IF(AND(Πίνακας2[[#This Row],[Annotator1]]="",Πίνακας2[[#This Row],[Annotator2]]=""),0,1)</f>
        <v>0</v>
      </c>
    </row>
    <row r="1184" customFormat="false" ht="60" hidden="false" customHeight="false" outlineLevel="0" collapsed="false">
      <c r="C1184" s="0" t="s">
        <v>2950</v>
      </c>
      <c r="D1184" s="0" t="s">
        <v>2945</v>
      </c>
      <c r="E1184" s="0" t="str">
        <f aca="false">IF(Πίνακας2[[#This Row],[Result1]]="",Πίνακας2[[#This Row],[Result2]],Πίνακας2[[#This Row],[Result1]])</f>
        <v>No</v>
      </c>
      <c r="F1184" s="16" t="s">
        <v>4205</v>
      </c>
      <c r="G118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84" s="18" t="s">
        <v>2972</v>
      </c>
      <c r="I1184" s="18"/>
      <c r="J1184" s="18"/>
      <c r="K1184" s="18"/>
      <c r="L1184" s="18"/>
      <c r="M1184" s="18"/>
      <c r="N1184" s="14"/>
      <c r="O1184" s="15" t="n">
        <f aca="false">IF(AND(Πίνακας2[[#This Row],[Annotator1]]="",Πίνακας2[[#This Row],[Annotator2]]=""),0,1)</f>
        <v>1</v>
      </c>
    </row>
    <row r="1185" customFormat="false" ht="15" hidden="true" customHeight="false" outlineLevel="0" collapsed="false">
      <c r="E1185" s="0" t="n">
        <f aca="false">IF(Πίνακας2[[#This Row],[Result1]]="",Πίνακας2[[#This Row],[Result2]],Πίνακας2[[#This Row],[Result1]])</f>
        <v>0</v>
      </c>
      <c r="F1185" s="19" t="s">
        <v>4206</v>
      </c>
      <c r="G118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85" s="13" t="s">
        <v>2948</v>
      </c>
      <c r="I1185" s="13"/>
      <c r="J1185" s="13"/>
      <c r="K1185" s="13"/>
      <c r="L1185" s="13"/>
      <c r="M1185" s="13"/>
      <c r="N1185" s="14"/>
      <c r="O1185" s="15" t="n">
        <f aca="false">IF(AND(Πίνακας2[[#This Row],[Annotator1]]="",Πίνακας2[[#This Row],[Annotator2]]=""),0,1)</f>
        <v>0</v>
      </c>
    </row>
    <row r="1186" customFormat="false" ht="45" hidden="true" customHeight="false" outlineLevel="0" collapsed="false">
      <c r="E1186" s="0" t="n">
        <f aca="false">IF(Πίνακας2[[#This Row],[Result1]]="",Πίνακας2[[#This Row],[Result2]],Πίνακας2[[#This Row],[Result1]])</f>
        <v>0</v>
      </c>
      <c r="F1186" s="16" t="s">
        <v>4207</v>
      </c>
      <c r="G11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186" s="18" t="s">
        <v>2928</v>
      </c>
      <c r="I1186" s="18" t="s">
        <v>2972</v>
      </c>
      <c r="J1186" s="18"/>
      <c r="K1186" s="18"/>
      <c r="L1186" s="18"/>
      <c r="M1186" s="18"/>
      <c r="N1186" s="14"/>
      <c r="O1186" s="15" t="n">
        <f aca="false">IF(AND(Πίνακας2[[#This Row],[Annotator1]]="",Πίνακας2[[#This Row],[Annotator2]]=""),0,1)</f>
        <v>0</v>
      </c>
    </row>
    <row r="1187" customFormat="false" ht="45" hidden="true" customHeight="false" outlineLevel="0" collapsed="false">
      <c r="E1187" s="0" t="n">
        <f aca="false">IF(Πίνακας2[[#This Row],[Result1]]="",Πίνακας2[[#This Row],[Result2]],Πίνακας2[[#This Row],[Result1]])</f>
        <v>0</v>
      </c>
      <c r="F1187" s="11" t="s">
        <v>4208</v>
      </c>
      <c r="G118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187" s="13" t="s">
        <v>2928</v>
      </c>
      <c r="I1187" s="13" t="s">
        <v>2972</v>
      </c>
      <c r="J1187" s="13"/>
      <c r="K1187" s="13"/>
      <c r="L1187" s="13"/>
      <c r="M1187" s="13"/>
      <c r="N1187" s="14"/>
      <c r="O1187" s="15" t="n">
        <f aca="false">IF(AND(Πίνακας2[[#This Row],[Annotator1]]="",Πίνακας2[[#This Row],[Annotator2]]=""),0,1)</f>
        <v>0</v>
      </c>
    </row>
    <row r="1188" customFormat="false" ht="45" hidden="false" customHeight="false" outlineLevel="0" collapsed="false">
      <c r="C1188" s="0" t="s">
        <v>2950</v>
      </c>
      <c r="D1188" s="0" t="s">
        <v>2945</v>
      </c>
      <c r="E1188" s="0" t="str">
        <f aca="false">IF(Πίνακας2[[#This Row],[Result1]]="",Πίνακας2[[#This Row],[Result2]],Πίνακας2[[#This Row],[Result1]])</f>
        <v>No</v>
      </c>
      <c r="F1188" s="16" t="s">
        <v>4209</v>
      </c>
      <c r="G11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88" s="18" t="s">
        <v>2996</v>
      </c>
      <c r="I1188" s="18"/>
      <c r="J1188" s="18"/>
      <c r="K1188" s="18"/>
      <c r="L1188" s="18"/>
      <c r="M1188" s="18"/>
      <c r="N1188" s="14"/>
      <c r="O1188" s="15" t="n">
        <f aca="false">IF(AND(Πίνακας2[[#This Row],[Annotator1]]="",Πίνακας2[[#This Row],[Annotator2]]=""),0,1)</f>
        <v>1</v>
      </c>
    </row>
    <row r="1189" customFormat="false" ht="60" hidden="true" customHeight="false" outlineLevel="0" collapsed="false">
      <c r="E1189" s="0" t="n">
        <f aca="false">IF(Πίνακας2[[#This Row],[Result1]]="",Πίνακας2[[#This Row],[Result2]],Πίνακας2[[#This Row],[Result1]])</f>
        <v>0</v>
      </c>
      <c r="F1189" s="11" t="s">
        <v>4210</v>
      </c>
      <c r="G11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89" s="13" t="s">
        <v>2977</v>
      </c>
      <c r="I1189" s="13" t="s">
        <v>3038</v>
      </c>
      <c r="J1189" s="13"/>
      <c r="K1189" s="13"/>
      <c r="L1189" s="13"/>
      <c r="M1189" s="13"/>
      <c r="N1189" s="14"/>
      <c r="O1189" s="15" t="n">
        <f aca="false">IF(AND(Πίνακας2[[#This Row],[Annotator1]]="",Πίνακας2[[#This Row],[Annotator2]]=""),0,1)</f>
        <v>0</v>
      </c>
    </row>
    <row r="1190" customFormat="false" ht="90" hidden="true" customHeight="false" outlineLevel="0" collapsed="false">
      <c r="E1190" s="0" t="n">
        <f aca="false">IF(Πίνακας2[[#This Row],[Result1]]="",Πίνακας2[[#This Row],[Result2]],Πίνακας2[[#This Row],[Result1]])</f>
        <v>0</v>
      </c>
      <c r="F1190" s="16" t="s">
        <v>4211</v>
      </c>
      <c r="G11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90" s="18" t="s">
        <v>2977</v>
      </c>
      <c r="I1190" s="18"/>
      <c r="J1190" s="18"/>
      <c r="K1190" s="18"/>
      <c r="L1190" s="18"/>
      <c r="M1190" s="18"/>
      <c r="N1190" s="14"/>
      <c r="O1190" s="15" t="n">
        <f aca="false">IF(AND(Πίνακας2[[#This Row],[Annotator1]]="",Πίνακας2[[#This Row],[Annotator2]]=""),0,1)</f>
        <v>0</v>
      </c>
    </row>
    <row r="1191" customFormat="false" ht="15" hidden="true" customHeight="false" outlineLevel="0" collapsed="false">
      <c r="E1191" s="0" t="n">
        <f aca="false">IF(Πίνακας2[[#This Row],[Result1]]="",Πίνακας2[[#This Row],[Result2]],Πίνακας2[[#This Row],[Result1]])</f>
        <v>0</v>
      </c>
      <c r="F1191" s="19" t="s">
        <v>4212</v>
      </c>
      <c r="G119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91" s="13" t="s">
        <v>3057</v>
      </c>
      <c r="I1191" s="13"/>
      <c r="J1191" s="13"/>
      <c r="K1191" s="13"/>
      <c r="L1191" s="13"/>
      <c r="M1191" s="13"/>
      <c r="N1191" s="14"/>
      <c r="O1191" s="15" t="n">
        <f aca="false">IF(AND(Πίνακας2[[#This Row],[Annotator1]]="",Πίνακας2[[#This Row],[Annotator2]]=""),0,1)</f>
        <v>0</v>
      </c>
    </row>
    <row r="1192" customFormat="false" ht="45" hidden="true" customHeight="false" outlineLevel="0" collapsed="false">
      <c r="E1192" s="0" t="n">
        <f aca="false">IF(Πίνακας2[[#This Row],[Result1]]="",Πίνακας2[[#This Row],[Result2]],Πίνακας2[[#This Row],[Result1]])</f>
        <v>0</v>
      </c>
      <c r="F1192" s="16" t="s">
        <v>4213</v>
      </c>
      <c r="G11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92" s="18" t="s">
        <v>2977</v>
      </c>
      <c r="I1192" s="18" t="s">
        <v>2972</v>
      </c>
      <c r="J1192" s="18"/>
      <c r="K1192" s="18"/>
      <c r="L1192" s="18"/>
      <c r="M1192" s="18"/>
      <c r="N1192" s="14"/>
      <c r="O1192" s="15" t="n">
        <f aca="false">IF(AND(Πίνακας2[[#This Row],[Annotator1]]="",Πίνακας2[[#This Row],[Annotator2]]=""),0,1)</f>
        <v>0</v>
      </c>
    </row>
    <row r="1193" customFormat="false" ht="105" hidden="true" customHeight="false" outlineLevel="0" collapsed="false">
      <c r="E1193" s="0" t="n">
        <f aca="false">IF(Πίνακας2[[#This Row],[Result1]]="",Πίνακας2[[#This Row],[Result2]],Πίνακας2[[#This Row],[Result1]])</f>
        <v>0</v>
      </c>
      <c r="F1193" s="11" t="s">
        <v>4214</v>
      </c>
      <c r="G11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93" s="13" t="s">
        <v>2977</v>
      </c>
      <c r="I1193" s="13"/>
      <c r="J1193" s="13"/>
      <c r="K1193" s="13"/>
      <c r="L1193" s="13"/>
      <c r="M1193" s="13"/>
      <c r="N1193" s="14"/>
      <c r="O1193" s="15" t="n">
        <f aca="false">IF(AND(Πίνακας2[[#This Row],[Annotator1]]="",Πίνακας2[[#This Row],[Annotator2]]=""),0,1)</f>
        <v>0</v>
      </c>
    </row>
    <row r="1194" customFormat="false" ht="30" hidden="true" customHeight="false" outlineLevel="0" collapsed="false">
      <c r="E1194" s="0" t="n">
        <f aca="false">IF(Πίνακας2[[#This Row],[Result1]]="",Πίνακας2[[#This Row],[Result2]],Πίνακας2[[#This Row],[Result1]])</f>
        <v>0</v>
      </c>
      <c r="F1194" s="16" t="s">
        <v>4215</v>
      </c>
      <c r="G11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94" s="18" t="s">
        <v>2957</v>
      </c>
      <c r="I1194" s="18" t="s">
        <v>2972</v>
      </c>
      <c r="J1194" s="18"/>
      <c r="K1194" s="18"/>
      <c r="L1194" s="18"/>
      <c r="M1194" s="18"/>
      <c r="N1194" s="14"/>
      <c r="O1194" s="15" t="n">
        <f aca="false">IF(AND(Πίνακας2[[#This Row],[Annotator1]]="",Πίνακας2[[#This Row],[Annotator2]]=""),0,1)</f>
        <v>0</v>
      </c>
    </row>
    <row r="1195" customFormat="false" ht="60" hidden="true" customHeight="false" outlineLevel="0" collapsed="false">
      <c r="E1195" s="0" t="n">
        <f aca="false">IF(Πίνακας2[[#This Row],[Result1]]="",Πίνακας2[[#This Row],[Result2]],Πίνακας2[[#This Row],[Result1]])</f>
        <v>0</v>
      </c>
      <c r="F1195" s="11" t="s">
        <v>4216</v>
      </c>
      <c r="G119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95" s="13" t="s">
        <v>2977</v>
      </c>
      <c r="I1195" s="13" t="s">
        <v>3190</v>
      </c>
      <c r="J1195" s="13"/>
      <c r="K1195" s="13"/>
      <c r="L1195" s="13"/>
      <c r="M1195" s="13"/>
      <c r="N1195" s="14"/>
      <c r="O1195" s="15" t="n">
        <f aca="false">IF(AND(Πίνακας2[[#This Row],[Annotator1]]="",Πίνακας2[[#This Row],[Annotator2]]=""),0,1)</f>
        <v>0</v>
      </c>
    </row>
    <row r="1196" customFormat="false" ht="60" hidden="true" customHeight="false" outlineLevel="0" collapsed="false">
      <c r="E1196" s="0" t="n">
        <f aca="false">IF(Πίνακας2[[#This Row],[Result1]]="",Πίνακας2[[#This Row],[Result2]],Πίνακας2[[#This Row],[Result1]])</f>
        <v>0</v>
      </c>
      <c r="F1196" s="16" t="s">
        <v>4217</v>
      </c>
      <c r="G11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96" s="18" t="s">
        <v>2977</v>
      </c>
      <c r="I1196" s="18"/>
      <c r="J1196" s="18"/>
      <c r="K1196" s="18"/>
      <c r="L1196" s="18"/>
      <c r="M1196" s="18"/>
      <c r="N1196" s="14"/>
      <c r="O1196" s="15" t="n">
        <f aca="false">IF(AND(Πίνακας2[[#This Row],[Annotator1]]="",Πίνακας2[[#This Row],[Annotator2]]=""),0,1)</f>
        <v>0</v>
      </c>
    </row>
    <row r="1197" customFormat="false" ht="30" hidden="true" customHeight="false" outlineLevel="0" collapsed="false">
      <c r="E1197" s="0" t="n">
        <f aca="false">IF(Πίνακας2[[#This Row],[Result1]]="",Πίνακας2[[#This Row],[Result2]],Πίνακας2[[#This Row],[Result1]])</f>
        <v>0</v>
      </c>
      <c r="F1197" s="11" t="s">
        <v>4218</v>
      </c>
      <c r="G11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197" s="13" t="s">
        <v>2957</v>
      </c>
      <c r="I1197" s="13"/>
      <c r="J1197" s="13"/>
      <c r="K1197" s="13"/>
      <c r="L1197" s="13"/>
      <c r="M1197" s="13"/>
      <c r="N1197" s="14"/>
      <c r="O1197" s="15" t="n">
        <f aca="false">IF(AND(Πίνακας2[[#This Row],[Annotator1]]="",Πίνακας2[[#This Row],[Annotator2]]=""),0,1)</f>
        <v>0</v>
      </c>
    </row>
    <row r="1198" customFormat="false" ht="45" hidden="true" customHeight="false" outlineLevel="0" collapsed="false">
      <c r="E1198" s="0" t="n">
        <f aca="false">IF(Πίνακας2[[#This Row],[Result1]]="",Πίνακας2[[#This Row],[Result2]],Πίνακας2[[#This Row],[Result1]])</f>
        <v>0</v>
      </c>
      <c r="F1198" s="16" t="s">
        <v>4219</v>
      </c>
      <c r="G11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198" s="18" t="s">
        <v>2977</v>
      </c>
      <c r="I1198" s="18"/>
      <c r="J1198" s="18"/>
      <c r="K1198" s="18"/>
      <c r="L1198" s="18"/>
      <c r="M1198" s="18"/>
      <c r="N1198" s="14"/>
      <c r="O1198" s="15" t="n">
        <f aca="false">IF(AND(Πίνακας2[[#This Row],[Annotator1]]="",Πίνακας2[[#This Row],[Annotator2]]=""),0,1)</f>
        <v>0</v>
      </c>
    </row>
    <row r="1199" customFormat="false" ht="15" hidden="true" customHeight="false" outlineLevel="0" collapsed="false">
      <c r="E1199" s="0" t="n">
        <f aca="false">IF(Πίνακας2[[#This Row],[Result1]]="",Πίνακας2[[#This Row],[Result2]],Πίνακας2[[#This Row],[Result1]])</f>
        <v>0</v>
      </c>
      <c r="F1199" s="19" t="s">
        <v>4220</v>
      </c>
      <c r="G119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199" s="13" t="s">
        <v>2982</v>
      </c>
      <c r="I1199" s="13"/>
      <c r="J1199" s="13"/>
      <c r="K1199" s="13"/>
      <c r="L1199" s="13"/>
      <c r="M1199" s="13"/>
      <c r="N1199" s="14"/>
      <c r="O1199" s="15" t="n">
        <f aca="false">IF(AND(Πίνακας2[[#This Row],[Annotator1]]="",Πίνακας2[[#This Row],[Annotator2]]=""),0,1)</f>
        <v>0</v>
      </c>
    </row>
    <row r="1200" customFormat="false" ht="45" hidden="true" customHeight="false" outlineLevel="0" collapsed="false">
      <c r="E1200" s="0" t="n">
        <f aca="false">IF(Πίνακας2[[#This Row],[Result1]]="",Πίνακας2[[#This Row],[Result2]],Πίνακας2[[#This Row],[Result1]])</f>
        <v>0</v>
      </c>
      <c r="F1200" s="16" t="s">
        <v>4221</v>
      </c>
      <c r="G12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00" s="18" t="s">
        <v>2977</v>
      </c>
      <c r="I1200" s="18"/>
      <c r="J1200" s="18"/>
      <c r="K1200" s="18"/>
      <c r="L1200" s="18"/>
      <c r="M1200" s="18"/>
      <c r="N1200" s="14"/>
      <c r="O1200" s="15" t="n">
        <f aca="false">IF(AND(Πίνακας2[[#This Row],[Annotator1]]="",Πίνακας2[[#This Row],[Annotator2]]=""),0,1)</f>
        <v>0</v>
      </c>
    </row>
    <row r="1201" customFormat="false" ht="60" hidden="true" customHeight="false" outlineLevel="0" collapsed="false">
      <c r="E1201" s="0" t="n">
        <f aca="false">IF(Πίνακας2[[#This Row],[Result1]]="",Πίνακας2[[#This Row],[Result2]],Πίνακας2[[#This Row],[Result1]])</f>
        <v>0</v>
      </c>
      <c r="F1201" s="11" t="s">
        <v>4222</v>
      </c>
      <c r="G12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01" s="13" t="s">
        <v>2962</v>
      </c>
      <c r="I1201" s="13"/>
      <c r="J1201" s="13"/>
      <c r="K1201" s="13"/>
      <c r="L1201" s="13"/>
      <c r="M1201" s="13"/>
      <c r="N1201" s="14"/>
      <c r="O1201" s="15" t="n">
        <f aca="false">IF(AND(Πίνακας2[[#This Row],[Annotator1]]="",Πίνακας2[[#This Row],[Annotator2]]=""),0,1)</f>
        <v>0</v>
      </c>
    </row>
    <row r="1202" customFormat="false" ht="15" hidden="true" customHeight="false" outlineLevel="0" collapsed="false">
      <c r="E1202" s="0" t="n">
        <f aca="false">IF(Πίνακας2[[#This Row],[Result1]]="",Πίνακας2[[#This Row],[Result2]],Πίνακας2[[#This Row],[Result1]])</f>
        <v>0</v>
      </c>
      <c r="F1202" s="20" t="s">
        <v>4223</v>
      </c>
      <c r="G120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02" s="18" t="s">
        <v>2982</v>
      </c>
      <c r="I1202" s="18" t="s">
        <v>2972</v>
      </c>
      <c r="J1202" s="18"/>
      <c r="K1202" s="18"/>
      <c r="L1202" s="18"/>
      <c r="M1202" s="18"/>
      <c r="N1202" s="14"/>
      <c r="O1202" s="15" t="n">
        <f aca="false">IF(AND(Πίνακας2[[#This Row],[Annotator1]]="",Πίνακας2[[#This Row],[Annotator2]]=""),0,1)</f>
        <v>0</v>
      </c>
    </row>
    <row r="1203" customFormat="false" ht="30" hidden="true" customHeight="false" outlineLevel="0" collapsed="false">
      <c r="E1203" s="0" t="n">
        <f aca="false">IF(Πίνακας2[[#This Row],[Result1]]="",Πίνακας2[[#This Row],[Result2]],Πίνακας2[[#This Row],[Result1]])</f>
        <v>0</v>
      </c>
      <c r="F1203" s="11" t="s">
        <v>4224</v>
      </c>
      <c r="G12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03" s="13" t="s">
        <v>3079</v>
      </c>
      <c r="I1203" s="13"/>
      <c r="J1203" s="13"/>
      <c r="K1203" s="13"/>
      <c r="L1203" s="13"/>
      <c r="M1203" s="13"/>
      <c r="N1203" s="14"/>
      <c r="O1203" s="15" t="n">
        <f aca="false">IF(AND(Πίνακας2[[#This Row],[Annotator1]]="",Πίνακας2[[#This Row],[Annotator2]]=""),0,1)</f>
        <v>0</v>
      </c>
    </row>
    <row r="1204" customFormat="false" ht="15" hidden="true" customHeight="false" outlineLevel="0" collapsed="false">
      <c r="E1204" s="0" t="n">
        <f aca="false">IF(Πίνακας2[[#This Row],[Result1]]="",Πίνακας2[[#This Row],[Result2]],Πίνακας2[[#This Row],[Result1]])</f>
        <v>0</v>
      </c>
      <c r="F1204" s="20" t="s">
        <v>4225</v>
      </c>
      <c r="G120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04" s="18" t="s">
        <v>2961</v>
      </c>
      <c r="I1204" s="18" t="s">
        <v>2969</v>
      </c>
      <c r="J1204" s="18"/>
      <c r="K1204" s="18"/>
      <c r="L1204" s="18"/>
      <c r="M1204" s="18"/>
      <c r="N1204" s="14"/>
      <c r="O1204" s="15" t="n">
        <f aca="false">IF(AND(Πίνακας2[[#This Row],[Annotator1]]="",Πίνακας2[[#This Row],[Annotator2]]=""),0,1)</f>
        <v>0</v>
      </c>
    </row>
    <row r="1205" customFormat="false" ht="60" hidden="true" customHeight="false" outlineLevel="0" collapsed="false">
      <c r="E1205" s="0" t="n">
        <f aca="false">IF(Πίνακας2[[#This Row],[Result1]]="",Πίνακας2[[#This Row],[Result2]],Πίνακας2[[#This Row],[Result1]])</f>
        <v>0</v>
      </c>
      <c r="F1205" s="11" t="s">
        <v>4226</v>
      </c>
      <c r="G12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05" s="13" t="s">
        <v>2972</v>
      </c>
      <c r="I1205" s="13"/>
      <c r="J1205" s="13"/>
      <c r="K1205" s="13"/>
      <c r="L1205" s="13"/>
      <c r="M1205" s="13"/>
      <c r="N1205" s="14"/>
      <c r="O1205" s="15" t="n">
        <f aca="false">IF(AND(Πίνακας2[[#This Row],[Annotator1]]="",Πίνακας2[[#This Row],[Annotator2]]=""),0,1)</f>
        <v>0</v>
      </c>
    </row>
    <row r="1206" customFormat="false" ht="75" hidden="true" customHeight="false" outlineLevel="0" collapsed="false">
      <c r="E1206" s="0" t="n">
        <f aca="false">IF(Πίνακας2[[#This Row],[Result1]]="",Πίνακας2[[#This Row],[Result2]],Πίνακας2[[#This Row],[Result1]])</f>
        <v>0</v>
      </c>
      <c r="F1206" s="16" t="s">
        <v>4227</v>
      </c>
      <c r="G120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06" s="18" t="s">
        <v>2980</v>
      </c>
      <c r="I1206" s="18" t="s">
        <v>2957</v>
      </c>
      <c r="J1206" s="18" t="s">
        <v>2928</v>
      </c>
      <c r="K1206" s="18"/>
      <c r="L1206" s="18"/>
      <c r="M1206" s="18"/>
      <c r="N1206" s="14"/>
      <c r="O1206" s="15" t="n">
        <f aca="false">IF(AND(Πίνακας2[[#This Row],[Annotator1]]="",Πίνακας2[[#This Row],[Annotator2]]=""),0,1)</f>
        <v>0</v>
      </c>
    </row>
    <row r="1207" customFormat="false" ht="45" hidden="true" customHeight="false" outlineLevel="0" collapsed="false">
      <c r="E1207" s="0" t="n">
        <f aca="false">IF(Πίνακας2[[#This Row],[Result1]]="",Πίνακας2[[#This Row],[Result2]],Πίνακας2[[#This Row],[Result1]])</f>
        <v>0</v>
      </c>
      <c r="F1207" s="11" t="s">
        <v>4228</v>
      </c>
      <c r="G12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07" s="13" t="s">
        <v>2957</v>
      </c>
      <c r="I1207" s="13"/>
      <c r="J1207" s="13"/>
      <c r="K1207" s="13"/>
      <c r="L1207" s="13"/>
      <c r="M1207" s="13"/>
      <c r="N1207" s="14"/>
      <c r="O1207" s="15" t="n">
        <f aca="false">IF(AND(Πίνακας2[[#This Row],[Annotator1]]="",Πίνακας2[[#This Row],[Annotator2]]=""),0,1)</f>
        <v>0</v>
      </c>
    </row>
    <row r="1208" customFormat="false" ht="30" hidden="true" customHeight="false" outlineLevel="0" collapsed="false">
      <c r="E1208" s="0" t="n">
        <f aca="false">IF(Πίνακας2[[#This Row],[Result1]]="",Πίνακας2[[#This Row],[Result2]],Πίνακας2[[#This Row],[Result1]])</f>
        <v>0</v>
      </c>
      <c r="F1208" s="16" t="s">
        <v>4229</v>
      </c>
      <c r="G12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08" s="18" t="s">
        <v>2957</v>
      </c>
      <c r="I1208" s="18"/>
      <c r="J1208" s="18"/>
      <c r="K1208" s="18"/>
      <c r="L1208" s="18"/>
      <c r="M1208" s="18"/>
      <c r="N1208" s="14"/>
      <c r="O1208" s="15" t="n">
        <f aca="false">IF(AND(Πίνακας2[[#This Row],[Annotator1]]="",Πίνακας2[[#This Row],[Annotator2]]=""),0,1)</f>
        <v>0</v>
      </c>
    </row>
    <row r="1209" customFormat="false" ht="45" hidden="true" customHeight="false" outlineLevel="0" collapsed="false">
      <c r="E1209" s="0" t="n">
        <f aca="false">IF(Πίνακας2[[#This Row],[Result1]]="",Πίνακας2[[#This Row],[Result2]],Πίνακας2[[#This Row],[Result1]])</f>
        <v>0</v>
      </c>
      <c r="F1209" s="11" t="s">
        <v>4230</v>
      </c>
      <c r="G120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09" s="13" t="s">
        <v>2928</v>
      </c>
      <c r="I1209" s="13"/>
      <c r="J1209" s="13"/>
      <c r="K1209" s="13"/>
      <c r="L1209" s="13"/>
      <c r="M1209" s="13"/>
      <c r="N1209" s="14"/>
      <c r="O1209" s="15" t="n">
        <f aca="false">IF(AND(Πίνακας2[[#This Row],[Annotator1]]="",Πίνακας2[[#This Row],[Annotator2]]=""),0,1)</f>
        <v>0</v>
      </c>
    </row>
    <row r="1210" customFormat="false" ht="45" hidden="true" customHeight="false" outlineLevel="0" collapsed="false">
      <c r="E1210" s="0" t="n">
        <f aca="false">IF(Πίνακας2[[#This Row],[Result1]]="",Πίνακας2[[#This Row],[Result2]],Πίνακας2[[#This Row],[Result1]])</f>
        <v>0</v>
      </c>
      <c r="F1210" s="16" t="s">
        <v>4231</v>
      </c>
      <c r="G12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10" s="18" t="s">
        <v>2957</v>
      </c>
      <c r="I1210" s="18"/>
      <c r="J1210" s="18"/>
      <c r="K1210" s="18"/>
      <c r="L1210" s="18"/>
      <c r="M1210" s="18"/>
      <c r="N1210" s="14"/>
      <c r="O1210" s="15" t="n">
        <f aca="false">IF(AND(Πίνακας2[[#This Row],[Annotator1]]="",Πίνακας2[[#This Row],[Annotator2]]=""),0,1)</f>
        <v>0</v>
      </c>
    </row>
    <row r="1211" customFormat="false" ht="15" hidden="true" customHeight="false" outlineLevel="0" collapsed="false">
      <c r="E1211" s="0" t="n">
        <f aca="false">IF(Πίνακας2[[#This Row],[Result1]]="",Πίνακας2[[#This Row],[Result2]],Πίνακας2[[#This Row],[Result1]])</f>
        <v>0</v>
      </c>
      <c r="F1211" s="19" t="s">
        <v>4232</v>
      </c>
      <c r="G121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11" s="13" t="s">
        <v>2975</v>
      </c>
      <c r="I1211" s="13"/>
      <c r="J1211" s="13"/>
      <c r="K1211" s="13"/>
      <c r="L1211" s="13"/>
      <c r="M1211" s="13"/>
      <c r="N1211" s="14"/>
      <c r="O1211" s="15" t="n">
        <f aca="false">IF(AND(Πίνακας2[[#This Row],[Annotator1]]="",Πίνακας2[[#This Row],[Annotator2]]=""),0,1)</f>
        <v>0</v>
      </c>
    </row>
    <row r="1212" customFormat="false" ht="75" hidden="true" customHeight="false" outlineLevel="0" collapsed="false">
      <c r="E1212" s="0" t="n">
        <f aca="false">IF(Πίνακας2[[#This Row],[Result1]]="",Πίνακας2[[#This Row],[Result2]],Πίνακας2[[#This Row],[Result1]])</f>
        <v>0</v>
      </c>
      <c r="F1212" s="16" t="s">
        <v>4233</v>
      </c>
      <c r="G121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12" s="18" t="s">
        <v>2977</v>
      </c>
      <c r="I1212" s="18" t="s">
        <v>2972</v>
      </c>
      <c r="J1212" s="18"/>
      <c r="K1212" s="18"/>
      <c r="L1212" s="18"/>
      <c r="M1212" s="18"/>
      <c r="N1212" s="14"/>
      <c r="O1212" s="15" t="n">
        <f aca="false">IF(AND(Πίνακας2[[#This Row],[Annotator1]]="",Πίνακας2[[#This Row],[Annotator2]]=""),0,1)</f>
        <v>0</v>
      </c>
    </row>
    <row r="1213" customFormat="false" ht="105" hidden="true" customHeight="false" outlineLevel="0" collapsed="false">
      <c r="E1213" s="0" t="n">
        <f aca="false">IF(Πίνακας2[[#This Row],[Result1]]="",Πίνακας2[[#This Row],[Result2]],Πίνακας2[[#This Row],[Result1]])</f>
        <v>0</v>
      </c>
      <c r="F1213" s="11" t="s">
        <v>4234</v>
      </c>
      <c r="G12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13" s="13" t="s">
        <v>2980</v>
      </c>
      <c r="I1213" s="13" t="s">
        <v>2982</v>
      </c>
      <c r="J1213" s="13" t="s">
        <v>2972</v>
      </c>
      <c r="K1213" s="13" t="s">
        <v>2948</v>
      </c>
      <c r="L1213" s="13"/>
      <c r="M1213" s="13"/>
      <c r="N1213" s="14"/>
      <c r="O1213" s="15" t="n">
        <f aca="false">IF(AND(Πίνακας2[[#This Row],[Annotator1]]="",Πίνακας2[[#This Row],[Annotator2]]=""),0,1)</f>
        <v>0</v>
      </c>
    </row>
    <row r="1214" customFormat="false" ht="30" hidden="false" customHeight="false" outlineLevel="0" collapsed="false">
      <c r="C1214" s="0" t="s">
        <v>2950</v>
      </c>
      <c r="D1214" s="0" t="s">
        <v>2945</v>
      </c>
      <c r="E1214" s="0" t="str">
        <f aca="false">IF(Πίνακας2[[#This Row],[Result1]]="",Πίνακας2[[#This Row],[Result2]],Πίνακας2[[#This Row],[Result1]])</f>
        <v>No</v>
      </c>
      <c r="F1214" s="16" t="s">
        <v>4235</v>
      </c>
      <c r="G12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14" s="18" t="s">
        <v>2962</v>
      </c>
      <c r="I1214" s="18"/>
      <c r="J1214" s="18"/>
      <c r="K1214" s="18"/>
      <c r="L1214" s="18"/>
      <c r="M1214" s="18"/>
      <c r="N1214" s="14"/>
      <c r="O1214" s="15" t="n">
        <f aca="false">IF(AND(Πίνακας2[[#This Row],[Annotator1]]="",Πίνακας2[[#This Row],[Annotator2]]=""),0,1)</f>
        <v>1</v>
      </c>
    </row>
    <row r="1215" customFormat="false" ht="30" hidden="true" customHeight="false" outlineLevel="0" collapsed="false">
      <c r="E1215" s="0" t="n">
        <f aca="false">IF(Πίνακας2[[#This Row],[Result1]]="",Πίνακας2[[#This Row],[Result2]],Πίνακας2[[#This Row],[Result1]])</f>
        <v>0</v>
      </c>
      <c r="F1215" s="11" t="s">
        <v>4236</v>
      </c>
      <c r="G12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15" s="13" t="s">
        <v>2957</v>
      </c>
      <c r="I1215" s="13"/>
      <c r="J1215" s="13"/>
      <c r="K1215" s="13"/>
      <c r="L1215" s="13"/>
      <c r="M1215" s="13"/>
      <c r="N1215" s="14"/>
      <c r="O1215" s="15" t="n">
        <f aca="false">IF(AND(Πίνακας2[[#This Row],[Annotator1]]="",Πίνακας2[[#This Row],[Annotator2]]=""),0,1)</f>
        <v>0</v>
      </c>
    </row>
    <row r="1216" customFormat="false" ht="90" hidden="true" customHeight="false" outlineLevel="0" collapsed="false">
      <c r="E1216" s="0" t="n">
        <f aca="false">IF(Πίνακας2[[#This Row],[Result1]]="",Πίνακας2[[#This Row],[Result2]],Πίνακας2[[#This Row],[Result1]])</f>
        <v>0</v>
      </c>
      <c r="F1216" s="16" t="s">
        <v>4237</v>
      </c>
      <c r="G121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16" s="18" t="s">
        <v>2953</v>
      </c>
      <c r="I1216" s="18" t="s">
        <v>2928</v>
      </c>
      <c r="J1216" s="18" t="s">
        <v>3726</v>
      </c>
      <c r="K1216" s="18"/>
      <c r="L1216" s="18"/>
      <c r="M1216" s="18"/>
      <c r="N1216" s="14"/>
      <c r="O1216" s="15" t="n">
        <f aca="false">IF(AND(Πίνακας2[[#This Row],[Annotator1]]="",Πίνακας2[[#This Row],[Annotator2]]=""),0,1)</f>
        <v>0</v>
      </c>
    </row>
    <row r="1217" customFormat="false" ht="60" hidden="true" customHeight="false" outlineLevel="0" collapsed="false">
      <c r="E1217" s="0" t="n">
        <f aca="false">IF(Πίνακας2[[#This Row],[Result1]]="",Πίνακας2[[#This Row],[Result2]],Πίνακας2[[#This Row],[Result1]])</f>
        <v>0</v>
      </c>
      <c r="F1217" s="11" t="s">
        <v>4238</v>
      </c>
      <c r="G12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17" s="13" t="s">
        <v>2965</v>
      </c>
      <c r="I1217" s="13"/>
      <c r="J1217" s="13"/>
      <c r="K1217" s="13"/>
      <c r="L1217" s="13"/>
      <c r="M1217" s="13"/>
      <c r="N1217" s="14"/>
      <c r="O1217" s="15" t="n">
        <f aca="false">IF(AND(Πίνακας2[[#This Row],[Annotator1]]="",Πίνακας2[[#This Row],[Annotator2]]=""),0,1)</f>
        <v>0</v>
      </c>
    </row>
    <row r="1218" customFormat="false" ht="75" hidden="true" customHeight="false" outlineLevel="0" collapsed="false">
      <c r="E1218" s="0" t="n">
        <f aca="false">IF(Πίνακας2[[#This Row],[Result1]]="",Πίνακας2[[#This Row],[Result2]],Πίνακας2[[#This Row],[Result1]])</f>
        <v>0</v>
      </c>
      <c r="F1218" s="16" t="s">
        <v>4239</v>
      </c>
      <c r="G12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18" s="18" t="s">
        <v>2957</v>
      </c>
      <c r="I1218" s="18"/>
      <c r="J1218" s="18"/>
      <c r="K1218" s="18"/>
      <c r="L1218" s="18"/>
      <c r="M1218" s="18"/>
      <c r="N1218" s="14"/>
      <c r="O1218" s="15" t="n">
        <f aca="false">IF(AND(Πίνακας2[[#This Row],[Annotator1]]="",Πίνακας2[[#This Row],[Annotator2]]=""),0,1)</f>
        <v>0</v>
      </c>
    </row>
    <row r="1219" customFormat="false" ht="15" hidden="true" customHeight="false" outlineLevel="0" collapsed="false">
      <c r="E1219" s="0" t="n">
        <f aca="false">IF(Πίνακας2[[#This Row],[Result1]]="",Πίνακας2[[#This Row],[Result2]],Πίνακας2[[#This Row],[Result1]])</f>
        <v>0</v>
      </c>
      <c r="F1219" s="19" t="s">
        <v>4240</v>
      </c>
      <c r="G121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19" s="13" t="s">
        <v>3092</v>
      </c>
      <c r="I1219" s="13"/>
      <c r="J1219" s="13"/>
      <c r="K1219" s="13"/>
      <c r="L1219" s="13"/>
      <c r="M1219" s="13"/>
      <c r="N1219" s="14"/>
      <c r="O1219" s="15" t="n">
        <f aca="false">IF(AND(Πίνακας2[[#This Row],[Annotator1]]="",Πίνακας2[[#This Row],[Annotator2]]=""),0,1)</f>
        <v>0</v>
      </c>
    </row>
    <row r="1220" customFormat="false" ht="60" hidden="true" customHeight="false" outlineLevel="0" collapsed="false">
      <c r="E1220" s="0" t="n">
        <f aca="false">IF(Πίνακας2[[#This Row],[Result1]]="",Πίνακας2[[#This Row],[Result2]],Πίνακας2[[#This Row],[Result1]])</f>
        <v>0</v>
      </c>
      <c r="F1220" s="16" t="s">
        <v>4241</v>
      </c>
      <c r="G12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20" s="18" t="s">
        <v>2977</v>
      </c>
      <c r="I1220" s="18"/>
      <c r="J1220" s="18"/>
      <c r="K1220" s="18"/>
      <c r="L1220" s="18"/>
      <c r="M1220" s="18"/>
      <c r="N1220" s="14"/>
      <c r="O1220" s="15" t="n">
        <f aca="false">IF(AND(Πίνακας2[[#This Row],[Annotator1]]="",Πίνακας2[[#This Row],[Annotator2]]=""),0,1)</f>
        <v>0</v>
      </c>
    </row>
    <row r="1221" customFormat="false" ht="30" hidden="false" customHeight="false" outlineLevel="0" collapsed="false">
      <c r="C1221" s="0" t="s">
        <v>2950</v>
      </c>
      <c r="D1221" s="0" t="s">
        <v>2945</v>
      </c>
      <c r="E1221" s="0" t="str">
        <f aca="false">IF(Πίνακας2[[#This Row],[Result1]]="",Πίνακας2[[#This Row],[Result2]],Πίνακας2[[#This Row],[Result1]])</f>
        <v>No</v>
      </c>
      <c r="F1221" s="11" t="s">
        <v>4242</v>
      </c>
      <c r="G12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21" s="13" t="s">
        <v>3079</v>
      </c>
      <c r="I1221" s="13"/>
      <c r="J1221" s="13"/>
      <c r="K1221" s="13"/>
      <c r="L1221" s="13"/>
      <c r="M1221" s="13"/>
      <c r="N1221" s="14"/>
      <c r="O1221" s="15" t="n">
        <f aca="false">IF(AND(Πίνακας2[[#This Row],[Annotator1]]="",Πίνακας2[[#This Row],[Annotator2]]=""),0,1)</f>
        <v>1</v>
      </c>
    </row>
    <row r="1222" customFormat="false" ht="45" hidden="true" customHeight="false" outlineLevel="0" collapsed="false">
      <c r="E1222" s="0" t="n">
        <f aca="false">IF(Πίνακας2[[#This Row],[Result1]]="",Πίνακας2[[#This Row],[Result2]],Πίνακας2[[#This Row],[Result1]])</f>
        <v>0</v>
      </c>
      <c r="F1222" s="16" t="s">
        <v>4243</v>
      </c>
      <c r="G12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22" s="18" t="s">
        <v>2957</v>
      </c>
      <c r="I1222" s="18"/>
      <c r="J1222" s="18"/>
      <c r="K1222" s="18"/>
      <c r="L1222" s="18"/>
      <c r="M1222" s="18"/>
      <c r="N1222" s="14"/>
      <c r="O1222" s="15" t="n">
        <f aca="false">IF(AND(Πίνακας2[[#This Row],[Annotator1]]="",Πίνακας2[[#This Row],[Annotator2]]=""),0,1)</f>
        <v>0</v>
      </c>
    </row>
    <row r="1223" customFormat="false" ht="15" hidden="true" customHeight="false" outlineLevel="0" collapsed="false">
      <c r="E1223" s="0" t="n">
        <f aca="false">IF(Πίνακας2[[#This Row],[Result1]]="",Πίνακας2[[#This Row],[Result2]],Πίνακας2[[#This Row],[Result1]])</f>
        <v>0</v>
      </c>
      <c r="F1223" s="19" t="s">
        <v>4244</v>
      </c>
      <c r="G122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23" s="13" t="s">
        <v>3254</v>
      </c>
      <c r="I1223" s="13" t="s">
        <v>4245</v>
      </c>
      <c r="J1223" s="13"/>
      <c r="K1223" s="13"/>
      <c r="L1223" s="13"/>
      <c r="M1223" s="13"/>
      <c r="N1223" s="14"/>
      <c r="O1223" s="15" t="n">
        <f aca="false">IF(AND(Πίνακας2[[#This Row],[Annotator1]]="",Πίνακας2[[#This Row],[Annotator2]]=""),0,1)</f>
        <v>0</v>
      </c>
    </row>
    <row r="1224" customFormat="false" ht="45" hidden="true" customHeight="false" outlineLevel="0" collapsed="false">
      <c r="E1224" s="0" t="n">
        <f aca="false">IF(Πίνακας2[[#This Row],[Result1]]="",Πίνακας2[[#This Row],[Result2]],Πίνακας2[[#This Row],[Result1]])</f>
        <v>0</v>
      </c>
      <c r="F1224" s="16" t="s">
        <v>4246</v>
      </c>
      <c r="G12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24" s="18" t="s">
        <v>2957</v>
      </c>
      <c r="I1224" s="18"/>
      <c r="J1224" s="18"/>
      <c r="K1224" s="18"/>
      <c r="L1224" s="18"/>
      <c r="M1224" s="18"/>
      <c r="N1224" s="14"/>
      <c r="O1224" s="15" t="n">
        <f aca="false">IF(AND(Πίνακας2[[#This Row],[Annotator1]]="",Πίνακας2[[#This Row],[Annotator2]]=""),0,1)</f>
        <v>0</v>
      </c>
    </row>
    <row r="1225" customFormat="false" ht="60" hidden="true" customHeight="false" outlineLevel="0" collapsed="false">
      <c r="E1225" s="0" t="n">
        <f aca="false">IF(Πίνακας2[[#This Row],[Result1]]="",Πίνακας2[[#This Row],[Result2]],Πίνακας2[[#This Row],[Result1]])</f>
        <v>0</v>
      </c>
      <c r="F1225" s="11" t="s">
        <v>4247</v>
      </c>
      <c r="G122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25" s="13" t="s">
        <v>2957</v>
      </c>
      <c r="I1225" s="13" t="s">
        <v>2928</v>
      </c>
      <c r="J1225" s="13"/>
      <c r="K1225" s="13"/>
      <c r="L1225" s="13"/>
      <c r="M1225" s="13"/>
      <c r="N1225" s="14"/>
      <c r="O1225" s="15" t="n">
        <f aca="false">IF(AND(Πίνακας2[[#This Row],[Annotator1]]="",Πίνακας2[[#This Row],[Annotator2]]=""),0,1)</f>
        <v>0</v>
      </c>
    </row>
    <row r="1226" customFormat="false" ht="45" hidden="true" customHeight="false" outlineLevel="0" collapsed="false">
      <c r="E1226" s="0" t="n">
        <f aca="false">IF(Πίνακας2[[#This Row],[Result1]]="",Πίνακας2[[#This Row],[Result2]],Πίνακας2[[#This Row],[Result1]])</f>
        <v>0</v>
      </c>
      <c r="F1226" s="16" t="s">
        <v>4248</v>
      </c>
      <c r="G122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26" s="18" t="s">
        <v>2928</v>
      </c>
      <c r="I1226" s="18"/>
      <c r="J1226" s="18"/>
      <c r="K1226" s="18"/>
      <c r="L1226" s="18"/>
      <c r="M1226" s="18"/>
      <c r="N1226" s="14"/>
      <c r="O1226" s="15" t="n">
        <f aca="false">IF(AND(Πίνακας2[[#This Row],[Annotator1]]="",Πίνακας2[[#This Row],[Annotator2]]=""),0,1)</f>
        <v>0</v>
      </c>
    </row>
    <row r="1227" customFormat="false" ht="75" hidden="true" customHeight="false" outlineLevel="0" collapsed="false">
      <c r="E1227" s="0" t="n">
        <f aca="false">IF(Πίνακας2[[#This Row],[Result1]]="",Πίνακας2[[#This Row],[Result2]],Πίνακας2[[#This Row],[Result1]])</f>
        <v>0</v>
      </c>
      <c r="F1227" s="11" t="s">
        <v>4249</v>
      </c>
      <c r="G12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27" s="13" t="s">
        <v>2928</v>
      </c>
      <c r="I1227" s="13"/>
      <c r="J1227" s="13"/>
      <c r="K1227" s="13"/>
      <c r="L1227" s="13"/>
      <c r="M1227" s="13"/>
      <c r="N1227" s="14"/>
      <c r="O1227" s="15" t="n">
        <f aca="false">IF(AND(Πίνακας2[[#This Row],[Annotator1]]="",Πίνακας2[[#This Row],[Annotator2]]=""),0,1)</f>
        <v>0</v>
      </c>
    </row>
    <row r="1228" customFormat="false" ht="45" hidden="true" customHeight="false" outlineLevel="0" collapsed="false">
      <c r="E1228" s="0" t="n">
        <f aca="false">IF(Πίνακας2[[#This Row],[Result1]]="",Πίνακας2[[#This Row],[Result2]],Πίνακας2[[#This Row],[Result1]])</f>
        <v>0</v>
      </c>
      <c r="F1228" s="16" t="s">
        <v>4250</v>
      </c>
      <c r="G12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28" s="18" t="s">
        <v>2980</v>
      </c>
      <c r="I1228" s="18" t="s">
        <v>3092</v>
      </c>
      <c r="J1228" s="18"/>
      <c r="K1228" s="18"/>
      <c r="L1228" s="18"/>
      <c r="M1228" s="18"/>
      <c r="N1228" s="14"/>
      <c r="O1228" s="15" t="n">
        <f aca="false">IF(AND(Πίνακας2[[#This Row],[Annotator1]]="",Πίνακας2[[#This Row],[Annotator2]]=""),0,1)</f>
        <v>0</v>
      </c>
    </row>
    <row r="1229" customFormat="false" ht="45" hidden="true" customHeight="false" outlineLevel="0" collapsed="false">
      <c r="E1229" s="0" t="n">
        <f aca="false">IF(Πίνακας2[[#This Row],[Result1]]="",Πίνακας2[[#This Row],[Result2]],Πίνακας2[[#This Row],[Result1]])</f>
        <v>0</v>
      </c>
      <c r="F1229" s="11" t="s">
        <v>4251</v>
      </c>
      <c r="G122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29" s="13" t="s">
        <v>2928</v>
      </c>
      <c r="I1229" s="13" t="s">
        <v>2962</v>
      </c>
      <c r="J1229" s="13"/>
      <c r="K1229" s="13"/>
      <c r="L1229" s="13"/>
      <c r="M1229" s="13"/>
      <c r="N1229" s="14"/>
      <c r="O1229" s="15" t="n">
        <f aca="false">IF(AND(Πίνακας2[[#This Row],[Annotator1]]="",Πίνακας2[[#This Row],[Annotator2]]=""),0,1)</f>
        <v>0</v>
      </c>
    </row>
    <row r="1230" customFormat="false" ht="45" hidden="true" customHeight="false" outlineLevel="0" collapsed="false">
      <c r="E1230" s="0" t="n">
        <f aca="false">IF(Πίνακας2[[#This Row],[Result1]]="",Πίνακας2[[#This Row],[Result2]],Πίνακας2[[#This Row],[Result1]])</f>
        <v>0</v>
      </c>
      <c r="F1230" s="16" t="s">
        <v>4252</v>
      </c>
      <c r="G123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30" s="18" t="s">
        <v>2957</v>
      </c>
      <c r="I1230" s="18" t="s">
        <v>2928</v>
      </c>
      <c r="J1230" s="18"/>
      <c r="K1230" s="18"/>
      <c r="L1230" s="18"/>
      <c r="M1230" s="18"/>
      <c r="N1230" s="14"/>
      <c r="O1230" s="15" t="n">
        <f aca="false">IF(AND(Πίνακας2[[#This Row],[Annotator1]]="",Πίνακας2[[#This Row],[Annotator2]]=""),0,1)</f>
        <v>0</v>
      </c>
    </row>
    <row r="1231" customFormat="false" ht="15" hidden="true" customHeight="false" outlineLevel="0" collapsed="false">
      <c r="E1231" s="0" t="n">
        <f aca="false">IF(Πίνακας2[[#This Row],[Result1]]="",Πίνακας2[[#This Row],[Result2]],Πίνακας2[[#This Row],[Result1]])</f>
        <v>0</v>
      </c>
      <c r="F1231" s="19" t="s">
        <v>4253</v>
      </c>
      <c r="G123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31" s="13" t="s">
        <v>3254</v>
      </c>
      <c r="I1231" s="13"/>
      <c r="J1231" s="13"/>
      <c r="K1231" s="13"/>
      <c r="L1231" s="13"/>
      <c r="M1231" s="13"/>
      <c r="N1231" s="14"/>
      <c r="O1231" s="15" t="n">
        <f aca="false">IF(AND(Πίνακας2[[#This Row],[Annotator1]]="",Πίνακας2[[#This Row],[Annotator2]]=""),0,1)</f>
        <v>0</v>
      </c>
    </row>
    <row r="1232" customFormat="false" ht="15" hidden="true" customHeight="false" outlineLevel="0" collapsed="false">
      <c r="E1232" s="0" t="n">
        <f aca="false">IF(Πίνακας2[[#This Row],[Result1]]="",Πίνακας2[[#This Row],[Result2]],Πίνακας2[[#This Row],[Result1]])</f>
        <v>0</v>
      </c>
      <c r="F1232" s="20" t="s">
        <v>4254</v>
      </c>
      <c r="G123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32" s="18" t="s">
        <v>3001</v>
      </c>
      <c r="I1232" s="18"/>
      <c r="J1232" s="18"/>
      <c r="K1232" s="18"/>
      <c r="L1232" s="18"/>
      <c r="M1232" s="18"/>
      <c r="N1232" s="14"/>
      <c r="O1232" s="15" t="n">
        <f aca="false">IF(AND(Πίνακας2[[#This Row],[Annotator1]]="",Πίνακας2[[#This Row],[Annotator2]]=""),0,1)</f>
        <v>0</v>
      </c>
    </row>
    <row r="1233" customFormat="false" ht="15" hidden="true" customHeight="false" outlineLevel="0" collapsed="false">
      <c r="E1233" s="0" t="n">
        <f aca="false">IF(Πίνακας2[[#This Row],[Result1]]="",Πίνακας2[[#This Row],[Result2]],Πίνακας2[[#This Row],[Result1]])</f>
        <v>0</v>
      </c>
      <c r="F1233" s="19" t="s">
        <v>4255</v>
      </c>
      <c r="G123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33" s="13" t="s">
        <v>3001</v>
      </c>
      <c r="I1233" s="13"/>
      <c r="J1233" s="13"/>
      <c r="K1233" s="13"/>
      <c r="L1233" s="13"/>
      <c r="M1233" s="13"/>
      <c r="N1233" s="14"/>
      <c r="O1233" s="15" t="n">
        <f aca="false">IF(AND(Πίνακας2[[#This Row],[Annotator1]]="",Πίνακας2[[#This Row],[Annotator2]]=""),0,1)</f>
        <v>0</v>
      </c>
    </row>
    <row r="1234" customFormat="false" ht="75" hidden="true" customHeight="false" outlineLevel="0" collapsed="false">
      <c r="E1234" s="0" t="n">
        <f aca="false">IF(Πίνακας2[[#This Row],[Result1]]="",Πίνακας2[[#This Row],[Result2]],Πίνακας2[[#This Row],[Result1]])</f>
        <v>0</v>
      </c>
      <c r="F1234" s="16" t="s">
        <v>4256</v>
      </c>
      <c r="G123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34" s="18" t="s">
        <v>2977</v>
      </c>
      <c r="I1234" s="18"/>
      <c r="J1234" s="18"/>
      <c r="K1234" s="18"/>
      <c r="L1234" s="18"/>
      <c r="M1234" s="18"/>
      <c r="N1234" s="14"/>
      <c r="O1234" s="15" t="n">
        <f aca="false">IF(AND(Πίνακας2[[#This Row],[Annotator1]]="",Πίνακας2[[#This Row],[Annotator2]]=""),0,1)</f>
        <v>0</v>
      </c>
    </row>
    <row r="1235" customFormat="false" ht="45" hidden="true" customHeight="false" outlineLevel="0" collapsed="false">
      <c r="E1235" s="0" t="n">
        <f aca="false">IF(Πίνακας2[[#This Row],[Result1]]="",Πίνακας2[[#This Row],[Result2]],Πίνακας2[[#This Row],[Result1]])</f>
        <v>0</v>
      </c>
      <c r="F1235" s="11" t="s">
        <v>4257</v>
      </c>
      <c r="G123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35" s="13" t="s">
        <v>3079</v>
      </c>
      <c r="I1235" s="13"/>
      <c r="J1235" s="13"/>
      <c r="K1235" s="13"/>
      <c r="L1235" s="13"/>
      <c r="M1235" s="13"/>
      <c r="N1235" s="14"/>
      <c r="O1235" s="15" t="n">
        <f aca="false">IF(AND(Πίνακας2[[#This Row],[Annotator1]]="",Πίνακας2[[#This Row],[Annotator2]]=""),0,1)</f>
        <v>0</v>
      </c>
    </row>
    <row r="1236" customFormat="false" ht="45" hidden="true" customHeight="false" outlineLevel="0" collapsed="false">
      <c r="E1236" s="0" t="n">
        <f aca="false">IF(Πίνακας2[[#This Row],[Result1]]="",Πίνακας2[[#This Row],[Result2]],Πίνακας2[[#This Row],[Result1]])</f>
        <v>0</v>
      </c>
      <c r="F1236" s="16" t="s">
        <v>4258</v>
      </c>
      <c r="G12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36" s="18" t="s">
        <v>2957</v>
      </c>
      <c r="I1236" s="18"/>
      <c r="J1236" s="18"/>
      <c r="K1236" s="18"/>
      <c r="L1236" s="18"/>
      <c r="M1236" s="18"/>
      <c r="N1236" s="14"/>
      <c r="O1236" s="15" t="n">
        <f aca="false">IF(AND(Πίνακας2[[#This Row],[Annotator1]]="",Πίνακας2[[#This Row],[Annotator2]]=""),0,1)</f>
        <v>0</v>
      </c>
    </row>
    <row r="1237" customFormat="false" ht="15" hidden="true" customHeight="false" outlineLevel="0" collapsed="false">
      <c r="E1237" s="0" t="n">
        <f aca="false">IF(Πίνακας2[[#This Row],[Result1]]="",Πίνακας2[[#This Row],[Result2]],Πίνακας2[[#This Row],[Result1]])</f>
        <v>0</v>
      </c>
      <c r="F1237" s="19" t="s">
        <v>4259</v>
      </c>
      <c r="G123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37" s="13" t="s">
        <v>3016</v>
      </c>
      <c r="I1237" s="13"/>
      <c r="J1237" s="13"/>
      <c r="K1237" s="13"/>
      <c r="L1237" s="13"/>
      <c r="M1237" s="13"/>
      <c r="N1237" s="14"/>
      <c r="O1237" s="15" t="n">
        <f aca="false">IF(AND(Πίνακας2[[#This Row],[Annotator1]]="",Πίνακας2[[#This Row],[Annotator2]]=""),0,1)</f>
        <v>0</v>
      </c>
    </row>
    <row r="1238" customFormat="false" ht="45" hidden="true" customHeight="false" outlineLevel="0" collapsed="false">
      <c r="E1238" s="0" t="n">
        <f aca="false">IF(Πίνακας2[[#This Row],[Result1]]="",Πίνακας2[[#This Row],[Result2]],Πίνακας2[[#This Row],[Result1]])</f>
        <v>0</v>
      </c>
      <c r="F1238" s="16" t="s">
        <v>4260</v>
      </c>
      <c r="G123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38" s="18" t="s">
        <v>2928</v>
      </c>
      <c r="I1238" s="18" t="s">
        <v>2962</v>
      </c>
      <c r="J1238" s="18"/>
      <c r="K1238" s="18"/>
      <c r="L1238" s="18"/>
      <c r="M1238" s="18"/>
      <c r="N1238" s="14"/>
      <c r="O1238" s="15" t="n">
        <f aca="false">IF(AND(Πίνακας2[[#This Row],[Annotator1]]="",Πίνακας2[[#This Row],[Annotator2]]=""),0,1)</f>
        <v>0</v>
      </c>
    </row>
    <row r="1239" customFormat="false" ht="75" hidden="true" customHeight="false" outlineLevel="0" collapsed="false">
      <c r="E1239" s="0" t="n">
        <f aca="false">IF(Πίνακας2[[#This Row],[Result1]]="",Πίνακας2[[#This Row],[Result2]],Πίνακας2[[#This Row],[Result1]])</f>
        <v>0</v>
      </c>
      <c r="F1239" s="11" t="s">
        <v>4261</v>
      </c>
      <c r="G12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39" s="13" t="s">
        <v>3028</v>
      </c>
      <c r="I1239" s="13" t="s">
        <v>2948</v>
      </c>
      <c r="J1239" s="13"/>
      <c r="K1239" s="13"/>
      <c r="L1239" s="13"/>
      <c r="M1239" s="13"/>
      <c r="N1239" s="14"/>
      <c r="O1239" s="15" t="n">
        <f aca="false">IF(AND(Πίνακας2[[#This Row],[Annotator1]]="",Πίνακας2[[#This Row],[Annotator2]]=""),0,1)</f>
        <v>0</v>
      </c>
    </row>
    <row r="1240" customFormat="false" ht="45" hidden="true" customHeight="false" outlineLevel="0" collapsed="false">
      <c r="E1240" s="0" t="n">
        <f aca="false">IF(Πίνακας2[[#This Row],[Result1]]="",Πίνακας2[[#This Row],[Result2]],Πίνακας2[[#This Row],[Result1]])</f>
        <v>0</v>
      </c>
      <c r="F1240" s="16" t="s">
        <v>4262</v>
      </c>
      <c r="G12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40" s="18" t="s">
        <v>2957</v>
      </c>
      <c r="I1240" s="18"/>
      <c r="J1240" s="18"/>
      <c r="K1240" s="18"/>
      <c r="L1240" s="18"/>
      <c r="M1240" s="18"/>
      <c r="N1240" s="14"/>
      <c r="O1240" s="15" t="n">
        <f aca="false">IF(AND(Πίνακας2[[#This Row],[Annotator1]]="",Πίνακας2[[#This Row],[Annotator2]]=""),0,1)</f>
        <v>0</v>
      </c>
    </row>
    <row r="1241" customFormat="false" ht="15" hidden="true" customHeight="false" outlineLevel="0" collapsed="false">
      <c r="E1241" s="0" t="n">
        <f aca="false">IF(Πίνακας2[[#This Row],[Result1]]="",Πίνακας2[[#This Row],[Result2]],Πίνακας2[[#This Row],[Result1]])</f>
        <v>0</v>
      </c>
      <c r="F1241" s="19" t="s">
        <v>4263</v>
      </c>
      <c r="G124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41" s="13" t="s">
        <v>3336</v>
      </c>
      <c r="I1241" s="13"/>
      <c r="J1241" s="13"/>
      <c r="K1241" s="13"/>
      <c r="L1241" s="13"/>
      <c r="M1241" s="13"/>
      <c r="N1241" s="14"/>
      <c r="O1241" s="15" t="n">
        <f aca="false">IF(AND(Πίνακας2[[#This Row],[Annotator1]]="",Πίνακας2[[#This Row],[Annotator2]]=""),0,1)</f>
        <v>0</v>
      </c>
    </row>
    <row r="1242" customFormat="false" ht="75" hidden="true" customHeight="false" outlineLevel="0" collapsed="false">
      <c r="E1242" s="0" t="n">
        <f aca="false">IF(Πίνακας2[[#This Row],[Result1]]="",Πίνακας2[[#This Row],[Result2]],Πίνακας2[[#This Row],[Result1]])</f>
        <v>0</v>
      </c>
      <c r="F1242" s="16" t="s">
        <v>4264</v>
      </c>
      <c r="G12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42" s="18" t="s">
        <v>2977</v>
      </c>
      <c r="I1242" s="18"/>
      <c r="J1242" s="18"/>
      <c r="K1242" s="18"/>
      <c r="L1242" s="18"/>
      <c r="M1242" s="18"/>
      <c r="N1242" s="14"/>
      <c r="O1242" s="15" t="n">
        <f aca="false">IF(AND(Πίνακας2[[#This Row],[Annotator1]]="",Πίνακας2[[#This Row],[Annotator2]]=""),0,1)</f>
        <v>0</v>
      </c>
    </row>
    <row r="1243" customFormat="false" ht="15" hidden="true" customHeight="false" outlineLevel="0" collapsed="false">
      <c r="E1243" s="0" t="n">
        <f aca="false">IF(Πίνακας2[[#This Row],[Result1]]="",Πίνακας2[[#This Row],[Result2]],Πίνακας2[[#This Row],[Result1]])</f>
        <v>0</v>
      </c>
      <c r="F1243" s="19" t="s">
        <v>4265</v>
      </c>
      <c r="G124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43" s="13" t="s">
        <v>3001</v>
      </c>
      <c r="I1243" s="13"/>
      <c r="J1243" s="13"/>
      <c r="K1243" s="13"/>
      <c r="L1243" s="13"/>
      <c r="M1243" s="13"/>
      <c r="N1243" s="14"/>
      <c r="O1243" s="15" t="n">
        <f aca="false">IF(AND(Πίνακας2[[#This Row],[Annotator1]]="",Πίνακας2[[#This Row],[Annotator2]]=""),0,1)</f>
        <v>0</v>
      </c>
    </row>
    <row r="1244" customFormat="false" ht="15" hidden="true" customHeight="false" outlineLevel="0" collapsed="false">
      <c r="E1244" s="0" t="n">
        <f aca="false">IF(Πίνακας2[[#This Row],[Result1]]="",Πίνακας2[[#This Row],[Result2]],Πίνακας2[[#This Row],[Result1]])</f>
        <v>0</v>
      </c>
      <c r="F1244" s="20" t="s">
        <v>4266</v>
      </c>
      <c r="G124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44" s="18" t="s">
        <v>3092</v>
      </c>
      <c r="I1244" s="18" t="s">
        <v>3084</v>
      </c>
      <c r="J1244" s="18"/>
      <c r="K1244" s="18"/>
      <c r="L1244" s="18"/>
      <c r="M1244" s="18"/>
      <c r="N1244" s="14"/>
      <c r="O1244" s="15" t="n">
        <f aca="false">IF(AND(Πίνακας2[[#This Row],[Annotator1]]="",Πίνακας2[[#This Row],[Annotator2]]=""),0,1)</f>
        <v>0</v>
      </c>
    </row>
    <row r="1245" customFormat="false" ht="60" hidden="true" customHeight="false" outlineLevel="0" collapsed="false">
      <c r="E1245" s="0" t="n">
        <f aca="false">IF(Πίνακας2[[#This Row],[Result1]]="",Πίνακας2[[#This Row],[Result2]],Πίνακας2[[#This Row],[Result1]])</f>
        <v>0</v>
      </c>
      <c r="F1245" s="11" t="s">
        <v>4267</v>
      </c>
      <c r="G12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45" s="13" t="s">
        <v>2957</v>
      </c>
      <c r="I1245" s="13" t="s">
        <v>2972</v>
      </c>
      <c r="J1245" s="13"/>
      <c r="K1245" s="13"/>
      <c r="L1245" s="13"/>
      <c r="M1245" s="13"/>
      <c r="N1245" s="14"/>
      <c r="O1245" s="15" t="n">
        <f aca="false">IF(AND(Πίνακας2[[#This Row],[Annotator1]]="",Πίνακας2[[#This Row],[Annotator2]]=""),0,1)</f>
        <v>0</v>
      </c>
    </row>
    <row r="1246" customFormat="false" ht="15" hidden="true" customHeight="false" outlineLevel="0" collapsed="false">
      <c r="E1246" s="0" t="n">
        <f aca="false">IF(Πίνακας2[[#This Row],[Result1]]="",Πίνακας2[[#This Row],[Result2]],Πίνακας2[[#This Row],[Result1]])</f>
        <v>0</v>
      </c>
      <c r="F1246" s="20" t="s">
        <v>4268</v>
      </c>
      <c r="G124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46" s="18" t="s">
        <v>3072</v>
      </c>
      <c r="I1246" s="18"/>
      <c r="J1246" s="18"/>
      <c r="K1246" s="18"/>
      <c r="L1246" s="18"/>
      <c r="M1246" s="18"/>
      <c r="N1246" s="14"/>
      <c r="O1246" s="15" t="n">
        <f aca="false">IF(AND(Πίνακας2[[#This Row],[Annotator1]]="",Πίνακας2[[#This Row],[Annotator2]]=""),0,1)</f>
        <v>0</v>
      </c>
    </row>
    <row r="1247" customFormat="false" ht="15" hidden="true" customHeight="false" outlineLevel="0" collapsed="false">
      <c r="E1247" s="0" t="n">
        <f aca="false">IF(Πίνακας2[[#This Row],[Result1]]="",Πίνακας2[[#This Row],[Result2]],Πίνακας2[[#This Row],[Result1]])</f>
        <v>0</v>
      </c>
      <c r="F1247" s="11" t="s">
        <v>4269</v>
      </c>
      <c r="G124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47" s="13" t="s">
        <v>2928</v>
      </c>
      <c r="I1247" s="13"/>
      <c r="J1247" s="13"/>
      <c r="K1247" s="13"/>
      <c r="L1247" s="13"/>
      <c r="M1247" s="13"/>
      <c r="N1247" s="14"/>
      <c r="O1247" s="15" t="n">
        <f aca="false">IF(AND(Πίνακας2[[#This Row],[Annotator1]]="",Πίνακας2[[#This Row],[Annotator2]]=""),0,1)</f>
        <v>0</v>
      </c>
    </row>
    <row r="1248" customFormat="false" ht="15" hidden="true" customHeight="false" outlineLevel="0" collapsed="false">
      <c r="E1248" s="0" t="n">
        <f aca="false">IF(Πίνακας2[[#This Row],[Result1]]="",Πίνακας2[[#This Row],[Result2]],Πίνακας2[[#This Row],[Result1]])</f>
        <v>0</v>
      </c>
      <c r="F1248" s="20" t="s">
        <v>4270</v>
      </c>
      <c r="G124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48" s="18" t="s">
        <v>3092</v>
      </c>
      <c r="I1248" s="18"/>
      <c r="J1248" s="18"/>
      <c r="K1248" s="18"/>
      <c r="L1248" s="18"/>
      <c r="M1248" s="18"/>
      <c r="N1248" s="14"/>
      <c r="O1248" s="15" t="n">
        <f aca="false">IF(AND(Πίνακας2[[#This Row],[Annotator1]]="",Πίνακας2[[#This Row],[Annotator2]]=""),0,1)</f>
        <v>0</v>
      </c>
    </row>
    <row r="1249" customFormat="false" ht="60" hidden="true" customHeight="false" outlineLevel="0" collapsed="false">
      <c r="E1249" s="0" t="n">
        <f aca="false">IF(Πίνακας2[[#This Row],[Result1]]="",Πίνακας2[[#This Row],[Result2]],Πίνακας2[[#This Row],[Result1]])</f>
        <v>0</v>
      </c>
      <c r="F1249" s="11" t="s">
        <v>4271</v>
      </c>
      <c r="G12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49" s="13" t="s">
        <v>3079</v>
      </c>
      <c r="I1249" s="13"/>
      <c r="J1249" s="13"/>
      <c r="K1249" s="13"/>
      <c r="L1249" s="13"/>
      <c r="M1249" s="13"/>
      <c r="N1249" s="14"/>
      <c r="O1249" s="15" t="n">
        <f aca="false">IF(AND(Πίνακας2[[#This Row],[Annotator1]]="",Πίνακας2[[#This Row],[Annotator2]]=""),0,1)</f>
        <v>0</v>
      </c>
    </row>
    <row r="1250" customFormat="false" ht="135" hidden="true" customHeight="false" outlineLevel="0" collapsed="false">
      <c r="E1250" s="0" t="n">
        <f aca="false">IF(Πίνακας2[[#This Row],[Result1]]="",Πίνακας2[[#This Row],[Result2]],Πίνακας2[[#This Row],[Result1]])</f>
        <v>0</v>
      </c>
      <c r="F1250" s="16" t="s">
        <v>4272</v>
      </c>
      <c r="G125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50" s="18" t="s">
        <v>2928</v>
      </c>
      <c r="I1250" s="18" t="s">
        <v>2962</v>
      </c>
      <c r="J1250" s="18"/>
      <c r="K1250" s="18"/>
      <c r="L1250" s="18"/>
      <c r="M1250" s="18"/>
      <c r="N1250" s="14"/>
      <c r="O1250" s="15" t="n">
        <f aca="false">IF(AND(Πίνακας2[[#This Row],[Annotator1]]="",Πίνακας2[[#This Row],[Annotator2]]=""),0,1)</f>
        <v>0</v>
      </c>
    </row>
    <row r="1251" customFormat="false" ht="45" hidden="true" customHeight="false" outlineLevel="0" collapsed="false">
      <c r="E1251" s="0" t="n">
        <f aca="false">IF(Πίνακας2[[#This Row],[Result1]]="",Πίνακας2[[#This Row],[Result2]],Πίνακας2[[#This Row],[Result1]])</f>
        <v>0</v>
      </c>
      <c r="F1251" s="11" t="s">
        <v>4273</v>
      </c>
      <c r="G12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51" s="13" t="s">
        <v>2957</v>
      </c>
      <c r="I1251" s="13"/>
      <c r="J1251" s="13"/>
      <c r="K1251" s="13"/>
      <c r="L1251" s="13"/>
      <c r="M1251" s="13"/>
      <c r="N1251" s="14"/>
      <c r="O1251" s="15" t="n">
        <f aca="false">IF(AND(Πίνακας2[[#This Row],[Annotator1]]="",Πίνακας2[[#This Row],[Annotator2]]=""),0,1)</f>
        <v>0</v>
      </c>
    </row>
    <row r="1252" customFormat="false" ht="60" hidden="true" customHeight="false" outlineLevel="0" collapsed="false">
      <c r="E1252" s="0" t="n">
        <f aca="false">IF(Πίνακας2[[#This Row],[Result1]]="",Πίνακας2[[#This Row],[Result2]],Πίνακας2[[#This Row],[Result1]])</f>
        <v>0</v>
      </c>
      <c r="F1252" s="16" t="s">
        <v>4274</v>
      </c>
      <c r="G12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52" s="18" t="s">
        <v>2972</v>
      </c>
      <c r="I1252" s="18"/>
      <c r="J1252" s="18"/>
      <c r="K1252" s="18"/>
      <c r="L1252" s="18"/>
      <c r="M1252" s="18"/>
      <c r="N1252" s="14"/>
      <c r="O1252" s="15" t="n">
        <f aca="false">IF(AND(Πίνακας2[[#This Row],[Annotator1]]="",Πίνακας2[[#This Row],[Annotator2]]=""),0,1)</f>
        <v>0</v>
      </c>
    </row>
    <row r="1253" customFormat="false" ht="75" hidden="true" customHeight="false" outlineLevel="0" collapsed="false">
      <c r="E1253" s="0" t="n">
        <f aca="false">IF(Πίνακας2[[#This Row],[Result1]]="",Πίνακας2[[#This Row],[Result2]],Πίνακας2[[#This Row],[Result1]])</f>
        <v>0</v>
      </c>
      <c r="F1253" s="11" t="s">
        <v>4275</v>
      </c>
      <c r="G12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53" s="13" t="s">
        <v>2972</v>
      </c>
      <c r="I1253" s="13" t="s">
        <v>3072</v>
      </c>
      <c r="J1253" s="13"/>
      <c r="K1253" s="13"/>
      <c r="L1253" s="13"/>
      <c r="M1253" s="13"/>
      <c r="N1253" s="14"/>
      <c r="O1253" s="15" t="n">
        <f aca="false">IF(AND(Πίνακας2[[#This Row],[Annotator1]]="",Πίνακας2[[#This Row],[Annotator2]]=""),0,1)</f>
        <v>0</v>
      </c>
    </row>
    <row r="1254" customFormat="false" ht="75" hidden="true" customHeight="false" outlineLevel="0" collapsed="false">
      <c r="E1254" s="0" t="n">
        <f aca="false">IF(Πίνακας2[[#This Row],[Result1]]="",Πίνακας2[[#This Row],[Result2]],Πίνακας2[[#This Row],[Result1]])</f>
        <v>0</v>
      </c>
      <c r="F1254" s="16" t="s">
        <v>4276</v>
      </c>
      <c r="G12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54" s="18" t="s">
        <v>2965</v>
      </c>
      <c r="I1254" s="18"/>
      <c r="J1254" s="18"/>
      <c r="K1254" s="18"/>
      <c r="L1254" s="18"/>
      <c r="M1254" s="18"/>
      <c r="N1254" s="14"/>
      <c r="O1254" s="15" t="n">
        <f aca="false">IF(AND(Πίνακας2[[#This Row],[Annotator1]]="",Πίνακας2[[#This Row],[Annotator2]]=""),0,1)</f>
        <v>0</v>
      </c>
    </row>
    <row r="1255" customFormat="false" ht="60" hidden="true" customHeight="false" outlineLevel="0" collapsed="false">
      <c r="E1255" s="0" t="n">
        <f aca="false">IF(Πίνακας2[[#This Row],[Result1]]="",Πίνακας2[[#This Row],[Result2]],Πίνακας2[[#This Row],[Result1]])</f>
        <v>0</v>
      </c>
      <c r="F1255" s="11" t="s">
        <v>4277</v>
      </c>
      <c r="G125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55" s="13" t="s">
        <v>2928</v>
      </c>
      <c r="I1255" s="13"/>
      <c r="J1255" s="13"/>
      <c r="K1255" s="13"/>
      <c r="L1255" s="13"/>
      <c r="M1255" s="13"/>
      <c r="N1255" s="14"/>
      <c r="O1255" s="15" t="n">
        <f aca="false">IF(AND(Πίνακας2[[#This Row],[Annotator1]]="",Πίνακας2[[#This Row],[Annotator2]]=""),0,1)</f>
        <v>0</v>
      </c>
    </row>
    <row r="1256" customFormat="false" ht="45" hidden="true" customHeight="false" outlineLevel="0" collapsed="false">
      <c r="E1256" s="0" t="n">
        <f aca="false">IF(Πίνακας2[[#This Row],[Result1]]="",Πίνακας2[[#This Row],[Result2]],Πίνακας2[[#This Row],[Result1]])</f>
        <v>0</v>
      </c>
      <c r="F1256" s="16" t="s">
        <v>4278</v>
      </c>
      <c r="G125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56" s="18" t="s">
        <v>2928</v>
      </c>
      <c r="I1256" s="18"/>
      <c r="J1256" s="18"/>
      <c r="K1256" s="18"/>
      <c r="L1256" s="18"/>
      <c r="M1256" s="18"/>
      <c r="N1256" s="14"/>
      <c r="O1256" s="15" t="n">
        <f aca="false">IF(AND(Πίνακας2[[#This Row],[Annotator1]]="",Πίνακας2[[#This Row],[Annotator2]]=""),0,1)</f>
        <v>0</v>
      </c>
    </row>
    <row r="1257" customFormat="false" ht="15" hidden="true" customHeight="false" outlineLevel="0" collapsed="false">
      <c r="E1257" s="0" t="n">
        <f aca="false">IF(Πίνακας2[[#This Row],[Result1]]="",Πίνακας2[[#This Row],[Result2]],Πίνακας2[[#This Row],[Result1]])</f>
        <v>0</v>
      </c>
      <c r="F1257" s="19" t="s">
        <v>4279</v>
      </c>
      <c r="G125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57" s="13" t="s">
        <v>3092</v>
      </c>
      <c r="I1257" s="13" t="s">
        <v>2982</v>
      </c>
      <c r="J1257" s="13"/>
      <c r="K1257" s="13"/>
      <c r="L1257" s="13"/>
      <c r="M1257" s="13"/>
      <c r="N1257" s="14"/>
      <c r="O1257" s="15" t="n">
        <f aca="false">IF(AND(Πίνακας2[[#This Row],[Annotator1]]="",Πίνακας2[[#This Row],[Annotator2]]=""),0,1)</f>
        <v>0</v>
      </c>
    </row>
    <row r="1258" customFormat="false" ht="60" hidden="true" customHeight="false" outlineLevel="0" collapsed="false">
      <c r="E1258" s="0" t="n">
        <f aca="false">IF(Πίνακας2[[#This Row],[Result1]]="",Πίνακας2[[#This Row],[Result2]],Πίνακας2[[#This Row],[Result1]])</f>
        <v>0</v>
      </c>
      <c r="F1258" s="16" t="s">
        <v>4280</v>
      </c>
      <c r="G12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58" s="18" t="s">
        <v>2965</v>
      </c>
      <c r="I1258" s="18"/>
      <c r="J1258" s="18"/>
      <c r="K1258" s="18"/>
      <c r="L1258" s="18"/>
      <c r="M1258" s="18"/>
      <c r="N1258" s="14"/>
      <c r="O1258" s="15" t="n">
        <f aca="false">IF(AND(Πίνακας2[[#This Row],[Annotator1]]="",Πίνακας2[[#This Row],[Annotator2]]=""),0,1)</f>
        <v>0</v>
      </c>
    </row>
    <row r="1259" customFormat="false" ht="60" hidden="true" customHeight="false" outlineLevel="0" collapsed="false">
      <c r="E1259" s="0" t="n">
        <f aca="false">IF(Πίνακας2[[#This Row],[Result1]]="",Πίνακας2[[#This Row],[Result2]],Πίνακας2[[#This Row],[Result1]])</f>
        <v>0</v>
      </c>
      <c r="F1259" s="11" t="s">
        <v>4281</v>
      </c>
      <c r="G12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59" s="13" t="s">
        <v>2980</v>
      </c>
      <c r="I1259" s="13"/>
      <c r="J1259" s="13"/>
      <c r="K1259" s="13"/>
      <c r="L1259" s="13"/>
      <c r="M1259" s="13"/>
      <c r="N1259" s="14"/>
      <c r="O1259" s="15" t="n">
        <f aca="false">IF(AND(Πίνακας2[[#This Row],[Annotator1]]="",Πίνακας2[[#This Row],[Annotator2]]=""),0,1)</f>
        <v>0</v>
      </c>
    </row>
    <row r="1260" customFormat="false" ht="45" hidden="true" customHeight="false" outlineLevel="0" collapsed="false">
      <c r="E1260" s="0" t="n">
        <f aca="false">IF(Πίνακας2[[#This Row],[Result1]]="",Πίνακας2[[#This Row],[Result2]],Πίνακας2[[#This Row],[Result1]])</f>
        <v>0</v>
      </c>
      <c r="F1260" s="16" t="s">
        <v>4282</v>
      </c>
      <c r="G126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60" s="18" t="s">
        <v>2928</v>
      </c>
      <c r="I1260" s="18" t="s">
        <v>2972</v>
      </c>
      <c r="J1260" s="18"/>
      <c r="K1260" s="18"/>
      <c r="L1260" s="18"/>
      <c r="M1260" s="18"/>
      <c r="N1260" s="14"/>
      <c r="O1260" s="15" t="n">
        <f aca="false">IF(AND(Πίνακας2[[#This Row],[Annotator1]]="",Πίνακας2[[#This Row],[Annotator2]]=""),0,1)</f>
        <v>0</v>
      </c>
    </row>
    <row r="1261" customFormat="false" ht="75" hidden="true" customHeight="false" outlineLevel="0" collapsed="false">
      <c r="E1261" s="0" t="n">
        <f aca="false">IF(Πίνακας2[[#This Row],[Result1]]="",Πίνακας2[[#This Row],[Result2]],Πίνακας2[[#This Row],[Result1]])</f>
        <v>0</v>
      </c>
      <c r="F1261" s="11" t="s">
        <v>4283</v>
      </c>
      <c r="G126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61" s="13" t="s">
        <v>2928</v>
      </c>
      <c r="I1261" s="13"/>
      <c r="J1261" s="13"/>
      <c r="K1261" s="13"/>
      <c r="L1261" s="13"/>
      <c r="M1261" s="13"/>
      <c r="N1261" s="14"/>
      <c r="O1261" s="15" t="n">
        <f aca="false">IF(AND(Πίνακας2[[#This Row],[Annotator1]]="",Πίνακας2[[#This Row],[Annotator2]]=""),0,1)</f>
        <v>0</v>
      </c>
    </row>
    <row r="1262" customFormat="false" ht="45" hidden="true" customHeight="false" outlineLevel="0" collapsed="false">
      <c r="E1262" s="0" t="n">
        <f aca="false">IF(Πίνακας2[[#This Row],[Result1]]="",Πίνακας2[[#This Row],[Result2]],Πίνακας2[[#This Row],[Result1]])</f>
        <v>0</v>
      </c>
      <c r="F1262" s="16" t="s">
        <v>4284</v>
      </c>
      <c r="G12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62" s="18" t="s">
        <v>2928</v>
      </c>
      <c r="I1262" s="18"/>
      <c r="J1262" s="18"/>
      <c r="K1262" s="18"/>
      <c r="L1262" s="18"/>
      <c r="M1262" s="18"/>
      <c r="N1262" s="14"/>
      <c r="O1262" s="15" t="n">
        <f aca="false">IF(AND(Πίνακας2[[#This Row],[Annotator1]]="",Πίνακας2[[#This Row],[Annotator2]]=""),0,1)</f>
        <v>0</v>
      </c>
    </row>
    <row r="1263" customFormat="false" ht="15" hidden="true" customHeight="false" outlineLevel="0" collapsed="false">
      <c r="E1263" s="0" t="n">
        <f aca="false">IF(Πίνακας2[[#This Row],[Result1]]="",Πίνακας2[[#This Row],[Result2]],Πίνακας2[[#This Row],[Result1]])</f>
        <v>0</v>
      </c>
      <c r="F1263" s="19" t="s">
        <v>4285</v>
      </c>
      <c r="G126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63" s="13" t="s">
        <v>3092</v>
      </c>
      <c r="I1263" s="13" t="s">
        <v>2972</v>
      </c>
      <c r="J1263" s="13"/>
      <c r="K1263" s="13"/>
      <c r="L1263" s="13"/>
      <c r="M1263" s="13"/>
      <c r="N1263" s="14"/>
      <c r="O1263" s="15" t="n">
        <f aca="false">IF(AND(Πίνακας2[[#This Row],[Annotator1]]="",Πίνακας2[[#This Row],[Annotator2]]=""),0,1)</f>
        <v>0</v>
      </c>
    </row>
    <row r="1264" customFormat="false" ht="15" hidden="true" customHeight="false" outlineLevel="0" collapsed="false">
      <c r="E1264" s="0" t="n">
        <f aca="false">IF(Πίνακας2[[#This Row],[Result1]]="",Πίνακας2[[#This Row],[Result2]],Πίνακας2[[#This Row],[Result1]])</f>
        <v>0</v>
      </c>
      <c r="F1264" s="20" t="s">
        <v>4286</v>
      </c>
      <c r="G126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64" s="18" t="s">
        <v>3072</v>
      </c>
      <c r="I1264" s="18"/>
      <c r="J1264" s="18"/>
      <c r="K1264" s="18"/>
      <c r="L1264" s="18"/>
      <c r="M1264" s="18"/>
      <c r="N1264" s="14"/>
      <c r="O1264" s="15" t="n">
        <f aca="false">IF(AND(Πίνακας2[[#This Row],[Annotator1]]="",Πίνακας2[[#This Row],[Annotator2]]=""),0,1)</f>
        <v>0</v>
      </c>
    </row>
    <row r="1265" customFormat="false" ht="75" hidden="true" customHeight="false" outlineLevel="0" collapsed="false">
      <c r="E1265" s="0" t="n">
        <f aca="false">IF(Πίνακας2[[#This Row],[Result1]]="",Πίνακας2[[#This Row],[Result2]],Πίνακας2[[#This Row],[Result1]])</f>
        <v>0</v>
      </c>
      <c r="F1265" s="11" t="s">
        <v>4287</v>
      </c>
      <c r="G12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65" s="13" t="s">
        <v>2977</v>
      </c>
      <c r="I1265" s="13"/>
      <c r="J1265" s="13"/>
      <c r="K1265" s="13"/>
      <c r="L1265" s="13"/>
      <c r="M1265" s="13"/>
      <c r="N1265" s="14"/>
      <c r="O1265" s="15" t="n">
        <f aca="false">IF(AND(Πίνακας2[[#This Row],[Annotator1]]="",Πίνακας2[[#This Row],[Annotator2]]=""),0,1)</f>
        <v>0</v>
      </c>
    </row>
    <row r="1266" customFormat="false" ht="15" hidden="true" customHeight="false" outlineLevel="0" collapsed="false">
      <c r="E1266" s="0" t="n">
        <f aca="false">IF(Πίνακας2[[#This Row],[Result1]]="",Πίνακας2[[#This Row],[Result2]],Πίνακας2[[#This Row],[Result1]])</f>
        <v>0</v>
      </c>
      <c r="F1266" s="20" t="s">
        <v>4288</v>
      </c>
      <c r="G126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66" s="18" t="s">
        <v>3190</v>
      </c>
      <c r="I1266" s="18"/>
      <c r="J1266" s="18"/>
      <c r="K1266" s="18"/>
      <c r="L1266" s="18"/>
      <c r="M1266" s="18"/>
      <c r="N1266" s="14"/>
      <c r="O1266" s="15" t="n">
        <f aca="false">IF(AND(Πίνακας2[[#This Row],[Annotator1]]="",Πίνακας2[[#This Row],[Annotator2]]=""),0,1)</f>
        <v>0</v>
      </c>
    </row>
    <row r="1267" customFormat="false" ht="45" hidden="false" customHeight="false" outlineLevel="0" collapsed="false">
      <c r="C1267" s="0" t="s">
        <v>2950</v>
      </c>
      <c r="D1267" s="0" t="s">
        <v>2945</v>
      </c>
      <c r="E1267" s="0" t="str">
        <f aca="false">IF(Πίνακας2[[#This Row],[Result1]]="",Πίνακας2[[#This Row],[Result2]],Πίνακας2[[#This Row],[Result1]])</f>
        <v>No</v>
      </c>
      <c r="F1267" s="11" t="s">
        <v>4289</v>
      </c>
      <c r="G1267"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267" s="13" t="s">
        <v>3092</v>
      </c>
      <c r="I1267" s="13" t="s">
        <v>2928</v>
      </c>
      <c r="J1267" s="13"/>
      <c r="K1267" s="13"/>
      <c r="L1267" s="13"/>
      <c r="M1267" s="13"/>
      <c r="N1267" s="14"/>
      <c r="O1267" s="15" t="n">
        <f aca="false">IF(AND(Πίνακας2[[#This Row],[Annotator1]]="",Πίνακας2[[#This Row],[Annotator2]]=""),0,1)</f>
        <v>1</v>
      </c>
    </row>
    <row r="1268" customFormat="false" ht="60" hidden="false" customHeight="false" outlineLevel="0" collapsed="false">
      <c r="C1268" s="0" t="s">
        <v>2950</v>
      </c>
      <c r="D1268" s="0" t="s">
        <v>2945</v>
      </c>
      <c r="E1268" s="0" t="str">
        <f aca="false">IF(Πίνακας2[[#This Row],[Result1]]="",Πίνακας2[[#This Row],[Result2]],Πίνακας2[[#This Row],[Result1]])</f>
        <v>No</v>
      </c>
      <c r="F1268" s="16" t="s">
        <v>4290</v>
      </c>
      <c r="G12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68" s="18" t="s">
        <v>3092</v>
      </c>
      <c r="I1268" s="18" t="s">
        <v>2977</v>
      </c>
      <c r="J1268" s="18"/>
      <c r="K1268" s="18"/>
      <c r="L1268" s="18"/>
      <c r="M1268" s="18"/>
      <c r="N1268" s="14"/>
      <c r="O1268" s="15" t="n">
        <f aca="false">IF(AND(Πίνακας2[[#This Row],[Annotator1]]="",Πίνακας2[[#This Row],[Annotator2]]=""),0,1)</f>
        <v>1</v>
      </c>
    </row>
    <row r="1269" customFormat="false" ht="60" hidden="true" customHeight="false" outlineLevel="0" collapsed="false">
      <c r="E1269" s="0" t="n">
        <f aca="false">IF(Πίνακας2[[#This Row],[Result1]]="",Πίνακας2[[#This Row],[Result2]],Πίνακας2[[#This Row],[Result1]])</f>
        <v>0</v>
      </c>
      <c r="F1269" s="11" t="s">
        <v>4291</v>
      </c>
      <c r="G12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69" s="13" t="s">
        <v>2957</v>
      </c>
      <c r="I1269" s="13"/>
      <c r="J1269" s="13"/>
      <c r="K1269" s="13"/>
      <c r="L1269" s="13"/>
      <c r="M1269" s="13"/>
      <c r="N1269" s="14"/>
      <c r="O1269" s="15" t="n">
        <f aca="false">IF(AND(Πίνακας2[[#This Row],[Annotator1]]="",Πίνακας2[[#This Row],[Annotator2]]=""),0,1)</f>
        <v>0</v>
      </c>
    </row>
    <row r="1270" customFormat="false" ht="75" hidden="true" customHeight="false" outlineLevel="0" collapsed="false">
      <c r="E1270" s="0" t="n">
        <f aca="false">IF(Πίνακας2[[#This Row],[Result1]]="",Πίνακας2[[#This Row],[Result2]],Πίνακας2[[#This Row],[Result1]])</f>
        <v>0</v>
      </c>
      <c r="F1270" s="16" t="s">
        <v>4292</v>
      </c>
      <c r="G12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70" s="18" t="s">
        <v>2957</v>
      </c>
      <c r="I1270" s="18"/>
      <c r="J1270" s="18"/>
      <c r="K1270" s="18"/>
      <c r="L1270" s="18"/>
      <c r="M1270" s="18"/>
      <c r="N1270" s="14"/>
      <c r="O1270" s="15" t="n">
        <f aca="false">IF(AND(Πίνακας2[[#This Row],[Annotator1]]="",Πίνακας2[[#This Row],[Annotator2]]=""),0,1)</f>
        <v>0</v>
      </c>
    </row>
    <row r="1271" customFormat="false" ht="60" hidden="true" customHeight="false" outlineLevel="0" collapsed="false">
      <c r="E1271" s="0" t="n">
        <f aca="false">IF(Πίνακας2[[#This Row],[Result1]]="",Πίνακας2[[#This Row],[Result2]],Πίνακας2[[#This Row],[Result1]])</f>
        <v>0</v>
      </c>
      <c r="F1271" s="11" t="s">
        <v>4293</v>
      </c>
      <c r="G127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71" s="13" t="s">
        <v>2982</v>
      </c>
      <c r="I1271" s="13" t="s">
        <v>2928</v>
      </c>
      <c r="J1271" s="13"/>
      <c r="K1271" s="13"/>
      <c r="L1271" s="13"/>
      <c r="M1271" s="13"/>
      <c r="N1271" s="14"/>
      <c r="O1271" s="15" t="n">
        <f aca="false">IF(AND(Πίνακας2[[#This Row],[Annotator1]]="",Πίνακας2[[#This Row],[Annotator2]]=""),0,1)</f>
        <v>0</v>
      </c>
    </row>
    <row r="1272" customFormat="false" ht="15" hidden="true" customHeight="false" outlineLevel="0" collapsed="false">
      <c r="E1272" s="0" t="n">
        <f aca="false">IF(Πίνακας2[[#This Row],[Result1]]="",Πίνακας2[[#This Row],[Result2]],Πίνακας2[[#This Row],[Result1]])</f>
        <v>0</v>
      </c>
      <c r="F1272" s="20" t="s">
        <v>4294</v>
      </c>
      <c r="G127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72" s="18" t="s">
        <v>3092</v>
      </c>
      <c r="I1272" s="18"/>
      <c r="J1272" s="18"/>
      <c r="K1272" s="18"/>
      <c r="L1272" s="18"/>
      <c r="M1272" s="18"/>
      <c r="N1272" s="14"/>
      <c r="O1272" s="15" t="n">
        <f aca="false">IF(AND(Πίνακας2[[#This Row],[Annotator1]]="",Πίνακας2[[#This Row],[Annotator2]]=""),0,1)</f>
        <v>0</v>
      </c>
    </row>
    <row r="1273" customFormat="false" ht="90" hidden="true" customHeight="false" outlineLevel="0" collapsed="false">
      <c r="E1273" s="0" t="n">
        <f aca="false">IF(Πίνακας2[[#This Row],[Result1]]="",Πίνακας2[[#This Row],[Result2]],Πίνακας2[[#This Row],[Result1]])</f>
        <v>0</v>
      </c>
      <c r="F1273" s="11" t="s">
        <v>4295</v>
      </c>
      <c r="G12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73" s="13" t="s">
        <v>2962</v>
      </c>
      <c r="I1273" s="13"/>
      <c r="J1273" s="13"/>
      <c r="K1273" s="13"/>
      <c r="L1273" s="13"/>
      <c r="M1273" s="13"/>
      <c r="N1273" s="14"/>
      <c r="O1273" s="15" t="n">
        <f aca="false">IF(AND(Πίνακας2[[#This Row],[Annotator1]]="",Πίνακας2[[#This Row],[Annotator2]]=""),0,1)</f>
        <v>0</v>
      </c>
    </row>
    <row r="1274" customFormat="false" ht="30" hidden="true" customHeight="false" outlineLevel="0" collapsed="false">
      <c r="E1274" s="0" t="n">
        <f aca="false">IF(Πίνακας2[[#This Row],[Result1]]="",Πίνακας2[[#This Row],[Result2]],Πίνακας2[[#This Row],[Result1]])</f>
        <v>0</v>
      </c>
      <c r="F1274" s="16" t="s">
        <v>4296</v>
      </c>
      <c r="G127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74" s="18" t="s">
        <v>2928</v>
      </c>
      <c r="I1274" s="18"/>
      <c r="J1274" s="18"/>
      <c r="K1274" s="18"/>
      <c r="L1274" s="18"/>
      <c r="M1274" s="18"/>
      <c r="N1274" s="14"/>
      <c r="O1274" s="15" t="n">
        <f aca="false">IF(AND(Πίνακας2[[#This Row],[Annotator1]]="",Πίνακας2[[#This Row],[Annotator2]]=""),0,1)</f>
        <v>0</v>
      </c>
    </row>
    <row r="1275" customFormat="false" ht="75" hidden="true" customHeight="false" outlineLevel="0" collapsed="false">
      <c r="E1275" s="0" t="n">
        <f aca="false">IF(Πίνακας2[[#This Row],[Result1]]="",Πίνακας2[[#This Row],[Result2]],Πίνακας2[[#This Row],[Result1]])</f>
        <v>0</v>
      </c>
      <c r="F1275" s="11" t="s">
        <v>4297</v>
      </c>
      <c r="G12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75" s="13" t="s">
        <v>3028</v>
      </c>
      <c r="I1275" s="13"/>
      <c r="J1275" s="13"/>
      <c r="K1275" s="13"/>
      <c r="L1275" s="13"/>
      <c r="M1275" s="13"/>
      <c r="N1275" s="14"/>
      <c r="O1275" s="15" t="n">
        <f aca="false">IF(AND(Πίνακας2[[#This Row],[Annotator1]]="",Πίνακας2[[#This Row],[Annotator2]]=""),0,1)</f>
        <v>0</v>
      </c>
    </row>
    <row r="1276" customFormat="false" ht="15" hidden="true" customHeight="false" outlineLevel="0" collapsed="false">
      <c r="E1276" s="0" t="n">
        <f aca="false">IF(Πίνακας2[[#This Row],[Result1]]="",Πίνακας2[[#This Row],[Result2]],Πίνακας2[[#This Row],[Result1]])</f>
        <v>0</v>
      </c>
      <c r="F1276" s="20" t="s">
        <v>4298</v>
      </c>
      <c r="G127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76" s="18" t="s">
        <v>2947</v>
      </c>
      <c r="I1276" s="18" t="s">
        <v>2949</v>
      </c>
      <c r="J1276" s="18"/>
      <c r="K1276" s="18"/>
      <c r="L1276" s="18"/>
      <c r="M1276" s="18"/>
      <c r="N1276" s="14"/>
      <c r="O1276" s="15" t="n">
        <f aca="false">IF(AND(Πίνακας2[[#This Row],[Annotator1]]="",Πίνακας2[[#This Row],[Annotator2]]=""),0,1)</f>
        <v>0</v>
      </c>
    </row>
    <row r="1277" customFormat="false" ht="60" hidden="true" customHeight="false" outlineLevel="0" collapsed="false">
      <c r="E1277" s="0" t="n">
        <f aca="false">IF(Πίνακας2[[#This Row],[Result1]]="",Πίνακας2[[#This Row],[Result2]],Πίνακας2[[#This Row],[Result1]])</f>
        <v>0</v>
      </c>
      <c r="F1277" s="11" t="s">
        <v>4299</v>
      </c>
      <c r="G127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77" s="13" t="s">
        <v>2980</v>
      </c>
      <c r="I1277" s="13" t="s">
        <v>2928</v>
      </c>
      <c r="J1277" s="13"/>
      <c r="K1277" s="13"/>
      <c r="L1277" s="13"/>
      <c r="M1277" s="13"/>
      <c r="N1277" s="14"/>
      <c r="O1277" s="15" t="n">
        <f aca="false">IF(AND(Πίνακας2[[#This Row],[Annotator1]]="",Πίνακας2[[#This Row],[Annotator2]]=""),0,1)</f>
        <v>0</v>
      </c>
    </row>
    <row r="1278" customFormat="false" ht="30" hidden="true" customHeight="false" outlineLevel="0" collapsed="false">
      <c r="E1278" s="0" t="n">
        <f aca="false">IF(Πίνακας2[[#This Row],[Result1]]="",Πίνακας2[[#This Row],[Result2]],Πίνακας2[[#This Row],[Result1]])</f>
        <v>0</v>
      </c>
      <c r="F1278" s="16" t="s">
        <v>4300</v>
      </c>
      <c r="G12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78" s="18" t="s">
        <v>3028</v>
      </c>
      <c r="I1278" s="18" t="s">
        <v>2957</v>
      </c>
      <c r="J1278" s="18"/>
      <c r="K1278" s="18"/>
      <c r="L1278" s="18"/>
      <c r="M1278" s="18"/>
      <c r="N1278" s="14"/>
      <c r="O1278" s="15" t="n">
        <f aca="false">IF(AND(Πίνακας2[[#This Row],[Annotator1]]="",Πίνακας2[[#This Row],[Annotator2]]=""),0,1)</f>
        <v>0</v>
      </c>
    </row>
    <row r="1279" customFormat="false" ht="15" hidden="true" customHeight="false" outlineLevel="0" collapsed="false">
      <c r="E1279" s="0" t="n">
        <f aca="false">IF(Πίνακας2[[#This Row],[Result1]]="",Πίνακας2[[#This Row],[Result2]],Πίνακας2[[#This Row],[Result1]])</f>
        <v>0</v>
      </c>
      <c r="F1279" s="19" t="s">
        <v>4301</v>
      </c>
      <c r="G127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79" s="13" t="s">
        <v>3057</v>
      </c>
      <c r="I1279" s="13"/>
      <c r="J1279" s="13"/>
      <c r="K1279" s="13"/>
      <c r="L1279" s="13"/>
      <c r="M1279" s="13"/>
      <c r="N1279" s="14"/>
      <c r="O1279" s="15" t="n">
        <f aca="false">IF(AND(Πίνακας2[[#This Row],[Annotator1]]="",Πίνακας2[[#This Row],[Annotator2]]=""),0,1)</f>
        <v>0</v>
      </c>
    </row>
    <row r="1280" customFormat="false" ht="45" hidden="true" customHeight="false" outlineLevel="0" collapsed="false">
      <c r="E1280" s="0" t="n">
        <f aca="false">IF(Πίνακας2[[#This Row],[Result1]]="",Πίνακας2[[#This Row],[Result2]],Πίνακας2[[#This Row],[Result1]])</f>
        <v>0</v>
      </c>
      <c r="F1280" s="16" t="s">
        <v>4302</v>
      </c>
      <c r="G12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80" s="18" t="s">
        <v>2957</v>
      </c>
      <c r="I1280" s="18"/>
      <c r="J1280" s="18"/>
      <c r="K1280" s="18"/>
      <c r="L1280" s="18"/>
      <c r="M1280" s="18"/>
      <c r="N1280" s="14"/>
      <c r="O1280" s="15" t="n">
        <f aca="false">IF(AND(Πίνακας2[[#This Row],[Annotator1]]="",Πίνακας2[[#This Row],[Annotator2]]=""),0,1)</f>
        <v>0</v>
      </c>
    </row>
    <row r="1281" customFormat="false" ht="45" hidden="true" customHeight="false" outlineLevel="0" collapsed="false">
      <c r="E1281" s="0" t="n">
        <f aca="false">IF(Πίνακας2[[#This Row],[Result1]]="",Πίνακας2[[#This Row],[Result2]],Πίνακας2[[#This Row],[Result1]])</f>
        <v>0</v>
      </c>
      <c r="F1281" s="11" t="s">
        <v>4303</v>
      </c>
      <c r="G12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81" s="13" t="s">
        <v>2980</v>
      </c>
      <c r="I1281" s="13"/>
      <c r="J1281" s="13"/>
      <c r="K1281" s="13"/>
      <c r="L1281" s="13"/>
      <c r="M1281" s="13"/>
      <c r="N1281" s="14"/>
      <c r="O1281" s="15" t="n">
        <f aca="false">IF(AND(Πίνακας2[[#This Row],[Annotator1]]="",Πίνακας2[[#This Row],[Annotator2]]=""),0,1)</f>
        <v>0</v>
      </c>
    </row>
    <row r="1282" customFormat="false" ht="60" hidden="true" customHeight="false" outlineLevel="0" collapsed="false">
      <c r="E1282" s="0" t="n">
        <f aca="false">IF(Πίνακας2[[#This Row],[Result1]]="",Πίνακας2[[#This Row],[Result2]],Πίνακας2[[#This Row],[Result1]])</f>
        <v>0</v>
      </c>
      <c r="F1282" s="16" t="s">
        <v>4304</v>
      </c>
      <c r="G128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82" s="18" t="s">
        <v>2928</v>
      </c>
      <c r="I1282" s="18"/>
      <c r="J1282" s="18"/>
      <c r="K1282" s="18"/>
      <c r="L1282" s="18"/>
      <c r="M1282" s="18"/>
      <c r="N1282" s="14"/>
      <c r="O1282" s="15" t="n">
        <f aca="false">IF(AND(Πίνακας2[[#This Row],[Annotator1]]="",Πίνακας2[[#This Row],[Annotator2]]=""),0,1)</f>
        <v>0</v>
      </c>
    </row>
    <row r="1283" customFormat="false" ht="60" hidden="true" customHeight="false" outlineLevel="0" collapsed="false">
      <c r="E1283" s="0" t="n">
        <f aca="false">IF(Πίνακας2[[#This Row],[Result1]]="",Πίνακας2[[#This Row],[Result2]],Πίνακας2[[#This Row],[Result1]])</f>
        <v>0</v>
      </c>
      <c r="F1283" s="11" t="s">
        <v>4305</v>
      </c>
      <c r="G12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83" s="13" t="s">
        <v>2957</v>
      </c>
      <c r="I1283" s="13" t="s">
        <v>2928</v>
      </c>
      <c r="J1283" s="13"/>
      <c r="K1283" s="13"/>
      <c r="L1283" s="13"/>
      <c r="M1283" s="13"/>
      <c r="N1283" s="14"/>
      <c r="O1283" s="15" t="n">
        <f aca="false">IF(AND(Πίνακας2[[#This Row],[Annotator1]]="",Πίνακας2[[#This Row],[Annotator2]]=""),0,1)</f>
        <v>0</v>
      </c>
    </row>
    <row r="1284" customFormat="false" ht="60" hidden="true" customHeight="false" outlineLevel="0" collapsed="false">
      <c r="E1284" s="0" t="n">
        <f aca="false">IF(Πίνακας2[[#This Row],[Result1]]="",Πίνακας2[[#This Row],[Result2]],Πίνακας2[[#This Row],[Result1]])</f>
        <v>0</v>
      </c>
      <c r="F1284" s="16" t="s">
        <v>4306</v>
      </c>
      <c r="G128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84" s="18" t="s">
        <v>2928</v>
      </c>
      <c r="I1284" s="18" t="s">
        <v>3532</v>
      </c>
      <c r="J1284" s="18"/>
      <c r="K1284" s="18"/>
      <c r="L1284" s="18"/>
      <c r="M1284" s="18"/>
      <c r="N1284" s="14"/>
      <c r="O1284" s="15" t="n">
        <f aca="false">IF(AND(Πίνακας2[[#This Row],[Annotator1]]="",Πίνακας2[[#This Row],[Annotator2]]=""),0,1)</f>
        <v>0</v>
      </c>
    </row>
    <row r="1285" customFormat="false" ht="45" hidden="true" customHeight="false" outlineLevel="0" collapsed="false">
      <c r="E1285" s="0" t="n">
        <f aca="false">IF(Πίνακας2[[#This Row],[Result1]]="",Πίνακας2[[#This Row],[Result2]],Πίνακας2[[#This Row],[Result1]])</f>
        <v>0</v>
      </c>
      <c r="F1285" s="11" t="s">
        <v>4307</v>
      </c>
      <c r="G128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85" s="13" t="s">
        <v>2928</v>
      </c>
      <c r="I1285" s="13"/>
      <c r="J1285" s="13"/>
      <c r="K1285" s="13"/>
      <c r="L1285" s="13"/>
      <c r="M1285" s="13"/>
      <c r="N1285" s="14"/>
      <c r="O1285" s="15" t="n">
        <f aca="false">IF(AND(Πίνακας2[[#This Row],[Annotator1]]="",Πίνακας2[[#This Row],[Annotator2]]=""),0,1)</f>
        <v>0</v>
      </c>
    </row>
    <row r="1286" customFormat="false" ht="60" hidden="true" customHeight="false" outlineLevel="0" collapsed="false">
      <c r="E1286" s="0" t="n">
        <f aca="false">IF(Πίνακας2[[#This Row],[Result1]]="",Πίνακας2[[#This Row],[Result2]],Πίνακας2[[#This Row],[Result1]])</f>
        <v>0</v>
      </c>
      <c r="F1286" s="16" t="s">
        <v>4308</v>
      </c>
      <c r="G12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86" s="18" t="s">
        <v>3028</v>
      </c>
      <c r="I1286" s="18" t="s">
        <v>2977</v>
      </c>
      <c r="J1286" s="18" t="s">
        <v>3490</v>
      </c>
      <c r="K1286" s="18"/>
      <c r="L1286" s="18"/>
      <c r="M1286" s="18"/>
      <c r="N1286" s="14"/>
      <c r="O1286" s="15" t="n">
        <f aca="false">IF(AND(Πίνακας2[[#This Row],[Annotator1]]="",Πίνακας2[[#This Row],[Annotator2]]=""),0,1)</f>
        <v>0</v>
      </c>
    </row>
    <row r="1287" customFormat="false" ht="30" hidden="true" customHeight="false" outlineLevel="0" collapsed="false">
      <c r="E1287" s="0" t="n">
        <f aca="false">IF(Πίνακας2[[#This Row],[Result1]]="",Πίνακας2[[#This Row],[Result2]],Πίνακας2[[#This Row],[Result1]])</f>
        <v>0</v>
      </c>
      <c r="F1287" s="11" t="s">
        <v>4309</v>
      </c>
      <c r="G12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87" s="13" t="s">
        <v>2962</v>
      </c>
      <c r="I1287" s="13"/>
      <c r="J1287" s="13"/>
      <c r="K1287" s="13"/>
      <c r="L1287" s="13"/>
      <c r="M1287" s="13"/>
      <c r="N1287" s="14"/>
      <c r="O1287" s="15" t="n">
        <f aca="false">IF(AND(Πίνακας2[[#This Row],[Annotator1]]="",Πίνακας2[[#This Row],[Annotator2]]=""),0,1)</f>
        <v>0</v>
      </c>
    </row>
    <row r="1288" customFormat="false" ht="15" hidden="true" customHeight="false" outlineLevel="0" collapsed="false">
      <c r="E1288" s="0" t="n">
        <f aca="false">IF(Πίνακας2[[#This Row],[Result1]]="",Πίνακας2[[#This Row],[Result2]],Πίνακας2[[#This Row],[Result1]])</f>
        <v>0</v>
      </c>
      <c r="F1288" s="20" t="s">
        <v>4310</v>
      </c>
      <c r="G128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88" s="18" t="s">
        <v>3033</v>
      </c>
      <c r="I1288" s="18"/>
      <c r="J1288" s="18"/>
      <c r="K1288" s="18"/>
      <c r="L1288" s="18"/>
      <c r="M1288" s="18"/>
      <c r="N1288" s="14"/>
      <c r="O1288" s="15" t="n">
        <f aca="false">IF(AND(Πίνακας2[[#This Row],[Annotator1]]="",Πίνακας2[[#This Row],[Annotator2]]=""),0,1)</f>
        <v>0</v>
      </c>
    </row>
    <row r="1289" customFormat="false" ht="45" hidden="true" customHeight="false" outlineLevel="0" collapsed="false">
      <c r="E1289" s="0" t="n">
        <f aca="false">IF(Πίνακας2[[#This Row],[Result1]]="",Πίνακας2[[#This Row],[Result2]],Πίνακας2[[#This Row],[Result1]])</f>
        <v>0</v>
      </c>
      <c r="F1289" s="11" t="s">
        <v>4311</v>
      </c>
      <c r="G128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89" s="13" t="s">
        <v>2928</v>
      </c>
      <c r="I1289" s="13" t="s">
        <v>3190</v>
      </c>
      <c r="J1289" s="13"/>
      <c r="K1289" s="13"/>
      <c r="L1289" s="13"/>
      <c r="M1289" s="13"/>
      <c r="N1289" s="14"/>
      <c r="O1289" s="15" t="n">
        <f aca="false">IF(AND(Πίνακας2[[#This Row],[Annotator1]]="",Πίνακας2[[#This Row],[Annotator2]]=""),0,1)</f>
        <v>0</v>
      </c>
    </row>
    <row r="1290" customFormat="false" ht="60" hidden="true" customHeight="false" outlineLevel="0" collapsed="false">
      <c r="E1290" s="0" t="n">
        <f aca="false">IF(Πίνακας2[[#This Row],[Result1]]="",Πίνακας2[[#This Row],[Result2]],Πίνακας2[[#This Row],[Result1]])</f>
        <v>0</v>
      </c>
      <c r="F1290" s="16" t="s">
        <v>4312</v>
      </c>
      <c r="G12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90" s="18" t="s">
        <v>2980</v>
      </c>
      <c r="I1290" s="18" t="s">
        <v>3092</v>
      </c>
      <c r="J1290" s="18" t="s">
        <v>2975</v>
      </c>
      <c r="K1290" s="18"/>
      <c r="L1290" s="18"/>
      <c r="M1290" s="18"/>
      <c r="N1290" s="14"/>
      <c r="O1290" s="15" t="n">
        <f aca="false">IF(AND(Πίνακας2[[#This Row],[Annotator1]]="",Πίνακας2[[#This Row],[Annotator2]]=""),0,1)</f>
        <v>0</v>
      </c>
    </row>
    <row r="1291" customFormat="false" ht="45" hidden="true" customHeight="false" outlineLevel="0" collapsed="false">
      <c r="E1291" s="0" t="n">
        <f aca="false">IF(Πίνακας2[[#This Row],[Result1]]="",Πίνακας2[[#This Row],[Result2]],Πίνακας2[[#This Row],[Result1]])</f>
        <v>0</v>
      </c>
      <c r="F1291" s="11" t="s">
        <v>4313</v>
      </c>
      <c r="G12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91" s="13" t="s">
        <v>3028</v>
      </c>
      <c r="I1291" s="13"/>
      <c r="J1291" s="13"/>
      <c r="K1291" s="13"/>
      <c r="L1291" s="13"/>
      <c r="M1291" s="13"/>
      <c r="N1291" s="14"/>
      <c r="O1291" s="15" t="n">
        <f aca="false">IF(AND(Πίνακας2[[#This Row],[Annotator1]]="",Πίνακας2[[#This Row],[Annotator2]]=""),0,1)</f>
        <v>0</v>
      </c>
    </row>
    <row r="1292" customFormat="false" ht="60" hidden="false" customHeight="false" outlineLevel="0" collapsed="false">
      <c r="C1292" s="0" t="s">
        <v>2950</v>
      </c>
      <c r="D1292" s="0" t="s">
        <v>2951</v>
      </c>
      <c r="E1292" s="0" t="str">
        <f aca="false">IF(Πίνακας2[[#This Row],[Result1]]="",Πίνακας2[[#This Row],[Result2]],Πίνακας2[[#This Row],[Result1]])</f>
        <v>Yes</v>
      </c>
      <c r="F1292" s="16" t="s">
        <v>4314</v>
      </c>
      <c r="G12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92" s="18" t="s">
        <v>2980</v>
      </c>
      <c r="I1292" s="18"/>
      <c r="J1292" s="18"/>
      <c r="K1292" s="18"/>
      <c r="L1292" s="18"/>
      <c r="M1292" s="18"/>
      <c r="N1292" s="14"/>
      <c r="O1292" s="15" t="n">
        <f aca="false">IF(AND(Πίνακας2[[#This Row],[Annotator1]]="",Πίνακας2[[#This Row],[Annotator2]]=""),0,1)</f>
        <v>1</v>
      </c>
    </row>
    <row r="1293" customFormat="false" ht="15" hidden="true" customHeight="false" outlineLevel="0" collapsed="false">
      <c r="E1293" s="0" t="n">
        <f aca="false">IF(Πίνακας2[[#This Row],[Result1]]="",Πίνακας2[[#This Row],[Result2]],Πίνακας2[[#This Row],[Result1]])</f>
        <v>0</v>
      </c>
      <c r="F1293" s="19" t="s">
        <v>4315</v>
      </c>
      <c r="G129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93" s="13" t="s">
        <v>3454</v>
      </c>
      <c r="I1293" s="13"/>
      <c r="J1293" s="13"/>
      <c r="K1293" s="13"/>
      <c r="L1293" s="13"/>
      <c r="M1293" s="13"/>
      <c r="N1293" s="14"/>
      <c r="O1293" s="15" t="n">
        <f aca="false">IF(AND(Πίνακας2[[#This Row],[Annotator1]]="",Πίνακας2[[#This Row],[Annotator2]]=""),0,1)</f>
        <v>0</v>
      </c>
    </row>
    <row r="1294" customFormat="false" ht="15" hidden="true" customHeight="false" outlineLevel="0" collapsed="false">
      <c r="E1294" s="0" t="n">
        <f aca="false">IF(Πίνακας2[[#This Row],[Result1]]="",Πίνακας2[[#This Row],[Result2]],Πίνακας2[[#This Row],[Result1]])</f>
        <v>0</v>
      </c>
      <c r="F1294" s="20" t="s">
        <v>4316</v>
      </c>
      <c r="G129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294" s="18" t="s">
        <v>3033</v>
      </c>
      <c r="I1294" s="18"/>
      <c r="J1294" s="18"/>
      <c r="K1294" s="18"/>
      <c r="L1294" s="18"/>
      <c r="M1294" s="18"/>
      <c r="N1294" s="14"/>
      <c r="O1294" s="15" t="n">
        <f aca="false">IF(AND(Πίνακας2[[#This Row],[Annotator1]]="",Πίνακας2[[#This Row],[Annotator2]]=""),0,1)</f>
        <v>0</v>
      </c>
    </row>
    <row r="1295" customFormat="false" ht="45" hidden="true" customHeight="false" outlineLevel="0" collapsed="false">
      <c r="E1295" s="0" t="n">
        <f aca="false">IF(Πίνακας2[[#This Row],[Result1]]="",Πίνακας2[[#This Row],[Result2]],Πίνακας2[[#This Row],[Result1]])</f>
        <v>0</v>
      </c>
      <c r="F1295" s="11" t="s">
        <v>4317</v>
      </c>
      <c r="G129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295" s="13" t="s">
        <v>2928</v>
      </c>
      <c r="I1295" s="13" t="s">
        <v>2962</v>
      </c>
      <c r="J1295" s="13"/>
      <c r="K1295" s="13"/>
      <c r="L1295" s="13"/>
      <c r="M1295" s="13"/>
      <c r="N1295" s="14"/>
      <c r="O1295" s="15" t="n">
        <f aca="false">IF(AND(Πίνακας2[[#This Row],[Annotator1]]="",Πίνακας2[[#This Row],[Annotator2]]=""),0,1)</f>
        <v>0</v>
      </c>
    </row>
    <row r="1296" customFormat="false" ht="45" hidden="true" customHeight="false" outlineLevel="0" collapsed="false">
      <c r="E1296" s="0" t="n">
        <f aca="false">IF(Πίνακας2[[#This Row],[Result1]]="",Πίνακας2[[#This Row],[Result2]],Πίνακας2[[#This Row],[Result1]])</f>
        <v>0</v>
      </c>
      <c r="F1296" s="16" t="s">
        <v>4318</v>
      </c>
      <c r="G129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296" s="18" t="s">
        <v>2928</v>
      </c>
      <c r="I1296" s="18"/>
      <c r="J1296" s="18"/>
      <c r="K1296" s="18"/>
      <c r="L1296" s="18"/>
      <c r="M1296" s="18"/>
      <c r="N1296" s="14"/>
      <c r="O1296" s="15" t="n">
        <f aca="false">IF(AND(Πίνακας2[[#This Row],[Annotator1]]="",Πίνακας2[[#This Row],[Annotator2]]=""),0,1)</f>
        <v>0</v>
      </c>
    </row>
    <row r="1297" customFormat="false" ht="75" hidden="true" customHeight="false" outlineLevel="0" collapsed="false">
      <c r="E1297" s="0" t="n">
        <f aca="false">IF(Πίνακας2[[#This Row],[Result1]]="",Πίνακας2[[#This Row],[Result2]],Πίνακας2[[#This Row],[Result1]])</f>
        <v>0</v>
      </c>
      <c r="F1297" s="11" t="s">
        <v>4319</v>
      </c>
      <c r="G12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297" s="13" t="s">
        <v>2957</v>
      </c>
      <c r="I1297" s="13" t="s">
        <v>2972</v>
      </c>
      <c r="J1297" s="13" t="s">
        <v>3126</v>
      </c>
      <c r="K1297" s="13"/>
      <c r="L1297" s="13"/>
      <c r="M1297" s="13"/>
      <c r="N1297" s="14"/>
      <c r="O1297" s="15" t="n">
        <f aca="false">IF(AND(Πίνακας2[[#This Row],[Annotator1]]="",Πίνακας2[[#This Row],[Annotator2]]=""),0,1)</f>
        <v>0</v>
      </c>
    </row>
    <row r="1298" customFormat="false" ht="135" hidden="true" customHeight="false" outlineLevel="0" collapsed="false">
      <c r="E1298" s="0" t="n">
        <f aca="false">IF(Πίνακας2[[#This Row],[Result1]]="",Πίνακας2[[#This Row],[Result2]],Πίνακας2[[#This Row],[Result1]])</f>
        <v>0</v>
      </c>
      <c r="F1298" s="16" t="s">
        <v>4320</v>
      </c>
      <c r="G12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298" s="18" t="s">
        <v>3028</v>
      </c>
      <c r="I1298" s="18"/>
      <c r="J1298" s="18"/>
      <c r="K1298" s="18"/>
      <c r="L1298" s="18"/>
      <c r="M1298" s="18"/>
      <c r="N1298" s="14"/>
      <c r="O1298" s="15" t="n">
        <f aca="false">IF(AND(Πίνακας2[[#This Row],[Annotator1]]="",Πίνακας2[[#This Row],[Annotator2]]=""),0,1)</f>
        <v>0</v>
      </c>
    </row>
    <row r="1299" customFormat="false" ht="15" hidden="true" customHeight="false" outlineLevel="0" collapsed="false">
      <c r="E1299" s="0" t="n">
        <f aca="false">IF(Πίνακας2[[#This Row],[Result1]]="",Πίνακας2[[#This Row],[Result2]],Πίνακας2[[#This Row],[Result1]])</f>
        <v>0</v>
      </c>
      <c r="F1299" s="19" t="s">
        <v>4321</v>
      </c>
      <c r="G129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299" s="13" t="s">
        <v>3033</v>
      </c>
      <c r="I1299" s="13" t="s">
        <v>2962</v>
      </c>
      <c r="J1299" s="13"/>
      <c r="K1299" s="13"/>
      <c r="L1299" s="13"/>
      <c r="M1299" s="13"/>
      <c r="N1299" s="14"/>
      <c r="O1299" s="15" t="n">
        <f aca="false">IF(AND(Πίνακας2[[#This Row],[Annotator1]]="",Πίνακας2[[#This Row],[Annotator2]]=""),0,1)</f>
        <v>0</v>
      </c>
    </row>
    <row r="1300" customFormat="false" ht="60" hidden="true" customHeight="false" outlineLevel="0" collapsed="false">
      <c r="E1300" s="0" t="n">
        <f aca="false">IF(Πίνακας2[[#This Row],[Result1]]="",Πίνακας2[[#This Row],[Result2]],Πίνακας2[[#This Row],[Result1]])</f>
        <v>0</v>
      </c>
      <c r="F1300" s="16" t="s">
        <v>4322</v>
      </c>
      <c r="G13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00" s="18" t="s">
        <v>2957</v>
      </c>
      <c r="I1300" s="18" t="s">
        <v>2972</v>
      </c>
      <c r="J1300" s="18" t="s">
        <v>3126</v>
      </c>
      <c r="K1300" s="18"/>
      <c r="L1300" s="18"/>
      <c r="M1300" s="18"/>
      <c r="N1300" s="14"/>
      <c r="O1300" s="15" t="n">
        <f aca="false">IF(AND(Πίνακας2[[#This Row],[Annotator1]]="",Πίνακας2[[#This Row],[Annotator2]]=""),0,1)</f>
        <v>0</v>
      </c>
    </row>
    <row r="1301" customFormat="false" ht="45" hidden="true" customHeight="false" outlineLevel="0" collapsed="false">
      <c r="E1301" s="0" t="n">
        <f aca="false">IF(Πίνακας2[[#This Row],[Result1]]="",Πίνακας2[[#This Row],[Result2]],Πίνακας2[[#This Row],[Result1]])</f>
        <v>0</v>
      </c>
      <c r="F1301" s="11" t="s">
        <v>4323</v>
      </c>
      <c r="G13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01" s="13" t="s">
        <v>2980</v>
      </c>
      <c r="I1301" s="13"/>
      <c r="J1301" s="13"/>
      <c r="K1301" s="13"/>
      <c r="L1301" s="13"/>
      <c r="M1301" s="13"/>
      <c r="N1301" s="14"/>
      <c r="O1301" s="15" t="n">
        <f aca="false">IF(AND(Πίνακας2[[#This Row],[Annotator1]]="",Πίνακας2[[#This Row],[Annotator2]]=""),0,1)</f>
        <v>0</v>
      </c>
    </row>
    <row r="1302" customFormat="false" ht="45" hidden="true" customHeight="false" outlineLevel="0" collapsed="false">
      <c r="E1302" s="0" t="n">
        <f aca="false">IF(Πίνακας2[[#This Row],[Result1]]="",Πίνακας2[[#This Row],[Result2]],Πίνακας2[[#This Row],[Result1]])</f>
        <v>0</v>
      </c>
      <c r="F1302" s="16" t="s">
        <v>4324</v>
      </c>
      <c r="G130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02" s="18" t="s">
        <v>2928</v>
      </c>
      <c r="I1302" s="18"/>
      <c r="J1302" s="18"/>
      <c r="K1302" s="18"/>
      <c r="L1302" s="18"/>
      <c r="M1302" s="18"/>
      <c r="N1302" s="14"/>
      <c r="O1302" s="15" t="n">
        <f aca="false">IF(AND(Πίνακας2[[#This Row],[Annotator1]]="",Πίνακας2[[#This Row],[Annotator2]]=""),0,1)</f>
        <v>0</v>
      </c>
    </row>
    <row r="1303" customFormat="false" ht="75" hidden="true" customHeight="false" outlineLevel="0" collapsed="false">
      <c r="E1303" s="0" t="n">
        <f aca="false">IF(Πίνακας2[[#This Row],[Result1]]="",Πίνακας2[[#This Row],[Result2]],Πίνακας2[[#This Row],[Result1]])</f>
        <v>0</v>
      </c>
      <c r="F1303" s="11" t="s">
        <v>4325</v>
      </c>
      <c r="G13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03" s="13" t="s">
        <v>2965</v>
      </c>
      <c r="I1303" s="13"/>
      <c r="J1303" s="13"/>
      <c r="K1303" s="13"/>
      <c r="L1303" s="13"/>
      <c r="M1303" s="13"/>
      <c r="N1303" s="14"/>
      <c r="O1303" s="15" t="n">
        <f aca="false">IF(AND(Πίνακας2[[#This Row],[Annotator1]]="",Πίνακας2[[#This Row],[Annotator2]]=""),0,1)</f>
        <v>0</v>
      </c>
    </row>
    <row r="1304" customFormat="false" ht="15" hidden="true" customHeight="false" outlineLevel="0" collapsed="false">
      <c r="E1304" s="0" t="n">
        <f aca="false">IF(Πίνακας2[[#This Row],[Result1]]="",Πίνακας2[[#This Row],[Result2]],Πίνακας2[[#This Row],[Result1]])</f>
        <v>0</v>
      </c>
      <c r="F1304" s="20" t="s">
        <v>4326</v>
      </c>
      <c r="G130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04" s="18" t="s">
        <v>3092</v>
      </c>
      <c r="I1304" s="18"/>
      <c r="J1304" s="18"/>
      <c r="K1304" s="18"/>
      <c r="L1304" s="18"/>
      <c r="M1304" s="18"/>
      <c r="N1304" s="14"/>
      <c r="O1304" s="15" t="n">
        <f aca="false">IF(AND(Πίνακας2[[#This Row],[Annotator1]]="",Πίνακας2[[#This Row],[Annotator2]]=""),0,1)</f>
        <v>0</v>
      </c>
    </row>
    <row r="1305" customFormat="false" ht="15" hidden="true" customHeight="false" outlineLevel="0" collapsed="false">
      <c r="E1305" s="0" t="n">
        <f aca="false">IF(Πίνακας2[[#This Row],[Result1]]="",Πίνακας2[[#This Row],[Result2]],Πίνακας2[[#This Row],[Result1]])</f>
        <v>0</v>
      </c>
      <c r="F1305" s="19" t="s">
        <v>4327</v>
      </c>
      <c r="G130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305" s="13" t="s">
        <v>3336</v>
      </c>
      <c r="I1305" s="13"/>
      <c r="J1305" s="13"/>
      <c r="K1305" s="13"/>
      <c r="L1305" s="13"/>
      <c r="M1305" s="13"/>
      <c r="N1305" s="14"/>
      <c r="O1305" s="15" t="n">
        <f aca="false">IF(AND(Πίνακας2[[#This Row],[Annotator1]]="",Πίνακας2[[#This Row],[Annotator2]]=""),0,1)</f>
        <v>0</v>
      </c>
    </row>
    <row r="1306" customFormat="false" ht="75" hidden="true" customHeight="false" outlineLevel="0" collapsed="false">
      <c r="E1306" s="0" t="n">
        <f aca="false">IF(Πίνακας2[[#This Row],[Result1]]="",Πίνακας2[[#This Row],[Result2]],Πίνακας2[[#This Row],[Result1]])</f>
        <v>0</v>
      </c>
      <c r="F1306" s="16" t="s">
        <v>4328</v>
      </c>
      <c r="G13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06" s="18" t="s">
        <v>2980</v>
      </c>
      <c r="I1306" s="18" t="s">
        <v>2957</v>
      </c>
      <c r="J1306" s="18"/>
      <c r="K1306" s="18"/>
      <c r="L1306" s="18"/>
      <c r="M1306" s="18"/>
      <c r="N1306" s="14"/>
      <c r="O1306" s="15" t="n">
        <f aca="false">IF(AND(Πίνακας2[[#This Row],[Annotator1]]="",Πίνακας2[[#This Row],[Annotator2]]=""),0,1)</f>
        <v>0</v>
      </c>
    </row>
    <row r="1307" customFormat="false" ht="90" hidden="true" customHeight="false" outlineLevel="0" collapsed="false">
      <c r="E1307" s="0" t="n">
        <f aca="false">IF(Πίνακας2[[#This Row],[Result1]]="",Πίνακας2[[#This Row],[Result2]],Πίνακας2[[#This Row],[Result1]])</f>
        <v>0</v>
      </c>
      <c r="F1307" s="11" t="s">
        <v>4329</v>
      </c>
      <c r="G130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07" s="13" t="s">
        <v>2928</v>
      </c>
      <c r="I1307" s="13"/>
      <c r="J1307" s="13"/>
      <c r="K1307" s="13"/>
      <c r="L1307" s="13"/>
      <c r="M1307" s="13"/>
      <c r="N1307" s="14"/>
      <c r="O1307" s="15" t="n">
        <f aca="false">IF(AND(Πίνακας2[[#This Row],[Annotator1]]="",Πίνακας2[[#This Row],[Annotator2]]=""),0,1)</f>
        <v>0</v>
      </c>
    </row>
    <row r="1308" customFormat="false" ht="30" hidden="true" customHeight="false" outlineLevel="0" collapsed="false">
      <c r="E1308" s="0" t="n">
        <f aca="false">IF(Πίνακας2[[#This Row],[Result1]]="",Πίνακας2[[#This Row],[Result2]],Πίνακας2[[#This Row],[Result1]])</f>
        <v>0</v>
      </c>
      <c r="F1308" s="16" t="s">
        <v>4330</v>
      </c>
      <c r="G13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08" s="18" t="s">
        <v>2957</v>
      </c>
      <c r="I1308" s="18"/>
      <c r="J1308" s="18"/>
      <c r="K1308" s="18"/>
      <c r="L1308" s="18"/>
      <c r="M1308" s="18"/>
      <c r="N1308" s="14"/>
      <c r="O1308" s="15" t="n">
        <f aca="false">IF(AND(Πίνακας2[[#This Row],[Annotator1]]="",Πίνακας2[[#This Row],[Annotator2]]=""),0,1)</f>
        <v>0</v>
      </c>
    </row>
    <row r="1309" customFormat="false" ht="15" hidden="true" customHeight="false" outlineLevel="0" collapsed="false">
      <c r="E1309" s="0" t="n">
        <f aca="false">IF(Πίνακας2[[#This Row],[Result1]]="",Πίνακας2[[#This Row],[Result2]],Πίνακας2[[#This Row],[Result1]])</f>
        <v>0</v>
      </c>
      <c r="F1309" s="19" t="s">
        <v>4331</v>
      </c>
      <c r="G130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309" s="13" t="s">
        <v>3422</v>
      </c>
      <c r="I1309" s="13"/>
      <c r="J1309" s="13"/>
      <c r="K1309" s="13"/>
      <c r="L1309" s="13"/>
      <c r="M1309" s="13"/>
      <c r="N1309" s="14"/>
      <c r="O1309" s="15" t="n">
        <f aca="false">IF(AND(Πίνακας2[[#This Row],[Annotator1]]="",Πίνακας2[[#This Row],[Annotator2]]=""),0,1)</f>
        <v>0</v>
      </c>
    </row>
    <row r="1310" customFormat="false" ht="60" hidden="true" customHeight="false" outlineLevel="0" collapsed="false">
      <c r="E1310" s="0" t="n">
        <f aca="false">IF(Πίνακας2[[#This Row],[Result1]]="",Πίνακας2[[#This Row],[Result2]],Πίνακας2[[#This Row],[Result1]])</f>
        <v>0</v>
      </c>
      <c r="F1310" s="16" t="s">
        <v>4332</v>
      </c>
      <c r="G13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10" s="18" t="s">
        <v>2989</v>
      </c>
      <c r="I1310" s="18" t="s">
        <v>2972</v>
      </c>
      <c r="J1310" s="18"/>
      <c r="K1310" s="18"/>
      <c r="L1310" s="18"/>
      <c r="M1310" s="18"/>
      <c r="N1310" s="14"/>
      <c r="O1310" s="15" t="n">
        <f aca="false">IF(AND(Πίνακας2[[#This Row],[Annotator1]]="",Πίνακας2[[#This Row],[Annotator2]]=""),0,1)</f>
        <v>0</v>
      </c>
    </row>
    <row r="1311" customFormat="false" ht="15" hidden="true" customHeight="false" outlineLevel="0" collapsed="false">
      <c r="E1311" s="0" t="n">
        <f aca="false">IF(Πίνακας2[[#This Row],[Result1]]="",Πίνακας2[[#This Row],[Result2]],Πίνακας2[[#This Row],[Result1]])</f>
        <v>0</v>
      </c>
      <c r="F1311" s="19" t="s">
        <v>4333</v>
      </c>
      <c r="G131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311" s="13" t="s">
        <v>3092</v>
      </c>
      <c r="I1311" s="13"/>
      <c r="J1311" s="13"/>
      <c r="K1311" s="13"/>
      <c r="L1311" s="13"/>
      <c r="M1311" s="13"/>
      <c r="N1311" s="14"/>
      <c r="O1311" s="15" t="n">
        <f aca="false">IF(AND(Πίνακας2[[#This Row],[Annotator1]]="",Πίνακας2[[#This Row],[Annotator2]]=""),0,1)</f>
        <v>0</v>
      </c>
    </row>
    <row r="1312" customFormat="false" ht="90" hidden="true" customHeight="false" outlineLevel="0" collapsed="false">
      <c r="E1312" s="0" t="n">
        <f aca="false">IF(Πίνακας2[[#This Row],[Result1]]="",Πίνακας2[[#This Row],[Result2]],Πίνακας2[[#This Row],[Result1]])</f>
        <v>0</v>
      </c>
      <c r="F1312" s="16" t="s">
        <v>4334</v>
      </c>
      <c r="G131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12" s="18" t="s">
        <v>3033</v>
      </c>
      <c r="I1312" s="18" t="s">
        <v>2977</v>
      </c>
      <c r="J1312" s="18" t="s">
        <v>2957</v>
      </c>
      <c r="K1312" s="18"/>
      <c r="L1312" s="18"/>
      <c r="M1312" s="18"/>
      <c r="N1312" s="14"/>
      <c r="O1312" s="15" t="n">
        <f aca="false">IF(AND(Πίνακας2[[#This Row],[Annotator1]]="",Πίνακας2[[#This Row],[Annotator2]]=""),0,1)</f>
        <v>0</v>
      </c>
    </row>
    <row r="1313" customFormat="false" ht="45" hidden="true" customHeight="false" outlineLevel="0" collapsed="false">
      <c r="E1313" s="0" t="n">
        <f aca="false">IF(Πίνακας2[[#This Row],[Result1]]="",Πίνακας2[[#This Row],[Result2]],Πίνακας2[[#This Row],[Result1]])</f>
        <v>0</v>
      </c>
      <c r="F1313" s="11" t="s">
        <v>4335</v>
      </c>
      <c r="G13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13" s="13" t="s">
        <v>2957</v>
      </c>
      <c r="I1313" s="13"/>
      <c r="J1313" s="13"/>
      <c r="K1313" s="13"/>
      <c r="L1313" s="13"/>
      <c r="M1313" s="13"/>
      <c r="N1313" s="14"/>
      <c r="O1313" s="15" t="n">
        <f aca="false">IF(AND(Πίνακας2[[#This Row],[Annotator1]]="",Πίνακας2[[#This Row],[Annotator2]]=""),0,1)</f>
        <v>0</v>
      </c>
    </row>
    <row r="1314" customFormat="false" ht="15" hidden="true" customHeight="false" outlineLevel="0" collapsed="false">
      <c r="E1314" s="0" t="n">
        <f aca="false">IF(Πίνακας2[[#This Row],[Result1]]="",Πίνακας2[[#This Row],[Result2]],Πίνακας2[[#This Row],[Result1]])</f>
        <v>0</v>
      </c>
      <c r="F1314" s="20" t="s">
        <v>4336</v>
      </c>
      <c r="G131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14" s="18" t="s">
        <v>3221</v>
      </c>
      <c r="I1314" s="18"/>
      <c r="J1314" s="18"/>
      <c r="K1314" s="18"/>
      <c r="L1314" s="18"/>
      <c r="M1314" s="18"/>
      <c r="N1314" s="14"/>
      <c r="O1314" s="15" t="n">
        <f aca="false">IF(AND(Πίνακας2[[#This Row],[Annotator1]]="",Πίνακας2[[#This Row],[Annotator2]]=""),0,1)</f>
        <v>0</v>
      </c>
    </row>
    <row r="1315" customFormat="false" ht="75" hidden="true" customHeight="false" outlineLevel="0" collapsed="false">
      <c r="E1315" s="0" t="n">
        <f aca="false">IF(Πίνακας2[[#This Row],[Result1]]="",Πίνακας2[[#This Row],[Result2]],Πίνακας2[[#This Row],[Result1]])</f>
        <v>0</v>
      </c>
      <c r="F1315" s="11" t="s">
        <v>4337</v>
      </c>
      <c r="G13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15" s="13" t="s">
        <v>2989</v>
      </c>
      <c r="I1315" s="13" t="s">
        <v>3001</v>
      </c>
      <c r="J1315" s="13"/>
      <c r="K1315" s="13"/>
      <c r="L1315" s="13"/>
      <c r="M1315" s="13"/>
      <c r="N1315" s="14"/>
      <c r="O1315" s="15" t="n">
        <f aca="false">IF(AND(Πίνακας2[[#This Row],[Annotator1]]="",Πίνακας2[[#This Row],[Annotator2]]=""),0,1)</f>
        <v>0</v>
      </c>
    </row>
    <row r="1316" customFormat="false" ht="15" hidden="true" customHeight="false" outlineLevel="0" collapsed="false">
      <c r="E1316" s="0" t="n">
        <f aca="false">IF(Πίνακας2[[#This Row],[Result1]]="",Πίνακας2[[#This Row],[Result2]],Πίνακας2[[#This Row],[Result1]])</f>
        <v>0</v>
      </c>
      <c r="F1316" s="20" t="s">
        <v>4338</v>
      </c>
      <c r="G131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16" s="18" t="s">
        <v>3057</v>
      </c>
      <c r="I1316" s="18"/>
      <c r="J1316" s="18"/>
      <c r="K1316" s="18"/>
      <c r="L1316" s="18"/>
      <c r="M1316" s="18"/>
      <c r="N1316" s="14"/>
      <c r="O1316" s="15" t="n">
        <f aca="false">IF(AND(Πίνακας2[[#This Row],[Annotator1]]="",Πίνακας2[[#This Row],[Annotator2]]=""),0,1)</f>
        <v>0</v>
      </c>
    </row>
    <row r="1317" customFormat="false" ht="45" hidden="true" customHeight="false" outlineLevel="0" collapsed="false">
      <c r="E1317" s="0" t="n">
        <f aca="false">IF(Πίνακας2[[#This Row],[Result1]]="",Πίνακας2[[#This Row],[Result2]],Πίνακας2[[#This Row],[Result1]])</f>
        <v>0</v>
      </c>
      <c r="F1317" s="11" t="s">
        <v>4339</v>
      </c>
      <c r="G131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17" s="13" t="s">
        <v>2928</v>
      </c>
      <c r="I1317" s="13"/>
      <c r="J1317" s="13"/>
      <c r="K1317" s="13"/>
      <c r="L1317" s="13"/>
      <c r="M1317" s="13"/>
      <c r="N1317" s="14"/>
      <c r="O1317" s="15" t="n">
        <f aca="false">IF(AND(Πίνακας2[[#This Row],[Annotator1]]="",Πίνακας2[[#This Row],[Annotator2]]=""),0,1)</f>
        <v>0</v>
      </c>
    </row>
    <row r="1318" customFormat="false" ht="105" hidden="true" customHeight="false" outlineLevel="0" collapsed="false">
      <c r="E1318" s="0" t="n">
        <f aca="false">IF(Πίνακας2[[#This Row],[Result1]]="",Πίνακας2[[#This Row],[Result2]],Πίνακας2[[#This Row],[Result1]])</f>
        <v>0</v>
      </c>
      <c r="F1318" s="16" t="s">
        <v>4340</v>
      </c>
      <c r="G131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18" s="18" t="s">
        <v>2957</v>
      </c>
      <c r="I1318" s="18" t="s">
        <v>2928</v>
      </c>
      <c r="J1318" s="18"/>
      <c r="K1318" s="18"/>
      <c r="L1318" s="18"/>
      <c r="M1318" s="18"/>
      <c r="N1318" s="14"/>
      <c r="O1318" s="15" t="n">
        <f aca="false">IF(AND(Πίνακας2[[#This Row],[Annotator1]]="",Πίνακας2[[#This Row],[Annotator2]]=""),0,1)</f>
        <v>0</v>
      </c>
    </row>
    <row r="1319" customFormat="false" ht="90" hidden="true" customHeight="false" outlineLevel="0" collapsed="false">
      <c r="E1319" s="0" t="n">
        <f aca="false">IF(Πίνακας2[[#This Row],[Result1]]="",Πίνακας2[[#This Row],[Result2]],Πίνακας2[[#This Row],[Result1]])</f>
        <v>0</v>
      </c>
      <c r="F1319" s="11" t="s">
        <v>4341</v>
      </c>
      <c r="G131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19" s="13" t="s">
        <v>2928</v>
      </c>
      <c r="I1319" s="13"/>
      <c r="J1319" s="13"/>
      <c r="K1319" s="13"/>
      <c r="L1319" s="13"/>
      <c r="M1319" s="13"/>
      <c r="N1319" s="14"/>
      <c r="O1319" s="15" t="n">
        <f aca="false">IF(AND(Πίνακας2[[#This Row],[Annotator1]]="",Πίνακας2[[#This Row],[Annotator2]]=""),0,1)</f>
        <v>0</v>
      </c>
    </row>
    <row r="1320" customFormat="false" ht="45" hidden="true" customHeight="false" outlineLevel="0" collapsed="false">
      <c r="E1320" s="0" t="n">
        <f aca="false">IF(Πίνακας2[[#This Row],[Result1]]="",Πίνακας2[[#This Row],[Result2]],Πίνακας2[[#This Row],[Result1]])</f>
        <v>0</v>
      </c>
      <c r="F1320" s="16" t="s">
        <v>4342</v>
      </c>
      <c r="G13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20" s="18" t="s">
        <v>2957</v>
      </c>
      <c r="I1320" s="18"/>
      <c r="J1320" s="18"/>
      <c r="K1320" s="18"/>
      <c r="L1320" s="18"/>
      <c r="M1320" s="18"/>
      <c r="N1320" s="14"/>
      <c r="O1320" s="15" t="n">
        <f aca="false">IF(AND(Πίνακας2[[#This Row],[Annotator1]]="",Πίνακας2[[#This Row],[Annotator2]]=""),0,1)</f>
        <v>0</v>
      </c>
    </row>
    <row r="1321" customFormat="false" ht="45" hidden="true" customHeight="false" outlineLevel="0" collapsed="false">
      <c r="E1321" s="0" t="n">
        <f aca="false">IF(Πίνακας2[[#This Row],[Result1]]="",Πίνακας2[[#This Row],[Result2]],Πίνακας2[[#This Row],[Result1]])</f>
        <v>0</v>
      </c>
      <c r="F1321" s="11" t="s">
        <v>4343</v>
      </c>
      <c r="G132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21" s="13" t="s">
        <v>2957</v>
      </c>
      <c r="I1321" s="13" t="s">
        <v>2928</v>
      </c>
      <c r="J1321" s="13" t="s">
        <v>2962</v>
      </c>
      <c r="K1321" s="13"/>
      <c r="L1321" s="13"/>
      <c r="M1321" s="13"/>
      <c r="N1321" s="14"/>
      <c r="O1321" s="15" t="n">
        <f aca="false">IF(AND(Πίνακας2[[#This Row],[Annotator1]]="",Πίνακας2[[#This Row],[Annotator2]]=""),0,1)</f>
        <v>0</v>
      </c>
    </row>
    <row r="1322" customFormat="false" ht="45" hidden="true" customHeight="false" outlineLevel="0" collapsed="false">
      <c r="E1322" s="0" t="n">
        <f aca="false">IF(Πίνακας2[[#This Row],[Result1]]="",Πίνακας2[[#This Row],[Result2]],Πίνακας2[[#This Row],[Result1]])</f>
        <v>0</v>
      </c>
      <c r="F1322" s="16" t="s">
        <v>4344</v>
      </c>
      <c r="G132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22" s="18" t="s">
        <v>2928</v>
      </c>
      <c r="I1322" s="18"/>
      <c r="J1322" s="18"/>
      <c r="K1322" s="18"/>
      <c r="L1322" s="18"/>
      <c r="M1322" s="18"/>
      <c r="N1322" s="14"/>
      <c r="O1322" s="15" t="n">
        <f aca="false">IF(AND(Πίνακας2[[#This Row],[Annotator1]]="",Πίνακας2[[#This Row],[Annotator2]]=""),0,1)</f>
        <v>0</v>
      </c>
    </row>
    <row r="1323" customFormat="false" ht="60" hidden="false" customHeight="false" outlineLevel="0" collapsed="false">
      <c r="C1323" s="0" t="s">
        <v>2950</v>
      </c>
      <c r="D1323" s="0" t="s">
        <v>2945</v>
      </c>
      <c r="E1323" s="0" t="str">
        <f aca="false">IF(Πίνακας2[[#This Row],[Result1]]="",Πίνακας2[[#This Row],[Result2]],Πίνακας2[[#This Row],[Result1]])</f>
        <v>No</v>
      </c>
      <c r="F1323" s="11" t="s">
        <v>4345</v>
      </c>
      <c r="G1323"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323" s="13" t="s">
        <v>2977</v>
      </c>
      <c r="I1323" s="13" t="s">
        <v>2928</v>
      </c>
      <c r="J1323" s="13"/>
      <c r="K1323" s="13"/>
      <c r="L1323" s="13"/>
      <c r="M1323" s="13"/>
      <c r="N1323" s="14"/>
      <c r="O1323" s="15" t="n">
        <f aca="false">IF(AND(Πίνακας2[[#This Row],[Annotator1]]="",Πίνακας2[[#This Row],[Annotator2]]=""),0,1)</f>
        <v>1</v>
      </c>
    </row>
    <row r="1324" customFormat="false" ht="75" hidden="true" customHeight="false" outlineLevel="0" collapsed="false">
      <c r="E1324" s="0" t="n">
        <f aca="false">IF(Πίνακας2[[#This Row],[Result1]]="",Πίνακας2[[#This Row],[Result2]],Πίνακας2[[#This Row],[Result1]])</f>
        <v>0</v>
      </c>
      <c r="F1324" s="16" t="s">
        <v>4346</v>
      </c>
      <c r="G13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24" s="18" t="s">
        <v>2957</v>
      </c>
      <c r="I1324" s="18"/>
      <c r="J1324" s="18"/>
      <c r="K1324" s="18"/>
      <c r="L1324" s="18"/>
      <c r="M1324" s="18"/>
      <c r="N1324" s="14"/>
      <c r="O1324" s="15" t="n">
        <f aca="false">IF(AND(Πίνακας2[[#This Row],[Annotator1]]="",Πίνακας2[[#This Row],[Annotator2]]=""),0,1)</f>
        <v>0</v>
      </c>
    </row>
    <row r="1325" customFormat="false" ht="75" hidden="true" customHeight="false" outlineLevel="0" collapsed="false">
      <c r="E1325" s="0" t="n">
        <f aca="false">IF(Πίνακας2[[#This Row],[Result1]]="",Πίνακας2[[#This Row],[Result2]],Πίνακας2[[#This Row],[Result1]])</f>
        <v>0</v>
      </c>
      <c r="F1325" s="11" t="s">
        <v>4347</v>
      </c>
      <c r="G132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25" s="13" t="s">
        <v>2928</v>
      </c>
      <c r="I1325" s="13"/>
      <c r="J1325" s="13"/>
      <c r="K1325" s="13"/>
      <c r="L1325" s="13"/>
      <c r="M1325" s="13"/>
      <c r="N1325" s="14"/>
      <c r="O1325" s="15" t="n">
        <f aca="false">IF(AND(Πίνακας2[[#This Row],[Annotator1]]="",Πίνακας2[[#This Row],[Annotator2]]=""),0,1)</f>
        <v>0</v>
      </c>
    </row>
    <row r="1326" customFormat="false" ht="75" hidden="true" customHeight="false" outlineLevel="0" collapsed="false">
      <c r="E1326" s="0" t="n">
        <f aca="false">IF(Πίνακας2[[#This Row],[Result1]]="",Πίνακας2[[#This Row],[Result2]],Πίνακας2[[#This Row],[Result1]])</f>
        <v>0</v>
      </c>
      <c r="F1326" s="16" t="s">
        <v>4348</v>
      </c>
      <c r="G13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26" s="18" t="s">
        <v>2957</v>
      </c>
      <c r="I1326" s="18"/>
      <c r="J1326" s="18"/>
      <c r="K1326" s="18"/>
      <c r="L1326" s="18"/>
      <c r="M1326" s="18"/>
      <c r="N1326" s="14"/>
      <c r="O1326" s="15" t="n">
        <f aca="false">IF(AND(Πίνακας2[[#This Row],[Annotator1]]="",Πίνακας2[[#This Row],[Annotator2]]=""),0,1)</f>
        <v>0</v>
      </c>
    </row>
    <row r="1327" customFormat="false" ht="15" hidden="true" customHeight="false" outlineLevel="0" collapsed="false">
      <c r="E1327" s="0" t="n">
        <f aca="false">IF(Πίνακας2[[#This Row],[Result1]]="",Πίνακας2[[#This Row],[Result2]],Πίνακας2[[#This Row],[Result1]])</f>
        <v>0</v>
      </c>
      <c r="F1327" s="19" t="s">
        <v>4349</v>
      </c>
      <c r="G132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327" s="13" t="s">
        <v>3427</v>
      </c>
      <c r="I1327" s="13"/>
      <c r="J1327" s="13"/>
      <c r="K1327" s="13"/>
      <c r="L1327" s="13"/>
      <c r="M1327" s="13"/>
      <c r="N1327" s="14"/>
      <c r="O1327" s="15" t="n">
        <f aca="false">IF(AND(Πίνακας2[[#This Row],[Annotator1]]="",Πίνακας2[[#This Row],[Annotator2]]=""),0,1)</f>
        <v>0</v>
      </c>
    </row>
    <row r="1328" customFormat="false" ht="30" hidden="true" customHeight="false" outlineLevel="0" collapsed="false">
      <c r="E1328" s="0" t="n">
        <f aca="false">IF(Πίνακας2[[#This Row],[Result1]]="",Πίνακας2[[#This Row],[Result2]],Πίνακας2[[#This Row],[Result1]])</f>
        <v>0</v>
      </c>
      <c r="F1328" s="16" t="s">
        <v>4350</v>
      </c>
      <c r="G132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28" s="18" t="s">
        <v>2928</v>
      </c>
      <c r="I1328" s="18"/>
      <c r="J1328" s="18"/>
      <c r="K1328" s="18"/>
      <c r="L1328" s="18"/>
      <c r="M1328" s="18"/>
      <c r="N1328" s="14"/>
      <c r="O1328" s="15" t="n">
        <f aca="false">IF(AND(Πίνακας2[[#This Row],[Annotator1]]="",Πίνακας2[[#This Row],[Annotator2]]=""),0,1)</f>
        <v>0</v>
      </c>
    </row>
    <row r="1329" customFormat="false" ht="45" hidden="true" customHeight="false" outlineLevel="0" collapsed="false">
      <c r="E1329" s="0" t="n">
        <f aca="false">IF(Πίνακας2[[#This Row],[Result1]]="",Πίνακας2[[#This Row],[Result2]],Πίνακας2[[#This Row],[Result1]])</f>
        <v>0</v>
      </c>
      <c r="F1329" s="11" t="s">
        <v>4351</v>
      </c>
      <c r="G132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29" s="13" t="s">
        <v>2928</v>
      </c>
      <c r="I1329" s="13"/>
      <c r="J1329" s="13"/>
      <c r="K1329" s="13"/>
      <c r="L1329" s="13"/>
      <c r="M1329" s="13"/>
      <c r="N1329" s="14"/>
      <c r="O1329" s="15" t="n">
        <f aca="false">IF(AND(Πίνακας2[[#This Row],[Annotator1]]="",Πίνακας2[[#This Row],[Annotator2]]=""),0,1)</f>
        <v>0</v>
      </c>
    </row>
    <row r="1330" customFormat="false" ht="60" hidden="false" customHeight="false" outlineLevel="0" collapsed="false">
      <c r="C1330" s="0" t="s">
        <v>2950</v>
      </c>
      <c r="D1330" s="0" t="s">
        <v>2945</v>
      </c>
      <c r="E1330" s="0" t="str">
        <f aca="false">IF(Πίνακας2[[#This Row],[Result1]]="",Πίνακας2[[#This Row],[Result2]],Πίνακας2[[#This Row],[Result1]])</f>
        <v>No</v>
      </c>
      <c r="F1330" s="16" t="s">
        <v>4352</v>
      </c>
      <c r="G1330"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330" s="18" t="s">
        <v>2928</v>
      </c>
      <c r="I1330" s="18" t="s">
        <v>2962</v>
      </c>
      <c r="J1330" s="18"/>
      <c r="K1330" s="18"/>
      <c r="L1330" s="18"/>
      <c r="M1330" s="18"/>
      <c r="N1330" s="14"/>
      <c r="O1330" s="15" t="n">
        <f aca="false">IF(AND(Πίνακας2[[#This Row],[Annotator1]]="",Πίνακας2[[#This Row],[Annotator2]]=""),0,1)</f>
        <v>1</v>
      </c>
    </row>
    <row r="1331" customFormat="false" ht="90" hidden="true" customHeight="false" outlineLevel="0" collapsed="false">
      <c r="E1331" s="0" t="n">
        <f aca="false">IF(Πίνακας2[[#This Row],[Result1]]="",Πίνακας2[[#This Row],[Result2]],Πίνακας2[[#This Row],[Result1]])</f>
        <v>0</v>
      </c>
      <c r="F1331" s="11" t="s">
        <v>4353</v>
      </c>
      <c r="G133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31" s="13" t="s">
        <v>2957</v>
      </c>
      <c r="I1331" s="13" t="s">
        <v>2928</v>
      </c>
      <c r="J1331" s="13"/>
      <c r="K1331" s="13"/>
      <c r="L1331" s="13"/>
      <c r="M1331" s="13"/>
      <c r="N1331" s="14"/>
      <c r="O1331" s="15" t="n">
        <f aca="false">IF(AND(Πίνακας2[[#This Row],[Annotator1]]="",Πίνακας2[[#This Row],[Annotator2]]=""),0,1)</f>
        <v>0</v>
      </c>
    </row>
    <row r="1332" customFormat="false" ht="15" hidden="true" customHeight="false" outlineLevel="0" collapsed="false">
      <c r="E1332" s="0" t="n">
        <f aca="false">IF(Πίνακας2[[#This Row],[Result1]]="",Πίνακας2[[#This Row],[Result2]],Πίνακας2[[#This Row],[Result1]])</f>
        <v>0</v>
      </c>
      <c r="F1332" s="20" t="s">
        <v>4354</v>
      </c>
      <c r="G133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32" s="18" t="s">
        <v>3254</v>
      </c>
      <c r="I1332" s="18" t="s">
        <v>2957</v>
      </c>
      <c r="J1332" s="18" t="s">
        <v>2972</v>
      </c>
      <c r="K1332" s="18" t="s">
        <v>3126</v>
      </c>
      <c r="L1332" s="18"/>
      <c r="M1332" s="18"/>
      <c r="N1332" s="14"/>
      <c r="O1332" s="15" t="n">
        <f aca="false">IF(AND(Πίνακας2[[#This Row],[Annotator1]]="",Πίνακας2[[#This Row],[Annotator2]]=""),0,1)</f>
        <v>0</v>
      </c>
    </row>
    <row r="1333" customFormat="false" ht="60" hidden="true" customHeight="false" outlineLevel="0" collapsed="false">
      <c r="E1333" s="0" t="n">
        <f aca="false">IF(Πίνακας2[[#This Row],[Result1]]="",Πίνακας2[[#This Row],[Result2]],Πίνακας2[[#This Row],[Result1]])</f>
        <v>0</v>
      </c>
      <c r="F1333" s="11" t="s">
        <v>4355</v>
      </c>
      <c r="G13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33" s="13" t="s">
        <v>2957</v>
      </c>
      <c r="I1333" s="13" t="s">
        <v>2965</v>
      </c>
      <c r="J1333" s="13"/>
      <c r="K1333" s="13"/>
      <c r="L1333" s="13"/>
      <c r="M1333" s="13"/>
      <c r="N1333" s="14"/>
      <c r="O1333" s="15" t="n">
        <f aca="false">IF(AND(Πίνακας2[[#This Row],[Annotator1]]="",Πίνακας2[[#This Row],[Annotator2]]=""),0,1)</f>
        <v>0</v>
      </c>
    </row>
    <row r="1334" customFormat="false" ht="15" hidden="true" customHeight="false" outlineLevel="0" collapsed="false">
      <c r="E1334" s="0" t="n">
        <f aca="false">IF(Πίνακας2[[#This Row],[Result1]]="",Πίνακας2[[#This Row],[Result2]],Πίνακας2[[#This Row],[Result1]])</f>
        <v>0</v>
      </c>
      <c r="F1334" s="20" t="s">
        <v>4356</v>
      </c>
      <c r="G133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34" s="18" t="s">
        <v>4357</v>
      </c>
      <c r="I1334" s="18"/>
      <c r="J1334" s="18"/>
      <c r="K1334" s="18"/>
      <c r="L1334" s="18"/>
      <c r="M1334" s="18"/>
      <c r="N1334" s="14"/>
      <c r="O1334" s="15" t="n">
        <f aca="false">IF(AND(Πίνακας2[[#This Row],[Annotator1]]="",Πίνακας2[[#This Row],[Annotator2]]=""),0,1)</f>
        <v>0</v>
      </c>
    </row>
    <row r="1335" customFormat="false" ht="45" hidden="true" customHeight="false" outlineLevel="0" collapsed="false">
      <c r="E1335" s="0" t="n">
        <f aca="false">IF(Πίνακας2[[#This Row],[Result1]]="",Πίνακας2[[#This Row],[Result2]],Πίνακας2[[#This Row],[Result1]])</f>
        <v>0</v>
      </c>
      <c r="F1335" s="11" t="s">
        <v>4358</v>
      </c>
      <c r="G133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35" s="13" t="s">
        <v>2972</v>
      </c>
      <c r="I1335" s="13"/>
      <c r="J1335" s="13"/>
      <c r="K1335" s="13"/>
      <c r="L1335" s="13"/>
      <c r="M1335" s="13"/>
      <c r="N1335" s="14"/>
      <c r="O1335" s="15" t="n">
        <f aca="false">IF(AND(Πίνακας2[[#This Row],[Annotator1]]="",Πίνακας2[[#This Row],[Annotator2]]=""),0,1)</f>
        <v>0</v>
      </c>
    </row>
    <row r="1336" customFormat="false" ht="60" hidden="true" customHeight="false" outlineLevel="0" collapsed="false">
      <c r="E1336" s="0" t="n">
        <f aca="false">IF(Πίνακας2[[#This Row],[Result1]]="",Πίνακας2[[#This Row],[Result2]],Πίνακας2[[#This Row],[Result1]])</f>
        <v>0</v>
      </c>
      <c r="F1336" s="16" t="s">
        <v>4359</v>
      </c>
      <c r="G133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36" s="18" t="s">
        <v>2928</v>
      </c>
      <c r="I1336" s="18"/>
      <c r="J1336" s="18"/>
      <c r="K1336" s="18"/>
      <c r="L1336" s="18"/>
      <c r="M1336" s="18"/>
      <c r="N1336" s="14"/>
      <c r="O1336" s="15" t="n">
        <f aca="false">IF(AND(Πίνακας2[[#This Row],[Annotator1]]="",Πίνακας2[[#This Row],[Annotator2]]=""),0,1)</f>
        <v>0</v>
      </c>
    </row>
    <row r="1337" customFormat="false" ht="60" hidden="true" customHeight="false" outlineLevel="0" collapsed="false">
      <c r="E1337" s="0" t="n">
        <f aca="false">IF(Πίνακας2[[#This Row],[Result1]]="",Πίνακας2[[#This Row],[Result2]],Πίνακας2[[#This Row],[Result1]])</f>
        <v>0</v>
      </c>
      <c r="F1337" s="11" t="s">
        <v>4360</v>
      </c>
      <c r="G13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37" s="13" t="s">
        <v>2980</v>
      </c>
      <c r="I1337" s="13" t="s">
        <v>2948</v>
      </c>
      <c r="J1337" s="13"/>
      <c r="K1337" s="13"/>
      <c r="L1337" s="13"/>
      <c r="M1337" s="13"/>
      <c r="N1337" s="14"/>
      <c r="O1337" s="15" t="n">
        <f aca="false">IF(AND(Πίνακας2[[#This Row],[Annotator1]]="",Πίνακας2[[#This Row],[Annotator2]]=""),0,1)</f>
        <v>0</v>
      </c>
    </row>
    <row r="1338" customFormat="false" ht="15" hidden="true" customHeight="false" outlineLevel="0" collapsed="false">
      <c r="E1338" s="0" t="n">
        <f aca="false">IF(Πίνακας2[[#This Row],[Result1]]="",Πίνακας2[[#This Row],[Result2]],Πίνακας2[[#This Row],[Result1]])</f>
        <v>0</v>
      </c>
      <c r="F1338" s="20" t="s">
        <v>4361</v>
      </c>
      <c r="G133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38" s="18" t="s">
        <v>3338</v>
      </c>
      <c r="I1338" s="18" t="s">
        <v>2998</v>
      </c>
      <c r="J1338" s="18"/>
      <c r="K1338" s="18"/>
      <c r="L1338" s="18"/>
      <c r="M1338" s="18"/>
      <c r="N1338" s="14"/>
      <c r="O1338" s="15" t="n">
        <f aca="false">IF(AND(Πίνακας2[[#This Row],[Annotator1]]="",Πίνακας2[[#This Row],[Annotator2]]=""),0,1)</f>
        <v>0</v>
      </c>
    </row>
    <row r="1339" customFormat="false" ht="75" hidden="true" customHeight="false" outlineLevel="0" collapsed="false">
      <c r="E1339" s="0" t="n">
        <f aca="false">IF(Πίνακας2[[#This Row],[Result1]]="",Πίνακας2[[#This Row],[Result2]],Πίνακας2[[#This Row],[Result1]])</f>
        <v>0</v>
      </c>
      <c r="F1339" s="11" t="s">
        <v>4362</v>
      </c>
      <c r="G133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39" s="13" t="s">
        <v>2928</v>
      </c>
      <c r="I1339" s="13"/>
      <c r="J1339" s="13"/>
      <c r="K1339" s="13"/>
      <c r="L1339" s="13"/>
      <c r="M1339" s="13"/>
      <c r="N1339" s="14"/>
      <c r="O1339" s="15" t="n">
        <f aca="false">IF(AND(Πίνακας2[[#This Row],[Annotator1]]="",Πίνακας2[[#This Row],[Annotator2]]=""),0,1)</f>
        <v>0</v>
      </c>
    </row>
    <row r="1340" customFormat="false" ht="45" hidden="true" customHeight="false" outlineLevel="0" collapsed="false">
      <c r="E1340" s="0" t="n">
        <f aca="false">IF(Πίνακας2[[#This Row],[Result1]]="",Πίνακας2[[#This Row],[Result2]],Πίνακας2[[#This Row],[Result1]])</f>
        <v>0</v>
      </c>
      <c r="F1340" s="16" t="s">
        <v>4363</v>
      </c>
      <c r="G13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40" s="18" t="s">
        <v>2977</v>
      </c>
      <c r="I1340" s="18"/>
      <c r="J1340" s="18"/>
      <c r="K1340" s="18"/>
      <c r="L1340" s="18"/>
      <c r="M1340" s="18"/>
      <c r="N1340" s="14"/>
      <c r="O1340" s="15" t="n">
        <f aca="false">IF(AND(Πίνακας2[[#This Row],[Annotator1]]="",Πίνακας2[[#This Row],[Annotator2]]=""),0,1)</f>
        <v>0</v>
      </c>
    </row>
    <row r="1341" customFormat="false" ht="60" hidden="false" customHeight="false" outlineLevel="0" collapsed="false">
      <c r="C1341" s="0" t="s">
        <v>2950</v>
      </c>
      <c r="D1341" s="0" t="s">
        <v>2951</v>
      </c>
      <c r="E1341" s="0" t="str">
        <f aca="false">IF(Πίνακας2[[#This Row],[Result1]]="",Πίνακας2[[#This Row],[Result2]],Πίνακας2[[#This Row],[Result1]])</f>
        <v>Yes</v>
      </c>
      <c r="F1341" s="11" t="s">
        <v>4364</v>
      </c>
      <c r="G13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41" s="13" t="s">
        <v>2977</v>
      </c>
      <c r="I1341" s="13" t="s">
        <v>2965</v>
      </c>
      <c r="J1341" s="13"/>
      <c r="K1341" s="13"/>
      <c r="L1341" s="13"/>
      <c r="M1341" s="13"/>
      <c r="N1341" s="14"/>
      <c r="O1341" s="15" t="n">
        <f aca="false">IF(AND(Πίνακας2[[#This Row],[Annotator1]]="",Πίνακας2[[#This Row],[Annotator2]]=""),0,1)</f>
        <v>1</v>
      </c>
    </row>
    <row r="1342" customFormat="false" ht="45" hidden="false" customHeight="false" outlineLevel="0" collapsed="false">
      <c r="C1342" s="0" t="s">
        <v>2950</v>
      </c>
      <c r="D1342" s="0" t="s">
        <v>2945</v>
      </c>
      <c r="E1342" s="0" t="str">
        <f aca="false">IF(Πίνακας2[[#This Row],[Result1]]="",Πίνακας2[[#This Row],[Result2]],Πίνακας2[[#This Row],[Result1]])</f>
        <v>No</v>
      </c>
      <c r="F1342" s="16" t="s">
        <v>4365</v>
      </c>
      <c r="G1342"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342" s="18" t="s">
        <v>2965</v>
      </c>
      <c r="I1342" s="18" t="s">
        <v>2928</v>
      </c>
      <c r="J1342" s="18"/>
      <c r="K1342" s="18"/>
      <c r="L1342" s="18"/>
      <c r="M1342" s="18"/>
      <c r="N1342" s="14"/>
      <c r="O1342" s="15" t="n">
        <f aca="false">IF(AND(Πίνακας2[[#This Row],[Annotator1]]="",Πίνακας2[[#This Row],[Annotator2]]=""),0,1)</f>
        <v>1</v>
      </c>
    </row>
    <row r="1343" customFormat="false" ht="45" hidden="false" customHeight="false" outlineLevel="0" collapsed="false">
      <c r="C1343" s="0" t="s">
        <v>2950</v>
      </c>
      <c r="D1343" s="0" t="s">
        <v>2945</v>
      </c>
      <c r="E1343" s="0" t="str">
        <f aca="false">IF(Πίνακας2[[#This Row],[Result1]]="",Πίνακας2[[#This Row],[Result2]],Πίνακας2[[#This Row],[Result1]])</f>
        <v>No</v>
      </c>
      <c r="F1343" s="11" t="s">
        <v>4366</v>
      </c>
      <c r="G13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43" s="13" t="s">
        <v>2972</v>
      </c>
      <c r="I1343" s="13"/>
      <c r="J1343" s="13"/>
      <c r="K1343" s="13"/>
      <c r="L1343" s="13"/>
      <c r="M1343" s="13"/>
      <c r="N1343" s="14"/>
      <c r="O1343" s="15" t="n">
        <f aca="false">IF(AND(Πίνακας2[[#This Row],[Annotator1]]="",Πίνακας2[[#This Row],[Annotator2]]=""),0,1)</f>
        <v>1</v>
      </c>
    </row>
    <row r="1344" customFormat="false" ht="75" hidden="true" customHeight="false" outlineLevel="0" collapsed="false">
      <c r="E1344" s="0" t="n">
        <f aca="false">IF(Πίνακας2[[#This Row],[Result1]]="",Πίνακας2[[#This Row],[Result2]],Πίνακας2[[#This Row],[Result1]])</f>
        <v>0</v>
      </c>
      <c r="F1344" s="16" t="s">
        <v>4367</v>
      </c>
      <c r="G13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44" s="18" t="s">
        <v>2965</v>
      </c>
      <c r="I1344" s="18"/>
      <c r="J1344" s="18"/>
      <c r="K1344" s="18"/>
      <c r="L1344" s="18"/>
      <c r="M1344" s="18"/>
      <c r="N1344" s="14"/>
      <c r="O1344" s="15" t="n">
        <f aca="false">IF(AND(Πίνακας2[[#This Row],[Annotator1]]="",Πίνακας2[[#This Row],[Annotator2]]=""),0,1)</f>
        <v>0</v>
      </c>
    </row>
    <row r="1345" customFormat="false" ht="60" hidden="true" customHeight="false" outlineLevel="0" collapsed="false">
      <c r="E1345" s="0" t="n">
        <f aca="false">IF(Πίνακας2[[#This Row],[Result1]]="",Πίνακας2[[#This Row],[Result2]],Πίνακας2[[#This Row],[Result1]])</f>
        <v>0</v>
      </c>
      <c r="F1345" s="11" t="s">
        <v>4368</v>
      </c>
      <c r="G13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45" s="13" t="s">
        <v>2972</v>
      </c>
      <c r="I1345" s="13"/>
      <c r="J1345" s="13"/>
      <c r="K1345" s="13"/>
      <c r="L1345" s="13"/>
      <c r="M1345" s="13"/>
      <c r="N1345" s="14"/>
      <c r="O1345" s="15" t="n">
        <f aca="false">IF(AND(Πίνακας2[[#This Row],[Annotator1]]="",Πίνακας2[[#This Row],[Annotator2]]=""),0,1)</f>
        <v>0</v>
      </c>
    </row>
    <row r="1346" customFormat="false" ht="60" hidden="true" customHeight="false" outlineLevel="0" collapsed="false">
      <c r="E1346" s="0" t="n">
        <f aca="false">IF(Πίνακας2[[#This Row],[Result1]]="",Πίνακας2[[#This Row],[Result2]],Πίνακας2[[#This Row],[Result1]])</f>
        <v>0</v>
      </c>
      <c r="F1346" s="16" t="s">
        <v>4369</v>
      </c>
      <c r="G13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46" s="18" t="s">
        <v>2977</v>
      </c>
      <c r="I1346" s="18"/>
      <c r="J1346" s="18"/>
      <c r="K1346" s="18"/>
      <c r="L1346" s="18"/>
      <c r="M1346" s="18"/>
      <c r="N1346" s="14"/>
      <c r="O1346" s="15" t="n">
        <f aca="false">IF(AND(Πίνακας2[[#This Row],[Annotator1]]="",Πίνακας2[[#This Row],[Annotator2]]=""),0,1)</f>
        <v>0</v>
      </c>
    </row>
    <row r="1347" customFormat="false" ht="210" hidden="true" customHeight="false" outlineLevel="0" collapsed="false">
      <c r="E1347" s="0" t="n">
        <f aca="false">IF(Πίνακας2[[#This Row],[Result1]]="",Πίνακας2[[#This Row],[Result2]],Πίνακας2[[#This Row],[Result1]])</f>
        <v>0</v>
      </c>
      <c r="F1347" s="11" t="s">
        <v>4370</v>
      </c>
      <c r="G13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47" s="13" t="s">
        <v>2980</v>
      </c>
      <c r="I1347" s="13" t="s">
        <v>2977</v>
      </c>
      <c r="J1347" s="13" t="s">
        <v>3079</v>
      </c>
      <c r="K1347" s="13"/>
      <c r="L1347" s="13"/>
      <c r="M1347" s="13"/>
      <c r="N1347" s="14"/>
      <c r="O1347" s="15" t="n">
        <f aca="false">IF(AND(Πίνακας2[[#This Row],[Annotator1]]="",Πίνακας2[[#This Row],[Annotator2]]=""),0,1)</f>
        <v>0</v>
      </c>
    </row>
    <row r="1348" customFormat="false" ht="90" hidden="true" customHeight="false" outlineLevel="0" collapsed="false">
      <c r="E1348" s="0" t="n">
        <f aca="false">IF(Πίνακας2[[#This Row],[Result1]]="",Πίνακας2[[#This Row],[Result2]],Πίνακας2[[#This Row],[Result1]])</f>
        <v>0</v>
      </c>
      <c r="F1348" s="16" t="s">
        <v>4371</v>
      </c>
      <c r="G13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48" s="18" t="s">
        <v>2996</v>
      </c>
      <c r="I1348" s="18"/>
      <c r="J1348" s="18"/>
      <c r="K1348" s="18"/>
      <c r="L1348" s="18"/>
      <c r="M1348" s="18"/>
      <c r="N1348" s="14"/>
      <c r="O1348" s="15" t="n">
        <f aca="false">IF(AND(Πίνακας2[[#This Row],[Annotator1]]="",Πίνακας2[[#This Row],[Annotator2]]=""),0,1)</f>
        <v>0</v>
      </c>
    </row>
    <row r="1349" customFormat="false" ht="120" hidden="true" customHeight="false" outlineLevel="0" collapsed="false">
      <c r="E1349" s="0" t="n">
        <f aca="false">IF(Πίνακας2[[#This Row],[Result1]]="",Πίνακας2[[#This Row],[Result2]],Πίνακας2[[#This Row],[Result1]])</f>
        <v>0</v>
      </c>
      <c r="F1349" s="11" t="s">
        <v>4372</v>
      </c>
      <c r="G13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49" s="13" t="s">
        <v>2977</v>
      </c>
      <c r="I1349" s="13"/>
      <c r="J1349" s="13"/>
      <c r="K1349" s="13"/>
      <c r="L1349" s="13"/>
      <c r="M1349" s="13"/>
      <c r="N1349" s="14"/>
      <c r="O1349" s="15" t="n">
        <f aca="false">IF(AND(Πίνακας2[[#This Row],[Annotator1]]="",Πίνακας2[[#This Row],[Annotator2]]=""),0,1)</f>
        <v>0</v>
      </c>
    </row>
    <row r="1350" customFormat="false" ht="90" hidden="true" customHeight="false" outlineLevel="0" collapsed="false">
      <c r="E1350" s="0" t="n">
        <f aca="false">IF(Πίνακας2[[#This Row],[Result1]]="",Πίνακας2[[#This Row],[Result2]],Πίνακας2[[#This Row],[Result1]])</f>
        <v>0</v>
      </c>
      <c r="F1350" s="16" t="s">
        <v>4373</v>
      </c>
      <c r="G13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50" s="18" t="s">
        <v>2957</v>
      </c>
      <c r="I1350" s="18"/>
      <c r="J1350" s="18"/>
      <c r="K1350" s="18"/>
      <c r="L1350" s="18"/>
      <c r="M1350" s="18"/>
      <c r="N1350" s="14"/>
      <c r="O1350" s="15" t="n">
        <f aca="false">IF(AND(Πίνακας2[[#This Row],[Annotator1]]="",Πίνακας2[[#This Row],[Annotator2]]=""),0,1)</f>
        <v>0</v>
      </c>
    </row>
    <row r="1351" customFormat="false" ht="15" hidden="true" customHeight="false" outlineLevel="0" collapsed="false">
      <c r="E1351" s="0" t="n">
        <f aca="false">IF(Πίνακας2[[#This Row],[Result1]]="",Πίνακας2[[#This Row],[Result2]],Πίνακας2[[#This Row],[Result1]])</f>
        <v>0</v>
      </c>
      <c r="F1351" s="19" t="s">
        <v>4374</v>
      </c>
      <c r="G135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351" s="13" t="s">
        <v>2982</v>
      </c>
      <c r="I1351" s="13" t="s">
        <v>2972</v>
      </c>
      <c r="J1351" s="13"/>
      <c r="K1351" s="13"/>
      <c r="L1351" s="13"/>
      <c r="M1351" s="13"/>
      <c r="N1351" s="14"/>
      <c r="O1351" s="15" t="n">
        <f aca="false">IF(AND(Πίνακας2[[#This Row],[Annotator1]]="",Πίνακας2[[#This Row],[Annotator2]]=""),0,1)</f>
        <v>0</v>
      </c>
    </row>
    <row r="1352" customFormat="false" ht="60" hidden="true" customHeight="false" outlineLevel="0" collapsed="false">
      <c r="E1352" s="0" t="n">
        <f aca="false">IF(Πίνακας2[[#This Row],[Result1]]="",Πίνακας2[[#This Row],[Result2]],Πίνακας2[[#This Row],[Result1]])</f>
        <v>0</v>
      </c>
      <c r="F1352" s="16" t="s">
        <v>4375</v>
      </c>
      <c r="G13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52" s="18" t="s">
        <v>2977</v>
      </c>
      <c r="I1352" s="18"/>
      <c r="J1352" s="18"/>
      <c r="K1352" s="18"/>
      <c r="L1352" s="18"/>
      <c r="M1352" s="18"/>
      <c r="N1352" s="14"/>
      <c r="O1352" s="15" t="n">
        <f aca="false">IF(AND(Πίνακας2[[#This Row],[Annotator1]]="",Πίνακας2[[#This Row],[Annotator2]]=""),0,1)</f>
        <v>0</v>
      </c>
    </row>
    <row r="1353" customFormat="false" ht="45" hidden="true" customHeight="false" outlineLevel="0" collapsed="false">
      <c r="E1353" s="0" t="n">
        <f aca="false">IF(Πίνακας2[[#This Row],[Result1]]="",Πίνακας2[[#This Row],[Result2]],Πίνακας2[[#This Row],[Result1]])</f>
        <v>0</v>
      </c>
      <c r="F1353" s="11" t="s">
        <v>4376</v>
      </c>
      <c r="G13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53" s="13" t="s">
        <v>2977</v>
      </c>
      <c r="I1353" s="13"/>
      <c r="J1353" s="13"/>
      <c r="K1353" s="13"/>
      <c r="L1353" s="13"/>
      <c r="M1353" s="13"/>
      <c r="N1353" s="14"/>
      <c r="O1353" s="15" t="n">
        <f aca="false">IF(AND(Πίνακας2[[#This Row],[Annotator1]]="",Πίνακας2[[#This Row],[Annotator2]]=""),0,1)</f>
        <v>0</v>
      </c>
    </row>
    <row r="1354" customFormat="false" ht="60" hidden="false" customHeight="false" outlineLevel="0" collapsed="false">
      <c r="C1354" s="0" t="s">
        <v>2950</v>
      </c>
      <c r="D1354" s="0" t="s">
        <v>2945</v>
      </c>
      <c r="E1354" s="0" t="str">
        <f aca="false">IF(Πίνακας2[[#This Row],[Result1]]="",Πίνακας2[[#This Row],[Result2]],Πίνακας2[[#This Row],[Result1]])</f>
        <v>No</v>
      </c>
      <c r="F1354" s="16" t="s">
        <v>4377</v>
      </c>
      <c r="G13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54" s="18" t="s">
        <v>3079</v>
      </c>
      <c r="I1354" s="18"/>
      <c r="J1354" s="18"/>
      <c r="K1354" s="18"/>
      <c r="L1354" s="18"/>
      <c r="M1354" s="18"/>
      <c r="N1354" s="14"/>
      <c r="O1354" s="15" t="n">
        <f aca="false">IF(AND(Πίνακας2[[#This Row],[Annotator1]]="",Πίνακας2[[#This Row],[Annotator2]]=""),0,1)</f>
        <v>1</v>
      </c>
    </row>
    <row r="1355" customFormat="false" ht="60" hidden="true" customHeight="false" outlineLevel="0" collapsed="false">
      <c r="E1355" s="0" t="n">
        <f aca="false">IF(Πίνακας2[[#This Row],[Result1]]="",Πίνακας2[[#This Row],[Result2]],Πίνακας2[[#This Row],[Result1]])</f>
        <v>0</v>
      </c>
      <c r="F1355" s="11" t="s">
        <v>4378</v>
      </c>
      <c r="G13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55" s="13" t="s">
        <v>3079</v>
      </c>
      <c r="I1355" s="13"/>
      <c r="J1355" s="13"/>
      <c r="K1355" s="13"/>
      <c r="L1355" s="13"/>
      <c r="M1355" s="13"/>
      <c r="N1355" s="14"/>
      <c r="O1355" s="15" t="n">
        <f aca="false">IF(AND(Πίνακας2[[#This Row],[Annotator1]]="",Πίνακας2[[#This Row],[Annotator2]]=""),0,1)</f>
        <v>0</v>
      </c>
    </row>
    <row r="1356" customFormat="false" ht="75" hidden="true" customHeight="false" outlineLevel="0" collapsed="false">
      <c r="E1356" s="0" t="n">
        <f aca="false">IF(Πίνακας2[[#This Row],[Result1]]="",Πίνακας2[[#This Row],[Result2]],Πίνακας2[[#This Row],[Result1]])</f>
        <v>0</v>
      </c>
      <c r="F1356" s="16" t="s">
        <v>4379</v>
      </c>
      <c r="G135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56" s="18" t="s">
        <v>2977</v>
      </c>
      <c r="I1356" s="18" t="s">
        <v>2957</v>
      </c>
      <c r="J1356" s="18" t="s">
        <v>3057</v>
      </c>
      <c r="K1356" s="18"/>
      <c r="L1356" s="18"/>
      <c r="M1356" s="18"/>
      <c r="N1356" s="14"/>
      <c r="O1356" s="15" t="n">
        <f aca="false">IF(AND(Πίνακας2[[#This Row],[Annotator1]]="",Πίνακας2[[#This Row],[Annotator2]]=""),0,1)</f>
        <v>0</v>
      </c>
    </row>
    <row r="1357" customFormat="false" ht="60" hidden="false" customHeight="false" outlineLevel="0" collapsed="false">
      <c r="C1357" s="0" t="s">
        <v>2950</v>
      </c>
      <c r="D1357" s="0" t="s">
        <v>2951</v>
      </c>
      <c r="E1357" s="0" t="str">
        <f aca="false">IF(Πίνακας2[[#This Row],[Result1]]="",Πίνακας2[[#This Row],[Result2]],Πίνακας2[[#This Row],[Result1]])</f>
        <v>Yes</v>
      </c>
      <c r="F1357" s="11" t="s">
        <v>4380</v>
      </c>
      <c r="G13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57" s="13" t="s">
        <v>2980</v>
      </c>
      <c r="I1357" s="13"/>
      <c r="J1357" s="13"/>
      <c r="K1357" s="13"/>
      <c r="L1357" s="13"/>
      <c r="M1357" s="13"/>
      <c r="N1357" s="14"/>
      <c r="O1357" s="15" t="n">
        <f aca="false">IF(AND(Πίνακας2[[#This Row],[Annotator1]]="",Πίνακας2[[#This Row],[Annotator2]]=""),0,1)</f>
        <v>1</v>
      </c>
    </row>
    <row r="1358" customFormat="false" ht="75" hidden="true" customHeight="false" outlineLevel="0" collapsed="false">
      <c r="E1358" s="0" t="n">
        <f aca="false">IF(Πίνακας2[[#This Row],[Result1]]="",Πίνακας2[[#This Row],[Result2]],Πίνακας2[[#This Row],[Result1]])</f>
        <v>0</v>
      </c>
      <c r="F1358" s="16" t="s">
        <v>4381</v>
      </c>
      <c r="G13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58" s="18" t="s">
        <v>2977</v>
      </c>
      <c r="I1358" s="18" t="s">
        <v>2971</v>
      </c>
      <c r="J1358" s="18"/>
      <c r="K1358" s="18"/>
      <c r="L1358" s="18"/>
      <c r="M1358" s="18"/>
      <c r="N1358" s="14"/>
      <c r="O1358" s="15" t="n">
        <f aca="false">IF(AND(Πίνακας2[[#This Row],[Annotator1]]="",Πίνακας2[[#This Row],[Annotator2]]=""),0,1)</f>
        <v>0</v>
      </c>
    </row>
    <row r="1359" customFormat="false" ht="75" hidden="true" customHeight="false" outlineLevel="0" collapsed="false">
      <c r="E1359" s="0" t="n">
        <f aca="false">IF(Πίνακας2[[#This Row],[Result1]]="",Πίνακας2[[#This Row],[Result2]],Πίνακας2[[#This Row],[Result1]])</f>
        <v>0</v>
      </c>
      <c r="F1359" s="11" t="s">
        <v>4382</v>
      </c>
      <c r="G13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59" s="13" t="s">
        <v>2977</v>
      </c>
      <c r="I1359" s="13"/>
      <c r="J1359" s="13"/>
      <c r="K1359" s="13"/>
      <c r="L1359" s="13"/>
      <c r="M1359" s="13"/>
      <c r="N1359" s="14"/>
      <c r="O1359" s="15" t="n">
        <f aca="false">IF(AND(Πίνακας2[[#This Row],[Annotator1]]="",Πίνακας2[[#This Row],[Annotator2]]=""),0,1)</f>
        <v>0</v>
      </c>
    </row>
    <row r="1360" customFormat="false" ht="45" hidden="true" customHeight="false" outlineLevel="0" collapsed="false">
      <c r="E1360" s="0" t="n">
        <f aca="false">IF(Πίνακας2[[#This Row],[Result1]]="",Πίνακας2[[#This Row],[Result2]],Πίνακας2[[#This Row],[Result1]])</f>
        <v>0</v>
      </c>
      <c r="F1360" s="16" t="s">
        <v>4383</v>
      </c>
      <c r="G136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60" s="18" t="s">
        <v>2928</v>
      </c>
      <c r="I1360" s="18"/>
      <c r="J1360" s="18"/>
      <c r="K1360" s="18"/>
      <c r="L1360" s="18"/>
      <c r="M1360" s="18"/>
      <c r="N1360" s="14"/>
      <c r="O1360" s="15" t="n">
        <f aca="false">IF(AND(Πίνακας2[[#This Row],[Annotator1]]="",Πίνακας2[[#This Row],[Annotator2]]=""),0,1)</f>
        <v>0</v>
      </c>
    </row>
    <row r="1361" customFormat="false" ht="30" hidden="true" customHeight="false" outlineLevel="0" collapsed="false">
      <c r="E1361" s="0" t="n">
        <f aca="false">IF(Πίνακας2[[#This Row],[Result1]]="",Πίνακας2[[#This Row],[Result2]],Πίνακας2[[#This Row],[Result1]])</f>
        <v>0</v>
      </c>
      <c r="F1361" s="11" t="s">
        <v>4384</v>
      </c>
      <c r="G136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61" s="13" t="s">
        <v>2928</v>
      </c>
      <c r="I1361" s="13"/>
      <c r="J1361" s="13"/>
      <c r="K1361" s="13"/>
      <c r="L1361" s="13"/>
      <c r="M1361" s="13"/>
      <c r="N1361" s="14"/>
      <c r="O1361" s="15" t="n">
        <f aca="false">IF(AND(Πίνακας2[[#This Row],[Annotator1]]="",Πίνακας2[[#This Row],[Annotator2]]=""),0,1)</f>
        <v>0</v>
      </c>
    </row>
    <row r="1362" customFormat="false" ht="45" hidden="true" customHeight="false" outlineLevel="0" collapsed="false">
      <c r="E1362" s="0" t="n">
        <f aca="false">IF(Πίνακας2[[#This Row],[Result1]]="",Πίνακας2[[#This Row],[Result2]],Πίνακας2[[#This Row],[Result1]])</f>
        <v>0</v>
      </c>
      <c r="F1362" s="16" t="s">
        <v>4385</v>
      </c>
      <c r="G136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62" s="18" t="s">
        <v>2957</v>
      </c>
      <c r="I1362" s="18"/>
      <c r="J1362" s="18"/>
      <c r="K1362" s="18"/>
      <c r="L1362" s="18"/>
      <c r="M1362" s="18"/>
      <c r="N1362" s="14"/>
      <c r="O1362" s="15" t="n">
        <f aca="false">IF(AND(Πίνακας2[[#This Row],[Annotator1]]="",Πίνακας2[[#This Row],[Annotator2]]=""),0,1)</f>
        <v>0</v>
      </c>
    </row>
    <row r="1363" customFormat="false" ht="60" hidden="true" customHeight="false" outlineLevel="0" collapsed="false">
      <c r="E1363" s="0" t="n">
        <f aca="false">IF(Πίνακας2[[#This Row],[Result1]]="",Πίνακας2[[#This Row],[Result2]],Πίνακας2[[#This Row],[Result1]])</f>
        <v>0</v>
      </c>
      <c r="F1363" s="11" t="s">
        <v>4386</v>
      </c>
      <c r="G13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63" s="13" t="s">
        <v>2957</v>
      </c>
      <c r="I1363" s="13"/>
      <c r="J1363" s="13"/>
      <c r="K1363" s="13"/>
      <c r="L1363" s="13"/>
      <c r="M1363" s="13"/>
      <c r="N1363" s="14"/>
      <c r="O1363" s="15" t="n">
        <f aca="false">IF(AND(Πίνακας2[[#This Row],[Annotator1]]="",Πίνακας2[[#This Row],[Annotator2]]=""),0,1)</f>
        <v>0</v>
      </c>
    </row>
    <row r="1364" customFormat="false" ht="60" hidden="true" customHeight="false" outlineLevel="0" collapsed="false">
      <c r="E1364" s="0" t="n">
        <f aca="false">IF(Πίνακας2[[#This Row],[Result1]]="",Πίνακας2[[#This Row],[Result2]],Πίνακας2[[#This Row],[Result1]])</f>
        <v>0</v>
      </c>
      <c r="F1364" s="16" t="s">
        <v>4387</v>
      </c>
      <c r="G136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64" s="18" t="s">
        <v>2977</v>
      </c>
      <c r="I1364" s="18" t="s">
        <v>2928</v>
      </c>
      <c r="J1364" s="18"/>
      <c r="K1364" s="18"/>
      <c r="L1364" s="18"/>
      <c r="M1364" s="18"/>
      <c r="N1364" s="14"/>
      <c r="O1364" s="15" t="n">
        <f aca="false">IF(AND(Πίνακας2[[#This Row],[Annotator1]]="",Πίνακας2[[#This Row],[Annotator2]]=""),0,1)</f>
        <v>0</v>
      </c>
    </row>
    <row r="1365" customFormat="false" ht="60" hidden="true" customHeight="false" outlineLevel="0" collapsed="false">
      <c r="E1365" s="0" t="n">
        <f aca="false">IF(Πίνακας2[[#This Row],[Result1]]="",Πίνακας2[[#This Row],[Result2]],Πίνακας2[[#This Row],[Result1]])</f>
        <v>0</v>
      </c>
      <c r="F1365" s="11" t="s">
        <v>4388</v>
      </c>
      <c r="G136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65" s="13" t="s">
        <v>2928</v>
      </c>
      <c r="I1365" s="13"/>
      <c r="J1365" s="13"/>
      <c r="K1365" s="13"/>
      <c r="L1365" s="13"/>
      <c r="M1365" s="13"/>
      <c r="N1365" s="14"/>
      <c r="O1365" s="15" t="n">
        <f aca="false">IF(AND(Πίνακας2[[#This Row],[Annotator1]]="",Πίνακας2[[#This Row],[Annotator2]]=""),0,1)</f>
        <v>0</v>
      </c>
    </row>
    <row r="1366" customFormat="false" ht="90" hidden="true" customHeight="false" outlineLevel="0" collapsed="false">
      <c r="E1366" s="0" t="n">
        <f aca="false">IF(Πίνακας2[[#This Row],[Result1]]="",Πίνακας2[[#This Row],[Result2]],Πίνακας2[[#This Row],[Result1]])</f>
        <v>0</v>
      </c>
      <c r="F1366" s="16" t="s">
        <v>4389</v>
      </c>
      <c r="G13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66" s="18" t="s">
        <v>2977</v>
      </c>
      <c r="I1366" s="18"/>
      <c r="J1366" s="18"/>
      <c r="K1366" s="18"/>
      <c r="L1366" s="18"/>
      <c r="M1366" s="18"/>
      <c r="N1366" s="14"/>
      <c r="O1366" s="15" t="n">
        <f aca="false">IF(AND(Πίνακας2[[#This Row],[Annotator1]]="",Πίνακας2[[#This Row],[Annotator2]]=""),0,1)</f>
        <v>0</v>
      </c>
    </row>
    <row r="1367" customFormat="false" ht="15" hidden="true" customHeight="false" outlineLevel="0" collapsed="false">
      <c r="E1367" s="0" t="n">
        <f aca="false">IF(Πίνακας2[[#This Row],[Result1]]="",Πίνακας2[[#This Row],[Result2]],Πίνακας2[[#This Row],[Result1]])</f>
        <v>0</v>
      </c>
      <c r="F1367" s="19" t="s">
        <v>4390</v>
      </c>
      <c r="G136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367" s="13" t="s">
        <v>3338</v>
      </c>
      <c r="I1367" s="13"/>
      <c r="J1367" s="13"/>
      <c r="K1367" s="13"/>
      <c r="L1367" s="13"/>
      <c r="M1367" s="13"/>
      <c r="N1367" s="14"/>
      <c r="O1367" s="15" t="n">
        <f aca="false">IF(AND(Πίνακας2[[#This Row],[Annotator1]]="",Πίνακας2[[#This Row],[Annotator2]]=""),0,1)</f>
        <v>0</v>
      </c>
    </row>
    <row r="1368" customFormat="false" ht="45" hidden="true" customHeight="false" outlineLevel="0" collapsed="false">
      <c r="E1368" s="0" t="n">
        <f aca="false">IF(Πίνακας2[[#This Row],[Result1]]="",Πίνακας2[[#This Row],[Result2]],Πίνακας2[[#This Row],[Result1]])</f>
        <v>0</v>
      </c>
      <c r="F1368" s="16" t="s">
        <v>4391</v>
      </c>
      <c r="G136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68" s="18" t="s">
        <v>3028</v>
      </c>
      <c r="I1368" s="18" t="s">
        <v>2928</v>
      </c>
      <c r="J1368" s="18"/>
      <c r="K1368" s="18"/>
      <c r="L1368" s="18"/>
      <c r="M1368" s="18"/>
      <c r="N1368" s="14"/>
      <c r="O1368" s="15" t="n">
        <f aca="false">IF(AND(Πίνακας2[[#This Row],[Annotator1]]="",Πίνακας2[[#This Row],[Annotator2]]=""),0,1)</f>
        <v>0</v>
      </c>
    </row>
    <row r="1369" customFormat="false" ht="45" hidden="true" customHeight="false" outlineLevel="0" collapsed="false">
      <c r="E1369" s="0" t="n">
        <f aca="false">IF(Πίνακας2[[#This Row],[Result1]]="",Πίνακας2[[#This Row],[Result2]],Πίνακας2[[#This Row],[Result1]])</f>
        <v>0</v>
      </c>
      <c r="F1369" s="11" t="s">
        <v>4392</v>
      </c>
      <c r="G13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69" s="13" t="s">
        <v>2957</v>
      </c>
      <c r="I1369" s="13" t="s">
        <v>2972</v>
      </c>
      <c r="J1369" s="13"/>
      <c r="K1369" s="13"/>
      <c r="L1369" s="13"/>
      <c r="M1369" s="13"/>
      <c r="N1369" s="14"/>
      <c r="O1369" s="15" t="n">
        <f aca="false">IF(AND(Πίνακας2[[#This Row],[Annotator1]]="",Πίνακας2[[#This Row],[Annotator2]]=""),0,1)</f>
        <v>0</v>
      </c>
    </row>
    <row r="1370" customFormat="false" ht="60" hidden="true" customHeight="false" outlineLevel="0" collapsed="false">
      <c r="E1370" s="0" t="n">
        <f aca="false">IF(Πίνακας2[[#This Row],[Result1]]="",Πίνακας2[[#This Row],[Result2]],Πίνακας2[[#This Row],[Result1]])</f>
        <v>0</v>
      </c>
      <c r="F1370" s="16" t="s">
        <v>4393</v>
      </c>
      <c r="G137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70" s="18" t="s">
        <v>2953</v>
      </c>
      <c r="I1370" s="18" t="s">
        <v>2928</v>
      </c>
      <c r="J1370" s="18"/>
      <c r="K1370" s="18"/>
      <c r="L1370" s="18"/>
      <c r="M1370" s="18"/>
      <c r="N1370" s="14"/>
      <c r="O1370" s="15" t="n">
        <f aca="false">IF(AND(Πίνακας2[[#This Row],[Annotator1]]="",Πίνακας2[[#This Row],[Annotator2]]=""),0,1)</f>
        <v>0</v>
      </c>
    </row>
    <row r="1371" customFormat="false" ht="45" hidden="true" customHeight="false" outlineLevel="0" collapsed="false">
      <c r="E1371" s="0" t="n">
        <f aca="false">IF(Πίνακας2[[#This Row],[Result1]]="",Πίνακας2[[#This Row],[Result2]],Πίνακας2[[#This Row],[Result1]])</f>
        <v>0</v>
      </c>
      <c r="F1371" s="11" t="s">
        <v>4394</v>
      </c>
      <c r="G13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71" s="13" t="s">
        <v>2977</v>
      </c>
      <c r="I1371" s="13"/>
      <c r="J1371" s="13"/>
      <c r="K1371" s="13"/>
      <c r="L1371" s="13"/>
      <c r="M1371" s="13"/>
      <c r="N1371" s="14"/>
      <c r="O1371" s="15" t="n">
        <f aca="false">IF(AND(Πίνακας2[[#This Row],[Annotator1]]="",Πίνακας2[[#This Row],[Annotator2]]=""),0,1)</f>
        <v>0</v>
      </c>
    </row>
    <row r="1372" customFormat="false" ht="60" hidden="true" customHeight="false" outlineLevel="0" collapsed="false">
      <c r="E1372" s="0" t="n">
        <f aca="false">IF(Πίνακας2[[#This Row],[Result1]]="",Πίνακας2[[#This Row],[Result2]],Πίνακας2[[#This Row],[Result1]])</f>
        <v>0</v>
      </c>
      <c r="F1372" s="16" t="s">
        <v>4395</v>
      </c>
      <c r="G13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72" s="18" t="s">
        <v>2977</v>
      </c>
      <c r="I1372" s="18"/>
      <c r="J1372" s="18"/>
      <c r="K1372" s="18"/>
      <c r="L1372" s="18"/>
      <c r="M1372" s="18"/>
      <c r="N1372" s="14"/>
      <c r="O1372" s="15" t="n">
        <f aca="false">IF(AND(Πίνακας2[[#This Row],[Annotator1]]="",Πίνακας2[[#This Row],[Annotator2]]=""),0,1)</f>
        <v>0</v>
      </c>
    </row>
    <row r="1373" customFormat="false" ht="30" hidden="true" customHeight="false" outlineLevel="0" collapsed="false">
      <c r="E1373" s="0" t="n">
        <f aca="false">IF(Πίνακας2[[#This Row],[Result1]]="",Πίνακας2[[#This Row],[Result2]],Πίνακας2[[#This Row],[Result1]])</f>
        <v>0</v>
      </c>
      <c r="F1373" s="11" t="s">
        <v>4396</v>
      </c>
      <c r="G13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73" s="13" t="s">
        <v>2977</v>
      </c>
      <c r="I1373" s="13"/>
      <c r="J1373" s="13"/>
      <c r="K1373" s="13"/>
      <c r="L1373" s="13"/>
      <c r="M1373" s="13"/>
      <c r="N1373" s="14"/>
      <c r="O1373" s="15" t="n">
        <f aca="false">IF(AND(Πίνακας2[[#This Row],[Annotator1]]="",Πίνακας2[[#This Row],[Annotator2]]=""),0,1)</f>
        <v>0</v>
      </c>
    </row>
    <row r="1374" customFormat="false" ht="45" hidden="false" customHeight="false" outlineLevel="0" collapsed="false">
      <c r="C1374" s="0" t="s">
        <v>2950</v>
      </c>
      <c r="D1374" s="0" t="s">
        <v>2945</v>
      </c>
      <c r="E1374" s="0" t="str">
        <f aca="false">IF(Πίνακας2[[#This Row],[Result1]]="",Πίνακας2[[#This Row],[Result2]],Πίνακας2[[#This Row],[Result1]])</f>
        <v>No</v>
      </c>
      <c r="F1374" s="16" t="s">
        <v>4397</v>
      </c>
      <c r="G13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74" s="18" t="s">
        <v>2977</v>
      </c>
      <c r="I1374" s="18" t="s">
        <v>3079</v>
      </c>
      <c r="J1374" s="18"/>
      <c r="K1374" s="18"/>
      <c r="L1374" s="18"/>
      <c r="M1374" s="18"/>
      <c r="N1374" s="14"/>
      <c r="O1374" s="15" t="n">
        <f aca="false">IF(AND(Πίνακας2[[#This Row],[Annotator1]]="",Πίνακας2[[#This Row],[Annotator2]]=""),0,1)</f>
        <v>1</v>
      </c>
    </row>
    <row r="1375" customFormat="false" ht="75" hidden="true" customHeight="false" outlineLevel="0" collapsed="false">
      <c r="E1375" s="0" t="n">
        <f aca="false">IF(Πίνακας2[[#This Row],[Result1]]="",Πίνακας2[[#This Row],[Result2]],Πίνακας2[[#This Row],[Result1]])</f>
        <v>0</v>
      </c>
      <c r="F1375" s="11" t="s">
        <v>4398</v>
      </c>
      <c r="G13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75" s="13" t="s">
        <v>3028</v>
      </c>
      <c r="I1375" s="13" t="s">
        <v>2977</v>
      </c>
      <c r="J1375" s="13"/>
      <c r="K1375" s="13"/>
      <c r="L1375" s="13"/>
      <c r="M1375" s="13"/>
      <c r="N1375" s="14"/>
      <c r="O1375" s="15" t="n">
        <f aca="false">IF(AND(Πίνακας2[[#This Row],[Annotator1]]="",Πίνακας2[[#This Row],[Annotator2]]=""),0,1)</f>
        <v>0</v>
      </c>
    </row>
    <row r="1376" customFormat="false" ht="15" hidden="true" customHeight="false" outlineLevel="0" collapsed="false">
      <c r="E1376" s="0" t="n">
        <f aca="false">IF(Πίνακας2[[#This Row],[Result1]]="",Πίνακας2[[#This Row],[Result2]],Πίνακας2[[#This Row],[Result1]])</f>
        <v>0</v>
      </c>
      <c r="F1376" s="20" t="s">
        <v>4399</v>
      </c>
      <c r="G137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76" s="18" t="s">
        <v>2947</v>
      </c>
      <c r="I1376" s="18" t="s">
        <v>3422</v>
      </c>
      <c r="J1376" s="18" t="s">
        <v>2949</v>
      </c>
      <c r="K1376" s="18"/>
      <c r="L1376" s="18"/>
      <c r="M1376" s="18"/>
      <c r="N1376" s="14"/>
      <c r="O1376" s="15" t="n">
        <f aca="false">IF(AND(Πίνακας2[[#This Row],[Annotator1]]="",Πίνακας2[[#This Row],[Annotator2]]=""),0,1)</f>
        <v>0</v>
      </c>
    </row>
    <row r="1377" customFormat="false" ht="60" hidden="true" customHeight="false" outlineLevel="0" collapsed="false">
      <c r="E1377" s="0" t="n">
        <f aca="false">IF(Πίνακας2[[#This Row],[Result1]]="",Πίνακας2[[#This Row],[Result2]],Πίνακας2[[#This Row],[Result1]])</f>
        <v>0</v>
      </c>
      <c r="F1377" s="11" t="s">
        <v>4400</v>
      </c>
      <c r="G13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77" s="13" t="s">
        <v>2957</v>
      </c>
      <c r="I1377" s="13"/>
      <c r="J1377" s="13"/>
      <c r="K1377" s="13"/>
      <c r="L1377" s="13"/>
      <c r="M1377" s="13"/>
      <c r="N1377" s="14"/>
      <c r="O1377" s="15" t="n">
        <f aca="false">IF(AND(Πίνακας2[[#This Row],[Annotator1]]="",Πίνακας2[[#This Row],[Annotator2]]=""),0,1)</f>
        <v>0</v>
      </c>
    </row>
    <row r="1378" customFormat="false" ht="15" hidden="true" customHeight="false" outlineLevel="0" collapsed="false">
      <c r="E1378" s="0" t="n">
        <f aca="false">IF(Πίνακας2[[#This Row],[Result1]]="",Πίνακας2[[#This Row],[Result2]],Πίνακας2[[#This Row],[Result1]])</f>
        <v>0</v>
      </c>
      <c r="F1378" s="20" t="s">
        <v>4401</v>
      </c>
      <c r="G137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78" s="18" t="s">
        <v>2947</v>
      </c>
      <c r="I1378" s="18" t="s">
        <v>2949</v>
      </c>
      <c r="J1378" s="18"/>
      <c r="K1378" s="18"/>
      <c r="L1378" s="18"/>
      <c r="M1378" s="18"/>
      <c r="N1378" s="14"/>
      <c r="O1378" s="15" t="n">
        <f aca="false">IF(AND(Πίνακας2[[#This Row],[Annotator1]]="",Πίνακας2[[#This Row],[Annotator2]]=""),0,1)</f>
        <v>0</v>
      </c>
    </row>
    <row r="1379" customFormat="false" ht="60" hidden="true" customHeight="false" outlineLevel="0" collapsed="false">
      <c r="E1379" s="0" t="n">
        <f aca="false">IF(Πίνακας2[[#This Row],[Result1]]="",Πίνακας2[[#This Row],[Result2]],Πίνακας2[[#This Row],[Result1]])</f>
        <v>0</v>
      </c>
      <c r="F1379" s="11" t="s">
        <v>4402</v>
      </c>
      <c r="G13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79" s="13" t="s">
        <v>2977</v>
      </c>
      <c r="I1379" s="13" t="s">
        <v>3710</v>
      </c>
      <c r="J1379" s="13"/>
      <c r="K1379" s="13"/>
      <c r="L1379" s="13"/>
      <c r="M1379" s="13"/>
      <c r="N1379" s="14"/>
      <c r="O1379" s="15" t="n">
        <f aca="false">IF(AND(Πίνακας2[[#This Row],[Annotator1]]="",Πίνακας2[[#This Row],[Annotator2]]=""),0,1)</f>
        <v>0</v>
      </c>
    </row>
    <row r="1380" customFormat="false" ht="45" hidden="true" customHeight="false" outlineLevel="0" collapsed="false">
      <c r="E1380" s="0" t="n">
        <f aca="false">IF(Πίνακας2[[#This Row],[Result1]]="",Πίνακας2[[#This Row],[Result2]],Πίνακας2[[#This Row],[Result1]])</f>
        <v>0</v>
      </c>
      <c r="F1380" s="16" t="s">
        <v>4403</v>
      </c>
      <c r="G13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80" s="18" t="s">
        <v>2972</v>
      </c>
      <c r="I1380" s="18"/>
      <c r="J1380" s="18"/>
      <c r="K1380" s="18"/>
      <c r="L1380" s="18"/>
      <c r="M1380" s="18"/>
      <c r="N1380" s="14"/>
      <c r="O1380" s="15" t="n">
        <f aca="false">IF(AND(Πίνακας2[[#This Row],[Annotator1]]="",Πίνακας2[[#This Row],[Annotator2]]=""),0,1)</f>
        <v>0</v>
      </c>
    </row>
    <row r="1381" customFormat="false" ht="15" hidden="true" customHeight="false" outlineLevel="0" collapsed="false">
      <c r="E1381" s="0" t="n">
        <f aca="false">IF(Πίνακας2[[#This Row],[Result1]]="",Πίνακας2[[#This Row],[Result2]],Πίνακας2[[#This Row],[Result1]])</f>
        <v>0</v>
      </c>
      <c r="F1381" s="19" t="s">
        <v>4404</v>
      </c>
      <c r="G138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381" s="13" t="s">
        <v>3336</v>
      </c>
      <c r="I1381" s="13"/>
      <c r="J1381" s="13"/>
      <c r="K1381" s="13"/>
      <c r="L1381" s="13"/>
      <c r="M1381" s="13"/>
      <c r="N1381" s="14"/>
      <c r="O1381" s="15" t="n">
        <f aca="false">IF(AND(Πίνακας2[[#This Row],[Annotator1]]="",Πίνακας2[[#This Row],[Annotator2]]=""),0,1)</f>
        <v>0</v>
      </c>
    </row>
    <row r="1382" customFormat="false" ht="15" hidden="true" customHeight="false" outlineLevel="0" collapsed="false">
      <c r="E1382" s="0" t="n">
        <f aca="false">IF(Πίνακας2[[#This Row],[Result1]]="",Πίνακας2[[#This Row],[Result2]],Πίνακας2[[#This Row],[Result1]])</f>
        <v>0</v>
      </c>
      <c r="F1382" s="20" t="s">
        <v>4405</v>
      </c>
      <c r="G138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82" s="18" t="s">
        <v>2947</v>
      </c>
      <c r="I1382" s="18"/>
      <c r="J1382" s="18"/>
      <c r="K1382" s="18"/>
      <c r="L1382" s="18"/>
      <c r="M1382" s="18"/>
      <c r="N1382" s="14"/>
      <c r="O1382" s="15" t="n">
        <f aca="false">IF(AND(Πίνακας2[[#This Row],[Annotator1]]="",Πίνακας2[[#This Row],[Annotator2]]=""),0,1)</f>
        <v>0</v>
      </c>
    </row>
    <row r="1383" customFormat="false" ht="45" hidden="true" customHeight="false" outlineLevel="0" collapsed="false">
      <c r="E1383" s="0" t="n">
        <f aca="false">IF(Πίνακας2[[#This Row],[Result1]]="",Πίνακας2[[#This Row],[Result2]],Πίνακας2[[#This Row],[Result1]])</f>
        <v>0</v>
      </c>
      <c r="F1383" s="11" t="s">
        <v>4406</v>
      </c>
      <c r="G138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83" s="13" t="s">
        <v>2957</v>
      </c>
      <c r="I1383" s="13"/>
      <c r="J1383" s="13"/>
      <c r="K1383" s="13"/>
      <c r="L1383" s="13"/>
      <c r="M1383" s="13"/>
      <c r="N1383" s="14"/>
      <c r="O1383" s="15" t="n">
        <f aca="false">IF(AND(Πίνακας2[[#This Row],[Annotator1]]="",Πίνακας2[[#This Row],[Annotator2]]=""),0,1)</f>
        <v>0</v>
      </c>
    </row>
    <row r="1384" customFormat="false" ht="15" hidden="true" customHeight="false" outlineLevel="0" collapsed="false">
      <c r="E1384" s="0" t="n">
        <f aca="false">IF(Πίνακας2[[#This Row],[Result1]]="",Πίνακας2[[#This Row],[Result2]],Πίνακας2[[#This Row],[Result1]])</f>
        <v>0</v>
      </c>
      <c r="F1384" s="20" t="s">
        <v>4407</v>
      </c>
      <c r="G138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84" s="18" t="s">
        <v>3254</v>
      </c>
      <c r="I1384" s="18"/>
      <c r="J1384" s="18"/>
      <c r="K1384" s="18"/>
      <c r="L1384" s="18"/>
      <c r="M1384" s="18"/>
      <c r="N1384" s="14"/>
      <c r="O1384" s="15" t="n">
        <f aca="false">IF(AND(Πίνακας2[[#This Row],[Annotator1]]="",Πίνακας2[[#This Row],[Annotator2]]=""),0,1)</f>
        <v>0</v>
      </c>
    </row>
    <row r="1385" customFormat="false" ht="75" hidden="true" customHeight="false" outlineLevel="0" collapsed="false">
      <c r="E1385" s="0" t="n">
        <f aca="false">IF(Πίνακας2[[#This Row],[Result1]]="",Πίνακας2[[#This Row],[Result2]],Πίνακας2[[#This Row],[Result1]])</f>
        <v>0</v>
      </c>
      <c r="F1385" s="11" t="s">
        <v>4408</v>
      </c>
      <c r="G138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85" s="13" t="s">
        <v>2957</v>
      </c>
      <c r="I1385" s="13" t="s">
        <v>2928</v>
      </c>
      <c r="J1385" s="13"/>
      <c r="K1385" s="13"/>
      <c r="L1385" s="13"/>
      <c r="M1385" s="13"/>
      <c r="N1385" s="14"/>
      <c r="O1385" s="15" t="n">
        <f aca="false">IF(AND(Πίνακας2[[#This Row],[Annotator1]]="",Πίνακας2[[#This Row],[Annotator2]]=""),0,1)</f>
        <v>0</v>
      </c>
    </row>
    <row r="1386" customFormat="false" ht="15" hidden="true" customHeight="false" outlineLevel="0" collapsed="false">
      <c r="E1386" s="0" t="n">
        <f aca="false">IF(Πίνακας2[[#This Row],[Result1]]="",Πίνακας2[[#This Row],[Result2]],Πίνακας2[[#This Row],[Result1]])</f>
        <v>0</v>
      </c>
      <c r="F1386" s="20" t="s">
        <v>4409</v>
      </c>
      <c r="G138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86" s="18" t="s">
        <v>2948</v>
      </c>
      <c r="I1386" s="18"/>
      <c r="J1386" s="18"/>
      <c r="K1386" s="18"/>
      <c r="L1386" s="18"/>
      <c r="M1386" s="18"/>
      <c r="N1386" s="14"/>
      <c r="O1386" s="15" t="n">
        <f aca="false">IF(AND(Πίνακας2[[#This Row],[Annotator1]]="",Πίνακας2[[#This Row],[Annotator2]]=""),0,1)</f>
        <v>0</v>
      </c>
    </row>
    <row r="1387" customFormat="false" ht="90" hidden="true" customHeight="false" outlineLevel="0" collapsed="false">
      <c r="E1387" s="0" t="n">
        <f aca="false">IF(Πίνακας2[[#This Row],[Result1]]="",Πίνακας2[[#This Row],[Result2]],Πίνακας2[[#This Row],[Result1]])</f>
        <v>0</v>
      </c>
      <c r="F1387" s="11" t="s">
        <v>4410</v>
      </c>
      <c r="G138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87" s="13" t="s">
        <v>2928</v>
      </c>
      <c r="I1387" s="13"/>
      <c r="J1387" s="13"/>
      <c r="K1387" s="13"/>
      <c r="L1387" s="13"/>
      <c r="M1387" s="13"/>
      <c r="N1387" s="14"/>
      <c r="O1387" s="15" t="n">
        <f aca="false">IF(AND(Πίνακας2[[#This Row],[Annotator1]]="",Πίνακας2[[#This Row],[Annotator2]]=""),0,1)</f>
        <v>0</v>
      </c>
    </row>
    <row r="1388" customFormat="false" ht="30" hidden="true" customHeight="false" outlineLevel="0" collapsed="false">
      <c r="E1388" s="0" t="n">
        <f aca="false">IF(Πίνακας2[[#This Row],[Result1]]="",Πίνακας2[[#This Row],[Result2]],Πίνακας2[[#This Row],[Result1]])</f>
        <v>0</v>
      </c>
      <c r="F1388" s="16" t="s">
        <v>4411</v>
      </c>
      <c r="G138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88" s="18" t="s">
        <v>2928</v>
      </c>
      <c r="I1388" s="18"/>
      <c r="J1388" s="18"/>
      <c r="K1388" s="18"/>
      <c r="L1388" s="18"/>
      <c r="M1388" s="18"/>
      <c r="N1388" s="14"/>
      <c r="O1388" s="15" t="n">
        <f aca="false">IF(AND(Πίνακας2[[#This Row],[Annotator1]]="",Πίνακας2[[#This Row],[Annotator2]]=""),0,1)</f>
        <v>0</v>
      </c>
    </row>
    <row r="1389" customFormat="false" ht="60" hidden="true" customHeight="false" outlineLevel="0" collapsed="false">
      <c r="E1389" s="0" t="n">
        <f aca="false">IF(Πίνακας2[[#This Row],[Result1]]="",Πίνακας2[[#This Row],[Result2]],Πίνακας2[[#This Row],[Result1]])</f>
        <v>0</v>
      </c>
      <c r="F1389" s="11" t="s">
        <v>4412</v>
      </c>
      <c r="G138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89" s="13" t="s">
        <v>2965</v>
      </c>
      <c r="I1389" s="13" t="s">
        <v>2928</v>
      </c>
      <c r="J1389" s="13"/>
      <c r="K1389" s="13"/>
      <c r="L1389" s="13"/>
      <c r="M1389" s="13"/>
      <c r="N1389" s="14"/>
      <c r="O1389" s="15" t="n">
        <f aca="false">IF(AND(Πίνακας2[[#This Row],[Annotator1]]="",Πίνακας2[[#This Row],[Annotator2]]=""),0,1)</f>
        <v>0</v>
      </c>
    </row>
    <row r="1390" customFormat="false" ht="30" hidden="true" customHeight="false" outlineLevel="0" collapsed="false">
      <c r="E1390" s="0" t="n">
        <f aca="false">IF(Πίνακας2[[#This Row],[Result1]]="",Πίνακας2[[#This Row],[Result2]],Πίνακας2[[#This Row],[Result1]])</f>
        <v>0</v>
      </c>
      <c r="F1390" s="16" t="s">
        <v>4413</v>
      </c>
      <c r="G139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90" s="18" t="s">
        <v>2928</v>
      </c>
      <c r="I1390" s="18"/>
      <c r="J1390" s="18"/>
      <c r="K1390" s="18"/>
      <c r="L1390" s="18"/>
      <c r="M1390" s="18"/>
      <c r="N1390" s="14"/>
      <c r="O1390" s="15" t="n">
        <f aca="false">IF(AND(Πίνακας2[[#This Row],[Annotator1]]="",Πίνακας2[[#This Row],[Annotator2]]=""),0,1)</f>
        <v>0</v>
      </c>
    </row>
    <row r="1391" customFormat="false" ht="60" hidden="true" customHeight="false" outlineLevel="0" collapsed="false">
      <c r="E1391" s="0" t="n">
        <f aca="false">IF(Πίνακας2[[#This Row],[Result1]]="",Πίνακας2[[#This Row],[Result2]],Πίνακας2[[#This Row],[Result1]])</f>
        <v>0</v>
      </c>
      <c r="F1391" s="11" t="s">
        <v>4414</v>
      </c>
      <c r="G139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391" s="13" t="s">
        <v>2928</v>
      </c>
      <c r="I1391" s="13"/>
      <c r="J1391" s="13"/>
      <c r="K1391" s="13"/>
      <c r="L1391" s="13"/>
      <c r="M1391" s="13"/>
      <c r="N1391" s="14"/>
      <c r="O1391" s="15" t="n">
        <f aca="false">IF(AND(Πίνακας2[[#This Row],[Annotator1]]="",Πίνακας2[[#This Row],[Annotator2]]=""),0,1)</f>
        <v>0</v>
      </c>
    </row>
    <row r="1392" customFormat="false" ht="15" hidden="true" customHeight="false" outlineLevel="0" collapsed="false">
      <c r="E1392" s="0" t="n">
        <f aca="false">IF(Πίνακας2[[#This Row],[Result1]]="",Πίνακας2[[#This Row],[Result2]],Πίνακας2[[#This Row],[Result1]])</f>
        <v>0</v>
      </c>
      <c r="F1392" s="20" t="s">
        <v>4415</v>
      </c>
      <c r="G139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392" s="18" t="s">
        <v>4416</v>
      </c>
      <c r="I1392" s="18"/>
      <c r="J1392" s="18"/>
      <c r="K1392" s="18"/>
      <c r="L1392" s="18"/>
      <c r="M1392" s="18"/>
      <c r="N1392" s="14"/>
      <c r="O1392" s="15" t="n">
        <f aca="false">IF(AND(Πίνακας2[[#This Row],[Annotator1]]="",Πίνακας2[[#This Row],[Annotator2]]=""),0,1)</f>
        <v>0</v>
      </c>
    </row>
    <row r="1393" customFormat="false" ht="45" hidden="true" customHeight="false" outlineLevel="0" collapsed="false">
      <c r="E1393" s="0" t="n">
        <f aca="false">IF(Πίνακας2[[#This Row],[Result1]]="",Πίνακας2[[#This Row],[Result2]],Πίνακας2[[#This Row],[Result1]])</f>
        <v>0</v>
      </c>
      <c r="F1393" s="11" t="s">
        <v>4417</v>
      </c>
      <c r="G13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93" s="13" t="s">
        <v>2972</v>
      </c>
      <c r="I1393" s="13"/>
      <c r="J1393" s="13"/>
      <c r="K1393" s="13"/>
      <c r="L1393" s="13"/>
      <c r="M1393" s="13"/>
      <c r="N1393" s="14"/>
      <c r="O1393" s="15" t="n">
        <f aca="false">IF(AND(Πίνακας2[[#This Row],[Annotator1]]="",Πίνακας2[[#This Row],[Annotator2]]=""),0,1)</f>
        <v>0</v>
      </c>
    </row>
    <row r="1394" customFormat="false" ht="45" hidden="true" customHeight="false" outlineLevel="0" collapsed="false">
      <c r="E1394" s="0" t="n">
        <f aca="false">IF(Πίνακας2[[#This Row],[Result1]]="",Πίνακας2[[#This Row],[Result2]],Πίνακας2[[#This Row],[Result1]])</f>
        <v>0</v>
      </c>
      <c r="F1394" s="16" t="s">
        <v>4418</v>
      </c>
      <c r="G13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394" s="18" t="s">
        <v>3028</v>
      </c>
      <c r="I1394" s="18" t="s">
        <v>2972</v>
      </c>
      <c r="J1394" s="18" t="s">
        <v>3072</v>
      </c>
      <c r="K1394" s="18"/>
      <c r="L1394" s="18"/>
      <c r="M1394" s="18"/>
      <c r="N1394" s="14"/>
      <c r="O1394" s="15" t="n">
        <f aca="false">IF(AND(Πίνακας2[[#This Row],[Annotator1]]="",Πίνακας2[[#This Row],[Annotator2]]=""),0,1)</f>
        <v>0</v>
      </c>
    </row>
    <row r="1395" customFormat="false" ht="105" hidden="true" customHeight="false" outlineLevel="0" collapsed="false">
      <c r="E1395" s="0" t="n">
        <f aca="false">IF(Πίνακας2[[#This Row],[Result1]]="",Πίνακας2[[#This Row],[Result2]],Πίνακας2[[#This Row],[Result1]])</f>
        <v>0</v>
      </c>
      <c r="F1395" s="11" t="s">
        <v>4419</v>
      </c>
      <c r="G139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95" s="13" t="s">
        <v>2965</v>
      </c>
      <c r="I1395" s="13"/>
      <c r="J1395" s="13"/>
      <c r="K1395" s="13"/>
      <c r="L1395" s="13"/>
      <c r="M1395" s="13"/>
      <c r="N1395" s="14"/>
      <c r="O1395" s="15" t="n">
        <f aca="false">IF(AND(Πίνακας2[[#This Row],[Annotator1]]="",Πίνακας2[[#This Row],[Annotator2]]=""),0,1)</f>
        <v>0</v>
      </c>
    </row>
    <row r="1396" customFormat="false" ht="75" hidden="true" customHeight="false" outlineLevel="0" collapsed="false">
      <c r="E1396" s="0" t="n">
        <f aca="false">IF(Πίνακας2[[#This Row],[Result1]]="",Πίνακας2[[#This Row],[Result2]],Πίνακας2[[#This Row],[Result1]])</f>
        <v>0</v>
      </c>
      <c r="F1396" s="16" t="s">
        <v>4420</v>
      </c>
      <c r="G139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96" s="18" t="s">
        <v>2928</v>
      </c>
      <c r="I1396" s="18"/>
      <c r="J1396" s="18"/>
      <c r="K1396" s="18"/>
      <c r="L1396" s="18"/>
      <c r="M1396" s="18"/>
      <c r="N1396" s="14"/>
      <c r="O1396" s="15" t="n">
        <f aca="false">IF(AND(Πίνακας2[[#This Row],[Annotator1]]="",Πίνακας2[[#This Row],[Annotator2]]=""),0,1)</f>
        <v>0</v>
      </c>
    </row>
    <row r="1397" customFormat="false" ht="75" hidden="true" customHeight="false" outlineLevel="0" collapsed="false">
      <c r="E1397" s="0" t="n">
        <f aca="false">IF(Πίνακας2[[#This Row],[Result1]]="",Πίνακας2[[#This Row],[Result2]],Πίνακας2[[#This Row],[Result1]])</f>
        <v>0</v>
      </c>
      <c r="F1397" s="11" t="s">
        <v>4421</v>
      </c>
      <c r="G13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397" s="13" t="s">
        <v>2972</v>
      </c>
      <c r="I1397" s="13"/>
      <c r="J1397" s="13"/>
      <c r="K1397" s="13"/>
      <c r="L1397" s="13"/>
      <c r="M1397" s="13"/>
      <c r="N1397" s="14"/>
      <c r="O1397" s="15" t="n">
        <f aca="false">IF(AND(Πίνακας2[[#This Row],[Annotator1]]="",Πίνακας2[[#This Row],[Annotator2]]=""),0,1)</f>
        <v>0</v>
      </c>
    </row>
    <row r="1398" customFormat="false" ht="45" hidden="true" customHeight="false" outlineLevel="0" collapsed="false">
      <c r="E1398" s="0" t="n">
        <f aca="false">IF(Πίνακας2[[#This Row],[Result1]]="",Πίνακας2[[#This Row],[Result2]],Πίνακας2[[#This Row],[Result1]])</f>
        <v>0</v>
      </c>
      <c r="F1398" s="16" t="s">
        <v>4422</v>
      </c>
      <c r="G13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398" s="18" t="s">
        <v>2928</v>
      </c>
      <c r="I1398" s="18"/>
      <c r="J1398" s="18"/>
      <c r="K1398" s="18"/>
      <c r="L1398" s="18"/>
      <c r="M1398" s="18"/>
      <c r="N1398" s="14"/>
      <c r="O1398" s="15" t="n">
        <f aca="false">IF(AND(Πίνακας2[[#This Row],[Annotator1]]="",Πίνακας2[[#This Row],[Annotator2]]=""),0,1)</f>
        <v>0</v>
      </c>
    </row>
    <row r="1399" customFormat="false" ht="15" hidden="true" customHeight="false" outlineLevel="0" collapsed="false">
      <c r="E1399" s="0" t="n">
        <f aca="false">IF(Πίνακας2[[#This Row],[Result1]]="",Πίνακας2[[#This Row],[Result2]],Πίνακας2[[#This Row],[Result1]])</f>
        <v>0</v>
      </c>
      <c r="F1399" s="19" t="s">
        <v>4423</v>
      </c>
      <c r="G139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399" s="13" t="s">
        <v>3016</v>
      </c>
      <c r="I1399" s="13"/>
      <c r="J1399" s="13"/>
      <c r="K1399" s="13"/>
      <c r="L1399" s="13"/>
      <c r="M1399" s="13"/>
      <c r="N1399" s="14"/>
      <c r="O1399" s="15" t="n">
        <f aca="false">IF(AND(Πίνακας2[[#This Row],[Annotator1]]="",Πίνακας2[[#This Row],[Annotator2]]=""),0,1)</f>
        <v>0</v>
      </c>
    </row>
    <row r="1400" customFormat="false" ht="15" hidden="true" customHeight="false" outlineLevel="0" collapsed="false">
      <c r="E1400" s="0" t="n">
        <f aca="false">IF(Πίνακας2[[#This Row],[Result1]]="",Πίνακας2[[#This Row],[Result2]],Πίνακας2[[#This Row],[Result1]])</f>
        <v>0</v>
      </c>
      <c r="F1400" s="20" t="s">
        <v>4424</v>
      </c>
      <c r="G140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400" s="18" t="s">
        <v>3038</v>
      </c>
      <c r="I1400" s="18"/>
      <c r="J1400" s="18"/>
      <c r="K1400" s="18"/>
      <c r="L1400" s="18"/>
      <c r="M1400" s="18"/>
      <c r="N1400" s="14"/>
      <c r="O1400" s="15" t="n">
        <f aca="false">IF(AND(Πίνακας2[[#This Row],[Annotator1]]="",Πίνακας2[[#This Row],[Annotator2]]=""),0,1)</f>
        <v>0</v>
      </c>
    </row>
    <row r="1401" customFormat="false" ht="90" hidden="true" customHeight="false" outlineLevel="0" collapsed="false">
      <c r="E1401" s="0" t="n">
        <f aca="false">IF(Πίνακας2[[#This Row],[Result1]]="",Πίνακας2[[#This Row],[Result2]],Πίνακας2[[#This Row],[Result1]])</f>
        <v>0</v>
      </c>
      <c r="F1401" s="11" t="s">
        <v>4425</v>
      </c>
      <c r="G14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01" s="13" t="s">
        <v>2972</v>
      </c>
      <c r="I1401" s="13"/>
      <c r="J1401" s="13"/>
      <c r="K1401" s="13"/>
      <c r="L1401" s="13"/>
      <c r="M1401" s="13"/>
      <c r="N1401" s="14"/>
      <c r="O1401" s="15" t="n">
        <f aca="false">IF(AND(Πίνακας2[[#This Row],[Annotator1]]="",Πίνακας2[[#This Row],[Annotator2]]=""),0,1)</f>
        <v>0</v>
      </c>
    </row>
    <row r="1402" customFormat="false" ht="60" hidden="true" customHeight="false" outlineLevel="0" collapsed="false">
      <c r="E1402" s="0" t="n">
        <f aca="false">IF(Πίνακας2[[#This Row],[Result1]]="",Πίνακας2[[#This Row],[Result2]],Πίνακας2[[#This Row],[Result1]])</f>
        <v>0</v>
      </c>
      <c r="F1402" s="16" t="s">
        <v>4426</v>
      </c>
      <c r="G140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02" s="18" t="s">
        <v>2928</v>
      </c>
      <c r="I1402" s="18"/>
      <c r="J1402" s="18"/>
      <c r="K1402" s="18"/>
      <c r="L1402" s="18"/>
      <c r="M1402" s="18"/>
      <c r="N1402" s="14"/>
      <c r="O1402" s="15" t="n">
        <f aca="false">IF(AND(Πίνακας2[[#This Row],[Annotator1]]="",Πίνακας2[[#This Row],[Annotator2]]=""),0,1)</f>
        <v>0</v>
      </c>
    </row>
    <row r="1403" customFormat="false" ht="90" hidden="true" customHeight="false" outlineLevel="0" collapsed="false">
      <c r="E1403" s="0" t="n">
        <f aca="false">IF(Πίνακας2[[#This Row],[Result1]]="",Πίνακας2[[#This Row],[Result2]],Πίνακας2[[#This Row],[Result1]])</f>
        <v>0</v>
      </c>
      <c r="F1403" s="11" t="s">
        <v>4427</v>
      </c>
      <c r="G140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03" s="13" t="s">
        <v>2928</v>
      </c>
      <c r="I1403" s="13" t="s">
        <v>2972</v>
      </c>
      <c r="J1403" s="13"/>
      <c r="K1403" s="13"/>
      <c r="L1403" s="13"/>
      <c r="M1403" s="13"/>
      <c r="N1403" s="14"/>
      <c r="O1403" s="15" t="n">
        <f aca="false">IF(AND(Πίνακας2[[#This Row],[Annotator1]]="",Πίνακας2[[#This Row],[Annotator2]]=""),0,1)</f>
        <v>0</v>
      </c>
    </row>
    <row r="1404" customFormat="false" ht="45" hidden="true" customHeight="false" outlineLevel="0" collapsed="false">
      <c r="E1404" s="0" t="n">
        <f aca="false">IF(Πίνακας2[[#This Row],[Result1]]="",Πίνακας2[[#This Row],[Result2]],Πίνακας2[[#This Row],[Result1]])</f>
        <v>0</v>
      </c>
      <c r="F1404" s="16" t="s">
        <v>4428</v>
      </c>
      <c r="G14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04" s="18" t="s">
        <v>2977</v>
      </c>
      <c r="I1404" s="18"/>
      <c r="J1404" s="18"/>
      <c r="K1404" s="18"/>
      <c r="L1404" s="18"/>
      <c r="M1404" s="18"/>
      <c r="N1404" s="14"/>
      <c r="O1404" s="15" t="n">
        <f aca="false">IF(AND(Πίνακας2[[#This Row],[Annotator1]]="",Πίνακας2[[#This Row],[Annotator2]]=""),0,1)</f>
        <v>0</v>
      </c>
    </row>
    <row r="1405" customFormat="false" ht="15" hidden="true" customHeight="false" outlineLevel="0" collapsed="false">
      <c r="E1405" s="0" t="n">
        <f aca="false">IF(Πίνακας2[[#This Row],[Result1]]="",Πίνακας2[[#This Row],[Result2]],Πίνακας2[[#This Row],[Result1]])</f>
        <v>0</v>
      </c>
      <c r="F1405" s="11" t="s">
        <v>4429</v>
      </c>
      <c r="G140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05" s="13" t="s">
        <v>2928</v>
      </c>
      <c r="I1405" s="13"/>
      <c r="J1405" s="13"/>
      <c r="K1405" s="13"/>
      <c r="L1405" s="13"/>
      <c r="M1405" s="13"/>
      <c r="N1405" s="14"/>
      <c r="O1405" s="15" t="n">
        <f aca="false">IF(AND(Πίνακας2[[#This Row],[Annotator1]]="",Πίνακας2[[#This Row],[Annotator2]]=""),0,1)</f>
        <v>0</v>
      </c>
    </row>
    <row r="1406" customFormat="false" ht="60" hidden="true" customHeight="false" outlineLevel="0" collapsed="false">
      <c r="E1406" s="0" t="n">
        <f aca="false">IF(Πίνακας2[[#This Row],[Result1]]="",Πίνακας2[[#This Row],[Result2]],Πίνακας2[[#This Row],[Result1]])</f>
        <v>0</v>
      </c>
      <c r="F1406" s="16" t="s">
        <v>4430</v>
      </c>
      <c r="G140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06" s="18" t="s">
        <v>2957</v>
      </c>
      <c r="I1406" s="18" t="s">
        <v>2928</v>
      </c>
      <c r="J1406" s="18"/>
      <c r="K1406" s="18"/>
      <c r="L1406" s="18"/>
      <c r="M1406" s="18"/>
      <c r="N1406" s="14"/>
      <c r="O1406" s="15" t="n">
        <f aca="false">IF(AND(Πίνακας2[[#This Row],[Annotator1]]="",Πίνακας2[[#This Row],[Annotator2]]=""),0,1)</f>
        <v>0</v>
      </c>
    </row>
    <row r="1407" customFormat="false" ht="15" hidden="true" customHeight="false" outlineLevel="0" collapsed="false">
      <c r="E1407" s="0" t="n">
        <f aca="false">IF(Πίνακας2[[#This Row],[Result1]]="",Πίνακας2[[#This Row],[Result2]],Πίνακας2[[#This Row],[Result1]])</f>
        <v>0</v>
      </c>
      <c r="F1407" s="19" t="s">
        <v>4431</v>
      </c>
      <c r="G14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407" s="13" t="s">
        <v>3072</v>
      </c>
      <c r="I1407" s="13"/>
      <c r="J1407" s="13"/>
      <c r="K1407" s="13"/>
      <c r="L1407" s="13"/>
      <c r="M1407" s="13"/>
      <c r="N1407" s="14"/>
      <c r="O1407" s="15" t="n">
        <f aca="false">IF(AND(Πίνακας2[[#This Row],[Annotator1]]="",Πίνακας2[[#This Row],[Annotator2]]=""),0,1)</f>
        <v>0</v>
      </c>
    </row>
    <row r="1408" customFormat="false" ht="15" hidden="true" customHeight="false" outlineLevel="0" collapsed="false">
      <c r="E1408" s="0" t="n">
        <f aca="false">IF(Πίνακας2[[#This Row],[Result1]]="",Πίνακας2[[#This Row],[Result2]],Πίνακας2[[#This Row],[Result1]])</f>
        <v>0</v>
      </c>
      <c r="F1408" s="16" t="s">
        <v>4432</v>
      </c>
      <c r="G14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08" s="18" t="s">
        <v>2957</v>
      </c>
      <c r="I1408" s="18" t="s">
        <v>3221</v>
      </c>
      <c r="J1408" s="18"/>
      <c r="K1408" s="18"/>
      <c r="L1408" s="18"/>
      <c r="M1408" s="18"/>
      <c r="N1408" s="14"/>
      <c r="O1408" s="15" t="n">
        <f aca="false">IF(AND(Πίνακας2[[#This Row],[Annotator1]]="",Πίνακας2[[#This Row],[Annotator2]]=""),0,1)</f>
        <v>0</v>
      </c>
    </row>
    <row r="1409" customFormat="false" ht="30" hidden="true" customHeight="false" outlineLevel="0" collapsed="false">
      <c r="E1409" s="0" t="n">
        <f aca="false">IF(Πίνακας2[[#This Row],[Result1]]="",Πίνακας2[[#This Row],[Result2]],Πίνακας2[[#This Row],[Result1]])</f>
        <v>0</v>
      </c>
      <c r="F1409" s="11" t="s">
        <v>4433</v>
      </c>
      <c r="G140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09" s="13" t="s">
        <v>2957</v>
      </c>
      <c r="I1409" s="13"/>
      <c r="J1409" s="13"/>
      <c r="K1409" s="13"/>
      <c r="L1409" s="13"/>
      <c r="M1409" s="13"/>
      <c r="N1409" s="14"/>
      <c r="O1409" s="15" t="n">
        <f aca="false">IF(AND(Πίνακας2[[#This Row],[Annotator1]]="",Πίνακας2[[#This Row],[Annotator2]]=""),0,1)</f>
        <v>0</v>
      </c>
    </row>
    <row r="1410" customFormat="false" ht="75" hidden="true" customHeight="false" outlineLevel="0" collapsed="false">
      <c r="E1410" s="0" t="n">
        <f aca="false">IF(Πίνακας2[[#This Row],[Result1]]="",Πίνακας2[[#This Row],[Result2]],Πίνακας2[[#This Row],[Result1]])</f>
        <v>0</v>
      </c>
      <c r="F1410" s="16" t="s">
        <v>4434</v>
      </c>
      <c r="G141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10" s="18" t="s">
        <v>2928</v>
      </c>
      <c r="I1410" s="18"/>
      <c r="J1410" s="18"/>
      <c r="K1410" s="18"/>
      <c r="L1410" s="18"/>
      <c r="M1410" s="18"/>
      <c r="N1410" s="14"/>
      <c r="O1410" s="15" t="n">
        <f aca="false">IF(AND(Πίνακας2[[#This Row],[Annotator1]]="",Πίνακας2[[#This Row],[Annotator2]]=""),0,1)</f>
        <v>0</v>
      </c>
    </row>
    <row r="1411" customFormat="false" ht="30" hidden="true" customHeight="false" outlineLevel="0" collapsed="false">
      <c r="E1411" s="0" t="n">
        <f aca="false">IF(Πίνακας2[[#This Row],[Result1]]="",Πίνακας2[[#This Row],[Result2]],Πίνακας2[[#This Row],[Result1]])</f>
        <v>0</v>
      </c>
      <c r="F1411" s="11" t="s">
        <v>4435</v>
      </c>
      <c r="G141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11" s="13" t="s">
        <v>2928</v>
      </c>
      <c r="I1411" s="13"/>
      <c r="J1411" s="13"/>
      <c r="K1411" s="13"/>
      <c r="L1411" s="13"/>
      <c r="M1411" s="13"/>
      <c r="N1411" s="14"/>
      <c r="O1411" s="15" t="n">
        <f aca="false">IF(AND(Πίνακας2[[#This Row],[Annotator1]]="",Πίνακας2[[#This Row],[Annotator2]]=""),0,1)</f>
        <v>0</v>
      </c>
    </row>
    <row r="1412" customFormat="false" ht="30" hidden="true" customHeight="false" outlineLevel="0" collapsed="false">
      <c r="E1412" s="0" t="n">
        <f aca="false">IF(Πίνακας2[[#This Row],[Result1]]="",Πίνακας2[[#This Row],[Result2]],Πίνακας2[[#This Row],[Result1]])</f>
        <v>0</v>
      </c>
      <c r="F1412" s="16" t="s">
        <v>4436</v>
      </c>
      <c r="G141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12" s="18" t="s">
        <v>2977</v>
      </c>
      <c r="I1412" s="18"/>
      <c r="J1412" s="18"/>
      <c r="K1412" s="18"/>
      <c r="L1412" s="18"/>
      <c r="M1412" s="18"/>
      <c r="N1412" s="14"/>
      <c r="O1412" s="15" t="n">
        <f aca="false">IF(AND(Πίνακας2[[#This Row],[Annotator1]]="",Πίνακας2[[#This Row],[Annotator2]]=""),0,1)</f>
        <v>0</v>
      </c>
    </row>
    <row r="1413" customFormat="false" ht="30" hidden="true" customHeight="false" outlineLevel="0" collapsed="false">
      <c r="E1413" s="0" t="n">
        <f aca="false">IF(Πίνακας2[[#This Row],[Result1]]="",Πίνακας2[[#This Row],[Result2]],Πίνακας2[[#This Row],[Result1]])</f>
        <v>0</v>
      </c>
      <c r="F1413" s="11" t="s">
        <v>4437</v>
      </c>
      <c r="G14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13" s="13" t="s">
        <v>2977</v>
      </c>
      <c r="I1413" s="13"/>
      <c r="J1413" s="13"/>
      <c r="K1413" s="13"/>
      <c r="L1413" s="13"/>
      <c r="M1413" s="13"/>
      <c r="N1413" s="14"/>
      <c r="O1413" s="15" t="n">
        <f aca="false">IF(AND(Πίνακας2[[#This Row],[Annotator1]]="",Πίνακας2[[#This Row],[Annotator2]]=""),0,1)</f>
        <v>0</v>
      </c>
    </row>
    <row r="1414" customFormat="false" ht="45" hidden="true" customHeight="false" outlineLevel="0" collapsed="false">
      <c r="E1414" s="0" t="n">
        <f aca="false">IF(Πίνακας2[[#This Row],[Result1]]="",Πίνακας2[[#This Row],[Result2]],Πίνακας2[[#This Row],[Result1]])</f>
        <v>0</v>
      </c>
      <c r="F1414" s="16" t="s">
        <v>4438</v>
      </c>
      <c r="G14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14" s="18" t="s">
        <v>2965</v>
      </c>
      <c r="I1414" s="18"/>
      <c r="J1414" s="18"/>
      <c r="K1414" s="18"/>
      <c r="L1414" s="18"/>
      <c r="M1414" s="18"/>
      <c r="N1414" s="14"/>
      <c r="O1414" s="15" t="n">
        <f aca="false">IF(AND(Πίνακας2[[#This Row],[Annotator1]]="",Πίνακας2[[#This Row],[Annotator2]]=""),0,1)</f>
        <v>0</v>
      </c>
    </row>
    <row r="1415" customFormat="false" ht="45" hidden="true" customHeight="false" outlineLevel="0" collapsed="false">
      <c r="E1415" s="0" t="n">
        <f aca="false">IF(Πίνακας2[[#This Row],[Result1]]="",Πίνακας2[[#This Row],[Result2]],Πίνακας2[[#This Row],[Result1]])</f>
        <v>0</v>
      </c>
      <c r="F1415" s="11" t="s">
        <v>4439</v>
      </c>
      <c r="G14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15" s="13" t="s">
        <v>2957</v>
      </c>
      <c r="I1415" s="13"/>
      <c r="J1415" s="13"/>
      <c r="K1415" s="13"/>
      <c r="L1415" s="13"/>
      <c r="M1415" s="13"/>
      <c r="N1415" s="14"/>
      <c r="O1415" s="15" t="n">
        <f aca="false">IF(AND(Πίνακας2[[#This Row],[Annotator1]]="",Πίνακας2[[#This Row],[Annotator2]]=""),0,1)</f>
        <v>0</v>
      </c>
    </row>
    <row r="1416" customFormat="false" ht="15" hidden="true" customHeight="false" outlineLevel="0" collapsed="false">
      <c r="E1416" s="0" t="n">
        <f aca="false">IF(Πίνακας2[[#This Row],[Result1]]="",Πίνακας2[[#This Row],[Result2]],Πίνακας2[[#This Row],[Result1]])</f>
        <v>0</v>
      </c>
      <c r="F1416" s="20" t="s">
        <v>4440</v>
      </c>
      <c r="G141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416" s="18" t="s">
        <v>3016</v>
      </c>
      <c r="I1416" s="18"/>
      <c r="J1416" s="18"/>
      <c r="K1416" s="18"/>
      <c r="L1416" s="18"/>
      <c r="M1416" s="18"/>
      <c r="N1416" s="14"/>
      <c r="O1416" s="15" t="n">
        <f aca="false">IF(AND(Πίνακας2[[#This Row],[Annotator1]]="",Πίνακας2[[#This Row],[Annotator2]]=""),0,1)</f>
        <v>0</v>
      </c>
    </row>
    <row r="1417" customFormat="false" ht="60" hidden="true" customHeight="false" outlineLevel="0" collapsed="false">
      <c r="E1417" s="0" t="n">
        <f aca="false">IF(Πίνακας2[[#This Row],[Result1]]="",Πίνακας2[[#This Row],[Result2]],Πίνακας2[[#This Row],[Result1]])</f>
        <v>0</v>
      </c>
      <c r="F1417" s="11" t="s">
        <v>4441</v>
      </c>
      <c r="G141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17" s="13" t="s">
        <v>2928</v>
      </c>
      <c r="I1417" s="13"/>
      <c r="J1417" s="13"/>
      <c r="K1417" s="13"/>
      <c r="L1417" s="13"/>
      <c r="M1417" s="13"/>
      <c r="N1417" s="14"/>
      <c r="O1417" s="15" t="n">
        <f aca="false">IF(AND(Πίνακας2[[#This Row],[Annotator1]]="",Πίνακας2[[#This Row],[Annotator2]]=""),0,1)</f>
        <v>0</v>
      </c>
    </row>
    <row r="1418" customFormat="false" ht="45" hidden="true" customHeight="false" outlineLevel="0" collapsed="false">
      <c r="E1418" s="0" t="n">
        <f aca="false">IF(Πίνακας2[[#This Row],[Result1]]="",Πίνακας2[[#This Row],[Result2]],Πίνακας2[[#This Row],[Result1]])</f>
        <v>0</v>
      </c>
      <c r="F1418" s="16" t="s">
        <v>4442</v>
      </c>
      <c r="G14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18" s="18" t="s">
        <v>2980</v>
      </c>
      <c r="I1418" s="18"/>
      <c r="J1418" s="18"/>
      <c r="K1418" s="18"/>
      <c r="L1418" s="18"/>
      <c r="M1418" s="18"/>
      <c r="N1418" s="14"/>
      <c r="O1418" s="15" t="n">
        <f aca="false">IF(AND(Πίνακας2[[#This Row],[Annotator1]]="",Πίνακας2[[#This Row],[Annotator2]]=""),0,1)</f>
        <v>0</v>
      </c>
    </row>
    <row r="1419" customFormat="false" ht="15" hidden="true" customHeight="false" outlineLevel="0" collapsed="false">
      <c r="E1419" s="0" t="n">
        <f aca="false">IF(Πίνακας2[[#This Row],[Result1]]="",Πίνακας2[[#This Row],[Result2]],Πίνακας2[[#This Row],[Result1]])</f>
        <v>0</v>
      </c>
      <c r="F1419" s="19" t="s">
        <v>4443</v>
      </c>
      <c r="G141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419" s="13" t="s">
        <v>2948</v>
      </c>
      <c r="I1419" s="13"/>
      <c r="J1419" s="13"/>
      <c r="K1419" s="13"/>
      <c r="L1419" s="13"/>
      <c r="M1419" s="13"/>
      <c r="N1419" s="14"/>
      <c r="O1419" s="15" t="n">
        <f aca="false">IF(AND(Πίνακας2[[#This Row],[Annotator1]]="",Πίνακας2[[#This Row],[Annotator2]]=""),0,1)</f>
        <v>0</v>
      </c>
    </row>
    <row r="1420" customFormat="false" ht="45" hidden="false" customHeight="false" outlineLevel="0" collapsed="false">
      <c r="C1420" s="0" t="s">
        <v>2950</v>
      </c>
      <c r="D1420" s="0" t="s">
        <v>2951</v>
      </c>
      <c r="E1420" s="0" t="str">
        <f aca="false">IF(Πίνακας2[[#This Row],[Result1]]="",Πίνακας2[[#This Row],[Result2]],Πίνακας2[[#This Row],[Result1]])</f>
        <v>Yes</v>
      </c>
      <c r="F1420" s="16" t="s">
        <v>4444</v>
      </c>
      <c r="G14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20" s="18" t="s">
        <v>2972</v>
      </c>
      <c r="I1420" s="18"/>
      <c r="J1420" s="18"/>
      <c r="K1420" s="18"/>
      <c r="L1420" s="18"/>
      <c r="M1420" s="18"/>
      <c r="N1420" s="14"/>
      <c r="O1420" s="15" t="n">
        <f aca="false">IF(AND(Πίνακας2[[#This Row],[Annotator1]]="",Πίνακας2[[#This Row],[Annotator2]]=""),0,1)</f>
        <v>1</v>
      </c>
    </row>
    <row r="1421" customFormat="false" ht="90" hidden="false" customHeight="false" outlineLevel="0" collapsed="false">
      <c r="C1421" s="0" t="s">
        <v>2950</v>
      </c>
      <c r="D1421" s="0" t="s">
        <v>2951</v>
      </c>
      <c r="E1421" s="0" t="str">
        <f aca="false">IF(Πίνακας2[[#This Row],[Result1]]="",Πίνακας2[[#This Row],[Result2]],Πίνακας2[[#This Row],[Result1]])</f>
        <v>Yes</v>
      </c>
      <c r="F1421" s="11" t="s">
        <v>4445</v>
      </c>
      <c r="G1421"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421" s="13" t="s">
        <v>2957</v>
      </c>
      <c r="I1421" s="13" t="s">
        <v>2928</v>
      </c>
      <c r="J1421" s="13"/>
      <c r="K1421" s="13"/>
      <c r="L1421" s="13"/>
      <c r="M1421" s="13"/>
      <c r="N1421" s="15" t="s">
        <v>4446</v>
      </c>
      <c r="O1421" s="15" t="n">
        <f aca="false">IF(AND(Πίνακας2[[#This Row],[Annotator1]]="",Πίνακας2[[#This Row],[Annotator2]]=""),0,1)</f>
        <v>1</v>
      </c>
    </row>
    <row r="1422" customFormat="false" ht="60" hidden="true" customHeight="false" outlineLevel="0" collapsed="false">
      <c r="E1422" s="0" t="n">
        <f aca="false">IF(Πίνακας2[[#This Row],[Result1]]="",Πίνακας2[[#This Row],[Result2]],Πίνακας2[[#This Row],[Result1]])</f>
        <v>0</v>
      </c>
      <c r="F1422" s="16" t="s">
        <v>4447</v>
      </c>
      <c r="G142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22" s="18" t="s">
        <v>2928</v>
      </c>
      <c r="I1422" s="18"/>
      <c r="J1422" s="18"/>
      <c r="K1422" s="18"/>
      <c r="L1422" s="18"/>
      <c r="M1422" s="18"/>
      <c r="N1422" s="14"/>
      <c r="O1422" s="15" t="n">
        <f aca="false">IF(AND(Πίνακας2[[#This Row],[Annotator1]]="",Πίνακας2[[#This Row],[Annotator2]]=""),0,1)</f>
        <v>0</v>
      </c>
    </row>
    <row r="1423" customFormat="false" ht="60" hidden="true" customHeight="false" outlineLevel="0" collapsed="false">
      <c r="E1423" s="0" t="n">
        <f aca="false">IF(Πίνακας2[[#This Row],[Result1]]="",Πίνακας2[[#This Row],[Result2]],Πίνακας2[[#This Row],[Result1]])</f>
        <v>0</v>
      </c>
      <c r="F1423" s="11" t="s">
        <v>4448</v>
      </c>
      <c r="G14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23" s="13" t="s">
        <v>2928</v>
      </c>
      <c r="I1423" s="13"/>
      <c r="J1423" s="13"/>
      <c r="K1423" s="13"/>
      <c r="L1423" s="13"/>
      <c r="M1423" s="13"/>
      <c r="N1423" s="14"/>
      <c r="O1423" s="15" t="n">
        <f aca="false">IF(AND(Πίνακας2[[#This Row],[Annotator1]]="",Πίνακας2[[#This Row],[Annotator2]]=""),0,1)</f>
        <v>0</v>
      </c>
    </row>
    <row r="1424" customFormat="false" ht="15" hidden="true" customHeight="false" outlineLevel="0" collapsed="false">
      <c r="E1424" s="0" t="n">
        <f aca="false">IF(Πίνακας2[[#This Row],[Result1]]="",Πίνακας2[[#This Row],[Result2]],Πίνακας2[[#This Row],[Result1]])</f>
        <v>0</v>
      </c>
      <c r="F1424" s="20" t="s">
        <v>4449</v>
      </c>
      <c r="G142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424" s="18" t="s">
        <v>3299</v>
      </c>
      <c r="I1424" s="18"/>
      <c r="J1424" s="18"/>
      <c r="K1424" s="18"/>
      <c r="L1424" s="18"/>
      <c r="M1424" s="18"/>
      <c r="N1424" s="14"/>
      <c r="O1424" s="15" t="n">
        <f aca="false">IF(AND(Πίνακας2[[#This Row],[Annotator1]]="",Πίνακας2[[#This Row],[Annotator2]]=""),0,1)</f>
        <v>0</v>
      </c>
    </row>
    <row r="1425" customFormat="false" ht="45" hidden="false" customHeight="false" outlineLevel="0" collapsed="false">
      <c r="C1425" s="0" t="s">
        <v>2950</v>
      </c>
      <c r="D1425" s="0" t="s">
        <v>2945</v>
      </c>
      <c r="E1425" s="0" t="str">
        <f aca="false">IF(Πίνακας2[[#This Row],[Result1]]="",Πίνακας2[[#This Row],[Result2]],Πίνακας2[[#This Row],[Result1]])</f>
        <v>No</v>
      </c>
      <c r="F1425" s="11" t="s">
        <v>4450</v>
      </c>
      <c r="G14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25" s="13" t="s">
        <v>2996</v>
      </c>
      <c r="I1425" s="13"/>
      <c r="J1425" s="13"/>
      <c r="K1425" s="13"/>
      <c r="L1425" s="13"/>
      <c r="M1425" s="13"/>
      <c r="N1425" s="14"/>
      <c r="O1425" s="15" t="n">
        <f aca="false">IF(AND(Πίνακας2[[#This Row],[Annotator1]]="",Πίνακας2[[#This Row],[Annotator2]]=""),0,1)</f>
        <v>1</v>
      </c>
    </row>
    <row r="1426" customFormat="false" ht="30" hidden="true" customHeight="false" outlineLevel="0" collapsed="false">
      <c r="E1426" s="0" t="n">
        <f aca="false">IF(Πίνακας2[[#This Row],[Result1]]="",Πίνακας2[[#This Row],[Result2]],Πίνακας2[[#This Row],[Result1]])</f>
        <v>0</v>
      </c>
      <c r="F1426" s="16" t="s">
        <v>4451</v>
      </c>
      <c r="G14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26" s="18" t="s">
        <v>2972</v>
      </c>
      <c r="I1426" s="18"/>
      <c r="J1426" s="18"/>
      <c r="K1426" s="18"/>
      <c r="L1426" s="18"/>
      <c r="M1426" s="18"/>
      <c r="N1426" s="14"/>
      <c r="O1426" s="15" t="n">
        <f aca="false">IF(AND(Πίνακας2[[#This Row],[Annotator1]]="",Πίνακας2[[#This Row],[Annotator2]]=""),0,1)</f>
        <v>0</v>
      </c>
    </row>
    <row r="1427" customFormat="false" ht="15" hidden="true" customHeight="false" outlineLevel="0" collapsed="false">
      <c r="E1427" s="0" t="n">
        <f aca="false">IF(Πίνακας2[[#This Row],[Result1]]="",Πίνακας2[[#This Row],[Result2]],Πίνακας2[[#This Row],[Result1]])</f>
        <v>0</v>
      </c>
      <c r="F1427" s="19" t="s">
        <v>4452</v>
      </c>
      <c r="G142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427" s="13" t="s">
        <v>4245</v>
      </c>
      <c r="I1427" s="13"/>
      <c r="J1427" s="13"/>
      <c r="K1427" s="13"/>
      <c r="L1427" s="13"/>
      <c r="M1427" s="13"/>
      <c r="N1427" s="14"/>
      <c r="O1427" s="15" t="n">
        <f aca="false">IF(AND(Πίνακας2[[#This Row],[Annotator1]]="",Πίνακας2[[#This Row],[Annotator2]]=""),0,1)</f>
        <v>0</v>
      </c>
    </row>
    <row r="1428" customFormat="false" ht="45" hidden="true" customHeight="false" outlineLevel="0" collapsed="false">
      <c r="E1428" s="0" t="n">
        <f aca="false">IF(Πίνακας2[[#This Row],[Result1]]="",Πίνακας2[[#This Row],[Result2]],Πίνακας2[[#This Row],[Result1]])</f>
        <v>0</v>
      </c>
      <c r="F1428" s="16" t="s">
        <v>4453</v>
      </c>
      <c r="G14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28" s="18" t="s">
        <v>2972</v>
      </c>
      <c r="I1428" s="18"/>
      <c r="J1428" s="18"/>
      <c r="K1428" s="18"/>
      <c r="L1428" s="18"/>
      <c r="M1428" s="18"/>
      <c r="N1428" s="14"/>
      <c r="O1428" s="15" t="n">
        <f aca="false">IF(AND(Πίνακας2[[#This Row],[Annotator1]]="",Πίνακας2[[#This Row],[Annotator2]]=""),0,1)</f>
        <v>0</v>
      </c>
    </row>
    <row r="1429" customFormat="false" ht="75" hidden="true" customHeight="false" outlineLevel="0" collapsed="false">
      <c r="E1429" s="0" t="n">
        <f aca="false">IF(Πίνακας2[[#This Row],[Result1]]="",Πίνακας2[[#This Row],[Result2]],Πίνακας2[[#This Row],[Result1]])</f>
        <v>0</v>
      </c>
      <c r="F1429" s="11" t="s">
        <v>4454</v>
      </c>
      <c r="G142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29" s="13" t="s">
        <v>2953</v>
      </c>
      <c r="I1429" s="13" t="s">
        <v>2928</v>
      </c>
      <c r="J1429" s="13" t="s">
        <v>3016</v>
      </c>
      <c r="K1429" s="13"/>
      <c r="L1429" s="13"/>
      <c r="M1429" s="13"/>
      <c r="N1429" s="14"/>
      <c r="O1429" s="15" t="n">
        <f aca="false">IF(AND(Πίνακας2[[#This Row],[Annotator1]]="",Πίνακας2[[#This Row],[Annotator2]]=""),0,1)</f>
        <v>0</v>
      </c>
    </row>
    <row r="1430" customFormat="false" ht="30" hidden="true" customHeight="false" outlineLevel="0" collapsed="false">
      <c r="E1430" s="0" t="n">
        <f aca="false">IF(Πίνακας2[[#This Row],[Result1]]="",Πίνακας2[[#This Row],[Result2]],Πίνακας2[[#This Row],[Result1]])</f>
        <v>0</v>
      </c>
      <c r="F1430" s="16" t="s">
        <v>4455</v>
      </c>
      <c r="G143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30" s="18" t="s">
        <v>2928</v>
      </c>
      <c r="I1430" s="18"/>
      <c r="J1430" s="18"/>
      <c r="K1430" s="18"/>
      <c r="L1430" s="18"/>
      <c r="M1430" s="18"/>
      <c r="N1430" s="14"/>
      <c r="O1430" s="15" t="n">
        <f aca="false">IF(AND(Πίνακας2[[#This Row],[Annotator1]]="",Πίνακας2[[#This Row],[Annotator2]]=""),0,1)</f>
        <v>0</v>
      </c>
    </row>
    <row r="1431" customFormat="false" ht="30" hidden="true" customHeight="false" outlineLevel="0" collapsed="false">
      <c r="E1431" s="0" t="n">
        <f aca="false">IF(Πίνακας2[[#This Row],[Result1]]="",Πίνακας2[[#This Row],[Result2]],Πίνακας2[[#This Row],[Result1]])</f>
        <v>0</v>
      </c>
      <c r="F1431" s="11" t="s">
        <v>4456</v>
      </c>
      <c r="G143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31" s="13" t="s">
        <v>2928</v>
      </c>
      <c r="I1431" s="13" t="s">
        <v>2962</v>
      </c>
      <c r="J1431" s="13"/>
      <c r="K1431" s="13"/>
      <c r="L1431" s="13"/>
      <c r="M1431" s="13"/>
      <c r="N1431" s="14"/>
      <c r="O1431" s="15" t="n">
        <f aca="false">IF(AND(Πίνακας2[[#This Row],[Annotator1]]="",Πίνακας2[[#This Row],[Annotator2]]=""),0,1)</f>
        <v>0</v>
      </c>
    </row>
    <row r="1432" customFormat="false" ht="45" hidden="true" customHeight="false" outlineLevel="0" collapsed="false">
      <c r="E1432" s="0" t="n">
        <f aca="false">IF(Πίνακας2[[#This Row],[Result1]]="",Πίνακας2[[#This Row],[Result2]],Πίνακας2[[#This Row],[Result1]])</f>
        <v>0</v>
      </c>
      <c r="F1432" s="16" t="s">
        <v>4457</v>
      </c>
      <c r="G14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32" s="18" t="s">
        <v>2957</v>
      </c>
      <c r="I1432" s="18"/>
      <c r="J1432" s="18"/>
      <c r="K1432" s="18"/>
      <c r="L1432" s="18"/>
      <c r="M1432" s="18"/>
      <c r="N1432" s="14"/>
      <c r="O1432" s="15" t="n">
        <f aca="false">IF(AND(Πίνακας2[[#This Row],[Annotator1]]="",Πίνακας2[[#This Row],[Annotator2]]=""),0,1)</f>
        <v>0</v>
      </c>
    </row>
    <row r="1433" customFormat="false" ht="60" hidden="true" customHeight="false" outlineLevel="0" collapsed="false">
      <c r="E1433" s="0" t="n">
        <f aca="false">IF(Πίνακας2[[#This Row],[Result1]]="",Πίνακας2[[#This Row],[Result2]],Πίνακας2[[#This Row],[Result1]])</f>
        <v>0</v>
      </c>
      <c r="F1433" s="11" t="s">
        <v>4458</v>
      </c>
      <c r="G143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33" s="13" t="s">
        <v>2928</v>
      </c>
      <c r="I1433" s="13" t="s">
        <v>2962</v>
      </c>
      <c r="J1433" s="13"/>
      <c r="K1433" s="13"/>
      <c r="L1433" s="13"/>
      <c r="M1433" s="13"/>
      <c r="N1433" s="14"/>
      <c r="O1433" s="15" t="n">
        <f aca="false">IF(AND(Πίνακας2[[#This Row],[Annotator1]]="",Πίνακας2[[#This Row],[Annotator2]]=""),0,1)</f>
        <v>0</v>
      </c>
    </row>
    <row r="1434" customFormat="false" ht="30" hidden="true" customHeight="false" outlineLevel="0" collapsed="false">
      <c r="E1434" s="0" t="n">
        <f aca="false">IF(Πίνακας2[[#This Row],[Result1]]="",Πίνακας2[[#This Row],[Result2]],Πίνακας2[[#This Row],[Result1]])</f>
        <v>0</v>
      </c>
      <c r="F1434" s="16" t="s">
        <v>4459</v>
      </c>
      <c r="G143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34" s="18" t="s">
        <v>2957</v>
      </c>
      <c r="I1434" s="18"/>
      <c r="J1434" s="18"/>
      <c r="K1434" s="18"/>
      <c r="L1434" s="18"/>
      <c r="M1434" s="18"/>
      <c r="N1434" s="14"/>
      <c r="O1434" s="15" t="n">
        <f aca="false">IF(AND(Πίνακας2[[#This Row],[Annotator1]]="",Πίνακας2[[#This Row],[Annotator2]]=""),0,1)</f>
        <v>0</v>
      </c>
    </row>
    <row r="1435" customFormat="false" ht="75" hidden="true" customHeight="false" outlineLevel="0" collapsed="false">
      <c r="E1435" s="0" t="n">
        <f aca="false">IF(Πίνακας2[[#This Row],[Result1]]="",Πίνακας2[[#This Row],[Result2]],Πίνακας2[[#This Row],[Result1]])</f>
        <v>0</v>
      </c>
      <c r="F1435" s="11" t="s">
        <v>4460</v>
      </c>
      <c r="G143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35" s="13" t="s">
        <v>2928</v>
      </c>
      <c r="I1435" s="13"/>
      <c r="J1435" s="13"/>
      <c r="K1435" s="13"/>
      <c r="L1435" s="13"/>
      <c r="M1435" s="13"/>
      <c r="N1435" s="14"/>
      <c r="O1435" s="15" t="n">
        <f aca="false">IF(AND(Πίνακας2[[#This Row],[Annotator1]]="",Πίνακας2[[#This Row],[Annotator2]]=""),0,1)</f>
        <v>0</v>
      </c>
    </row>
    <row r="1436" customFormat="false" ht="45" hidden="true" customHeight="false" outlineLevel="0" collapsed="false">
      <c r="E1436" s="0" t="n">
        <f aca="false">IF(Πίνακας2[[#This Row],[Result1]]="",Πίνακας2[[#This Row],[Result2]],Πίνακας2[[#This Row],[Result1]])</f>
        <v>0</v>
      </c>
      <c r="F1436" s="16" t="s">
        <v>4461</v>
      </c>
      <c r="G14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36" s="18" t="s">
        <v>2957</v>
      </c>
      <c r="I1436" s="18"/>
      <c r="J1436" s="18"/>
      <c r="K1436" s="18"/>
      <c r="L1436" s="18"/>
      <c r="M1436" s="18"/>
      <c r="N1436" s="14"/>
      <c r="O1436" s="15" t="n">
        <f aca="false">IF(AND(Πίνακας2[[#This Row],[Annotator1]]="",Πίνακας2[[#This Row],[Annotator2]]=""),0,1)</f>
        <v>0</v>
      </c>
    </row>
    <row r="1437" customFormat="false" ht="15" hidden="true" customHeight="false" outlineLevel="0" collapsed="false">
      <c r="E1437" s="0" t="n">
        <f aca="false">IF(Πίνακας2[[#This Row],[Result1]]="",Πίνακας2[[#This Row],[Result2]],Πίνακας2[[#This Row],[Result1]])</f>
        <v>0</v>
      </c>
      <c r="F1437" s="19" t="s">
        <v>4462</v>
      </c>
      <c r="G143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437" s="13" t="s">
        <v>2947</v>
      </c>
      <c r="I1437" s="13" t="s">
        <v>2949</v>
      </c>
      <c r="J1437" s="13"/>
      <c r="K1437" s="13"/>
      <c r="L1437" s="13"/>
      <c r="M1437" s="13"/>
      <c r="N1437" s="14"/>
      <c r="O1437" s="15" t="n">
        <f aca="false">IF(AND(Πίνακας2[[#This Row],[Annotator1]]="",Πίνακας2[[#This Row],[Annotator2]]=""),0,1)</f>
        <v>0</v>
      </c>
    </row>
    <row r="1438" customFormat="false" ht="90" hidden="true" customHeight="false" outlineLevel="0" collapsed="false">
      <c r="E1438" s="0" t="n">
        <f aca="false">IF(Πίνακας2[[#This Row],[Result1]]="",Πίνακας2[[#This Row],[Result2]],Πίνακας2[[#This Row],[Result1]])</f>
        <v>0</v>
      </c>
      <c r="F1438" s="16" t="s">
        <v>4463</v>
      </c>
      <c r="G14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38" s="18" t="s">
        <v>3028</v>
      </c>
      <c r="I1438" s="18" t="s">
        <v>2975</v>
      </c>
      <c r="J1438" s="18"/>
      <c r="K1438" s="18"/>
      <c r="L1438" s="18"/>
      <c r="M1438" s="18"/>
      <c r="N1438" s="14"/>
      <c r="O1438" s="15" t="n">
        <f aca="false">IF(AND(Πίνακας2[[#This Row],[Annotator1]]="",Πίνακας2[[#This Row],[Annotator2]]=""),0,1)</f>
        <v>0</v>
      </c>
    </row>
    <row r="1439" customFormat="false" ht="30" hidden="true" customHeight="false" outlineLevel="0" collapsed="false">
      <c r="E1439" s="0" t="n">
        <f aca="false">IF(Πίνακας2[[#This Row],[Result1]]="",Πίνακας2[[#This Row],[Result2]],Πίνακας2[[#This Row],[Result1]])</f>
        <v>0</v>
      </c>
      <c r="F1439" s="11" t="s">
        <v>4464</v>
      </c>
      <c r="G14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39" s="13" t="s">
        <v>3028</v>
      </c>
      <c r="I1439" s="13"/>
      <c r="J1439" s="13"/>
      <c r="K1439" s="13"/>
      <c r="L1439" s="13"/>
      <c r="M1439" s="13"/>
      <c r="N1439" s="14"/>
      <c r="O1439" s="15" t="n">
        <f aca="false">IF(AND(Πίνακας2[[#This Row],[Annotator1]]="",Πίνακας2[[#This Row],[Annotator2]]=""),0,1)</f>
        <v>0</v>
      </c>
    </row>
    <row r="1440" customFormat="false" ht="30" hidden="true" customHeight="false" outlineLevel="0" collapsed="false">
      <c r="E1440" s="0" t="n">
        <f aca="false">IF(Πίνακας2[[#This Row],[Result1]]="",Πίνακας2[[#This Row],[Result2]],Πίνακας2[[#This Row],[Result1]])</f>
        <v>0</v>
      </c>
      <c r="F1440" s="16" t="s">
        <v>4465</v>
      </c>
      <c r="G14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40" s="18" t="s">
        <v>2957</v>
      </c>
      <c r="I1440" s="18"/>
      <c r="J1440" s="18"/>
      <c r="K1440" s="18"/>
      <c r="L1440" s="18"/>
      <c r="M1440" s="18"/>
      <c r="N1440" s="14"/>
      <c r="O1440" s="15" t="n">
        <f aca="false">IF(AND(Πίνακας2[[#This Row],[Annotator1]]="",Πίνακας2[[#This Row],[Annotator2]]=""),0,1)</f>
        <v>0</v>
      </c>
    </row>
    <row r="1441" customFormat="false" ht="75" hidden="true" customHeight="false" outlineLevel="0" collapsed="false">
      <c r="E1441" s="0" t="n">
        <f aca="false">IF(Πίνακας2[[#This Row],[Result1]]="",Πίνακας2[[#This Row],[Result2]],Πίνακας2[[#This Row],[Result1]])</f>
        <v>0</v>
      </c>
      <c r="F1441" s="11" t="s">
        <v>4466</v>
      </c>
      <c r="G144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41" s="13" t="s">
        <v>2928</v>
      </c>
      <c r="I1441" s="13"/>
      <c r="J1441" s="13"/>
      <c r="K1441" s="13"/>
      <c r="L1441" s="13"/>
      <c r="M1441" s="13"/>
      <c r="N1441" s="14"/>
      <c r="O1441" s="15" t="n">
        <f aca="false">IF(AND(Πίνακας2[[#This Row],[Annotator1]]="",Πίνακας2[[#This Row],[Annotator2]]=""),0,1)</f>
        <v>0</v>
      </c>
    </row>
    <row r="1442" customFormat="false" ht="15" hidden="true" customHeight="false" outlineLevel="0" collapsed="false">
      <c r="E1442" s="0" t="n">
        <f aca="false">IF(Πίνακας2[[#This Row],[Result1]]="",Πίνακας2[[#This Row],[Result2]],Πίνακας2[[#This Row],[Result1]])</f>
        <v>0</v>
      </c>
      <c r="F1442" s="20" t="s">
        <v>4467</v>
      </c>
      <c r="G144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442" s="18" t="s">
        <v>4245</v>
      </c>
      <c r="I1442" s="18"/>
      <c r="J1442" s="18"/>
      <c r="K1442" s="18"/>
      <c r="L1442" s="18"/>
      <c r="M1442" s="18"/>
      <c r="N1442" s="14"/>
      <c r="O1442" s="15" t="n">
        <f aca="false">IF(AND(Πίνακας2[[#This Row],[Annotator1]]="",Πίνακας2[[#This Row],[Annotator2]]=""),0,1)</f>
        <v>0</v>
      </c>
    </row>
    <row r="1443" customFormat="false" ht="45" hidden="true" customHeight="false" outlineLevel="0" collapsed="false">
      <c r="E1443" s="0" t="n">
        <f aca="false">IF(Πίνακας2[[#This Row],[Result1]]="",Πίνακας2[[#This Row],[Result2]],Πίνακας2[[#This Row],[Result1]])</f>
        <v>0</v>
      </c>
      <c r="F1443" s="11" t="s">
        <v>4468</v>
      </c>
      <c r="G144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43" s="13" t="s">
        <v>2928</v>
      </c>
      <c r="I1443" s="13"/>
      <c r="J1443" s="13"/>
      <c r="K1443" s="13"/>
      <c r="L1443" s="13"/>
      <c r="M1443" s="13"/>
      <c r="N1443" s="14"/>
      <c r="O1443" s="15" t="n">
        <f aca="false">IF(AND(Πίνακας2[[#This Row],[Annotator1]]="",Πίνακας2[[#This Row],[Annotator2]]=""),0,1)</f>
        <v>0</v>
      </c>
    </row>
    <row r="1444" customFormat="false" ht="30" hidden="true" customHeight="false" outlineLevel="0" collapsed="false">
      <c r="E1444" s="0" t="n">
        <f aca="false">IF(Πίνακας2[[#This Row],[Result1]]="",Πίνακας2[[#This Row],[Result2]],Πίνακας2[[#This Row],[Result1]])</f>
        <v>0</v>
      </c>
      <c r="F1444" s="16" t="s">
        <v>4469</v>
      </c>
      <c r="G14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44" s="18" t="s">
        <v>2972</v>
      </c>
      <c r="I1444" s="18"/>
      <c r="J1444" s="18"/>
      <c r="K1444" s="18"/>
      <c r="L1444" s="18"/>
      <c r="M1444" s="18"/>
      <c r="N1444" s="14"/>
      <c r="O1444" s="15" t="n">
        <f aca="false">IF(AND(Πίνακας2[[#This Row],[Annotator1]]="",Πίνακας2[[#This Row],[Annotator2]]=""),0,1)</f>
        <v>0</v>
      </c>
    </row>
    <row r="1445" customFormat="false" ht="30" hidden="true" customHeight="false" outlineLevel="0" collapsed="false">
      <c r="E1445" s="0" t="n">
        <f aca="false">IF(Πίνακας2[[#This Row],[Result1]]="",Πίνακας2[[#This Row],[Result2]],Πίνακας2[[#This Row],[Result1]])</f>
        <v>0</v>
      </c>
      <c r="F1445" s="11" t="s">
        <v>4470</v>
      </c>
      <c r="G14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45" s="13" t="s">
        <v>2957</v>
      </c>
      <c r="I1445" s="13"/>
      <c r="J1445" s="13"/>
      <c r="K1445" s="13"/>
      <c r="L1445" s="13"/>
      <c r="M1445" s="13"/>
      <c r="N1445" s="14"/>
      <c r="O1445" s="15" t="n">
        <f aca="false">IF(AND(Πίνακας2[[#This Row],[Annotator1]]="",Πίνακας2[[#This Row],[Annotator2]]=""),0,1)</f>
        <v>0</v>
      </c>
    </row>
    <row r="1446" customFormat="false" ht="45" hidden="true" customHeight="false" outlineLevel="0" collapsed="false">
      <c r="E1446" s="0" t="n">
        <f aca="false">IF(Πίνακας2[[#This Row],[Result1]]="",Πίνακας2[[#This Row],[Result2]],Πίνακας2[[#This Row],[Result1]])</f>
        <v>0</v>
      </c>
      <c r="F1446" s="16" t="s">
        <v>4471</v>
      </c>
      <c r="G14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46" s="18" t="s">
        <v>2957</v>
      </c>
      <c r="I1446" s="18"/>
      <c r="J1446" s="18"/>
      <c r="K1446" s="18"/>
      <c r="L1446" s="18"/>
      <c r="M1446" s="18"/>
      <c r="N1446" s="14"/>
      <c r="O1446" s="15" t="n">
        <f aca="false">IF(AND(Πίνακας2[[#This Row],[Annotator1]]="",Πίνακας2[[#This Row],[Annotator2]]=""),0,1)</f>
        <v>0</v>
      </c>
    </row>
    <row r="1447" customFormat="false" ht="30" hidden="true" customHeight="false" outlineLevel="0" collapsed="false">
      <c r="E1447" s="0" t="n">
        <f aca="false">IF(Πίνακας2[[#This Row],[Result1]]="",Πίνακας2[[#This Row],[Result2]],Πίνακας2[[#This Row],[Result1]])</f>
        <v>0</v>
      </c>
      <c r="F1447" s="11" t="s">
        <v>4472</v>
      </c>
      <c r="G144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47" s="13" t="s">
        <v>2928</v>
      </c>
      <c r="I1447" s="13"/>
      <c r="J1447" s="13"/>
      <c r="K1447" s="13"/>
      <c r="L1447" s="13"/>
      <c r="M1447" s="13"/>
      <c r="N1447" s="14"/>
      <c r="O1447" s="15" t="n">
        <f aca="false">IF(AND(Πίνακας2[[#This Row],[Annotator1]]="",Πίνακας2[[#This Row],[Annotator2]]=""),0,1)</f>
        <v>0</v>
      </c>
    </row>
    <row r="1448" customFormat="false" ht="90" hidden="true" customHeight="false" outlineLevel="0" collapsed="false">
      <c r="E1448" s="0" t="n">
        <f aca="false">IF(Πίνακας2[[#This Row],[Result1]]="",Πίνακας2[[#This Row],[Result2]],Πίνακας2[[#This Row],[Result1]])</f>
        <v>0</v>
      </c>
      <c r="F1448" s="16" t="s">
        <v>4473</v>
      </c>
      <c r="G14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48" s="18" t="s">
        <v>2977</v>
      </c>
      <c r="I1448" s="18" t="s">
        <v>2957</v>
      </c>
      <c r="J1448" s="18" t="s">
        <v>3079</v>
      </c>
      <c r="K1448" s="18"/>
      <c r="L1448" s="18"/>
      <c r="M1448" s="18"/>
      <c r="N1448" s="14"/>
      <c r="O1448" s="15" t="n">
        <f aca="false">IF(AND(Πίνακας2[[#This Row],[Annotator1]]="",Πίνακας2[[#This Row],[Annotator2]]=""),0,1)</f>
        <v>0</v>
      </c>
    </row>
    <row r="1449" customFormat="false" ht="45" hidden="true" customHeight="false" outlineLevel="0" collapsed="false">
      <c r="E1449" s="0" t="n">
        <f aca="false">IF(Πίνακας2[[#This Row],[Result1]]="",Πίνακας2[[#This Row],[Result2]],Πίνακας2[[#This Row],[Result1]])</f>
        <v>0</v>
      </c>
      <c r="F1449" s="11" t="s">
        <v>4474</v>
      </c>
      <c r="G14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49" s="13" t="s">
        <v>2977</v>
      </c>
      <c r="I1449" s="13"/>
      <c r="J1449" s="13"/>
      <c r="K1449" s="13"/>
      <c r="L1449" s="13"/>
      <c r="M1449" s="13"/>
      <c r="N1449" s="14"/>
      <c r="O1449" s="15" t="n">
        <f aca="false">IF(AND(Πίνακας2[[#This Row],[Annotator1]]="",Πίνακας2[[#This Row],[Annotator2]]=""),0,1)</f>
        <v>0</v>
      </c>
    </row>
    <row r="1450" customFormat="false" ht="45" hidden="true" customHeight="false" outlineLevel="0" collapsed="false">
      <c r="E1450" s="0" t="n">
        <f aca="false">IF(Πίνακας2[[#This Row],[Result1]]="",Πίνακας2[[#This Row],[Result2]],Πίνακας2[[#This Row],[Result1]])</f>
        <v>0</v>
      </c>
      <c r="F1450" s="16" t="s">
        <v>4475</v>
      </c>
      <c r="G14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50" s="18" t="s">
        <v>2977</v>
      </c>
      <c r="I1450" s="18"/>
      <c r="J1450" s="18"/>
      <c r="K1450" s="18"/>
      <c r="L1450" s="18"/>
      <c r="M1450" s="18"/>
      <c r="N1450" s="14"/>
      <c r="O1450" s="15" t="n">
        <f aca="false">IF(AND(Πίνακας2[[#This Row],[Annotator1]]="",Πίνακας2[[#This Row],[Annotator2]]=""),0,1)</f>
        <v>0</v>
      </c>
    </row>
    <row r="1451" customFormat="false" ht="75" hidden="false" customHeight="false" outlineLevel="0" collapsed="false">
      <c r="C1451" s="0" t="s">
        <v>2950</v>
      </c>
      <c r="D1451" s="0" t="s">
        <v>3026</v>
      </c>
      <c r="E1451" s="0" t="str">
        <f aca="false">IF(Πίνακας2[[#This Row],[Result1]]="",Πίνακας2[[#This Row],[Result2]],Πίνακας2[[#This Row],[Result1]])</f>
        <v>Not Sure</v>
      </c>
      <c r="F1451" s="11" t="s">
        <v>4476</v>
      </c>
      <c r="G14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51" s="13" t="s">
        <v>3028</v>
      </c>
      <c r="I1451" s="13" t="s">
        <v>2977</v>
      </c>
      <c r="J1451" s="13"/>
      <c r="K1451" s="13"/>
      <c r="L1451" s="13"/>
      <c r="M1451" s="13"/>
      <c r="N1451" s="14"/>
      <c r="O1451" s="15" t="n">
        <f aca="false">IF(AND(Πίνακας2[[#This Row],[Annotator1]]="",Πίνακας2[[#This Row],[Annotator2]]=""),0,1)</f>
        <v>1</v>
      </c>
    </row>
    <row r="1452" customFormat="false" ht="45" hidden="true" customHeight="false" outlineLevel="0" collapsed="false">
      <c r="E1452" s="0" t="n">
        <f aca="false">IF(Πίνακας2[[#This Row],[Result1]]="",Πίνακας2[[#This Row],[Result2]],Πίνακας2[[#This Row],[Result1]])</f>
        <v>0</v>
      </c>
      <c r="F1452" s="16" t="s">
        <v>4477</v>
      </c>
      <c r="G14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52" s="18" t="s">
        <v>2977</v>
      </c>
      <c r="I1452" s="18" t="s">
        <v>2957</v>
      </c>
      <c r="J1452" s="18"/>
      <c r="K1452" s="18"/>
      <c r="L1452" s="18"/>
      <c r="M1452" s="18"/>
      <c r="N1452" s="14"/>
      <c r="O1452" s="15" t="n">
        <f aca="false">IF(AND(Πίνακας2[[#This Row],[Annotator1]]="",Πίνακας2[[#This Row],[Annotator2]]=""),0,1)</f>
        <v>0</v>
      </c>
    </row>
    <row r="1453" customFormat="false" ht="30" hidden="true" customHeight="false" outlineLevel="0" collapsed="false">
      <c r="E1453" s="0" t="n">
        <f aca="false">IF(Πίνακας2[[#This Row],[Result1]]="",Πίνακας2[[#This Row],[Result2]],Πίνακας2[[#This Row],[Result1]])</f>
        <v>0</v>
      </c>
      <c r="F1453" s="11" t="s">
        <v>4478</v>
      </c>
      <c r="G14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53" s="13" t="s">
        <v>2957</v>
      </c>
      <c r="I1453" s="13"/>
      <c r="J1453" s="13"/>
      <c r="K1453" s="13"/>
      <c r="L1453" s="13"/>
      <c r="M1453" s="13"/>
      <c r="N1453" s="14"/>
      <c r="O1453" s="15" t="n">
        <f aca="false">IF(AND(Πίνακας2[[#This Row],[Annotator1]]="",Πίνακας2[[#This Row],[Annotator2]]=""),0,1)</f>
        <v>0</v>
      </c>
    </row>
    <row r="1454" customFormat="false" ht="120" hidden="true" customHeight="false" outlineLevel="0" collapsed="false">
      <c r="E1454" s="0" t="n">
        <f aca="false">IF(Πίνακας2[[#This Row],[Result1]]="",Πίνακας2[[#This Row],[Result2]],Πίνακας2[[#This Row],[Result1]])</f>
        <v>0</v>
      </c>
      <c r="F1454" s="16" t="s">
        <v>4479</v>
      </c>
      <c r="G14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54" s="18" t="s">
        <v>2977</v>
      </c>
      <c r="I1454" s="18" t="s">
        <v>3427</v>
      </c>
      <c r="J1454" s="18"/>
      <c r="K1454" s="18"/>
      <c r="L1454" s="18"/>
      <c r="M1454" s="18"/>
      <c r="N1454" s="14"/>
      <c r="O1454" s="15" t="n">
        <f aca="false">IF(AND(Πίνακας2[[#This Row],[Annotator1]]="",Πίνακας2[[#This Row],[Annotator2]]=""),0,1)</f>
        <v>0</v>
      </c>
    </row>
    <row r="1455" customFormat="false" ht="15" hidden="true" customHeight="false" outlineLevel="0" collapsed="false">
      <c r="E1455" s="0" t="n">
        <f aca="false">IF(Πίνακας2[[#This Row],[Result1]]="",Πίνακας2[[#This Row],[Result2]],Πίνακας2[[#This Row],[Result1]])</f>
        <v>0</v>
      </c>
      <c r="F1455" s="11" t="s">
        <v>4480</v>
      </c>
      <c r="G14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55" s="13" t="s">
        <v>2957</v>
      </c>
      <c r="I1455" s="13"/>
      <c r="J1455" s="13"/>
      <c r="K1455" s="13"/>
      <c r="L1455" s="13"/>
      <c r="M1455" s="13"/>
      <c r="N1455" s="14"/>
      <c r="O1455" s="15" t="n">
        <f aca="false">IF(AND(Πίνακας2[[#This Row],[Annotator1]]="",Πίνακας2[[#This Row],[Annotator2]]=""),0,1)</f>
        <v>0</v>
      </c>
    </row>
    <row r="1456" customFormat="false" ht="15" hidden="true" customHeight="false" outlineLevel="0" collapsed="false">
      <c r="E1456" s="0" t="n">
        <f aca="false">IF(Πίνακας2[[#This Row],[Result1]]="",Πίνακας2[[#This Row],[Result2]],Πίνακας2[[#This Row],[Result1]])</f>
        <v>0</v>
      </c>
      <c r="F1456" s="20" t="s">
        <v>4481</v>
      </c>
      <c r="G145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456" s="18" t="s">
        <v>3001</v>
      </c>
      <c r="I1456" s="18"/>
      <c r="J1456" s="18"/>
      <c r="K1456" s="18"/>
      <c r="L1456" s="18"/>
      <c r="M1456" s="18"/>
      <c r="N1456" s="14"/>
      <c r="O1456" s="15" t="n">
        <f aca="false">IF(AND(Πίνακας2[[#This Row],[Annotator1]]="",Πίνακας2[[#This Row],[Annotator2]]=""),0,1)</f>
        <v>0</v>
      </c>
    </row>
    <row r="1457" customFormat="false" ht="30" hidden="true" customHeight="false" outlineLevel="0" collapsed="false">
      <c r="E1457" s="0" t="n">
        <f aca="false">IF(Πίνακας2[[#This Row],[Result1]]="",Πίνακας2[[#This Row],[Result2]],Πίνακας2[[#This Row],[Result1]])</f>
        <v>0</v>
      </c>
      <c r="F1457" s="11" t="s">
        <v>4482</v>
      </c>
      <c r="G145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57" s="13" t="s">
        <v>2953</v>
      </c>
      <c r="I1457" s="13" t="s">
        <v>2928</v>
      </c>
      <c r="J1457" s="13"/>
      <c r="K1457" s="13"/>
      <c r="L1457" s="13"/>
      <c r="M1457" s="13"/>
      <c r="N1457" s="14"/>
      <c r="O1457" s="15" t="n">
        <f aca="false">IF(AND(Πίνακας2[[#This Row],[Annotator1]]="",Πίνακας2[[#This Row],[Annotator2]]=""),0,1)</f>
        <v>0</v>
      </c>
    </row>
    <row r="1458" customFormat="false" ht="15" hidden="true" customHeight="false" outlineLevel="0" collapsed="false">
      <c r="E1458" s="0" t="n">
        <f aca="false">IF(Πίνακας2[[#This Row],[Result1]]="",Πίνακας2[[#This Row],[Result2]],Πίνακας2[[#This Row],[Result1]])</f>
        <v>0</v>
      </c>
      <c r="F1458" s="20" t="s">
        <v>4483</v>
      </c>
      <c r="G145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458" s="18" t="s">
        <v>3092</v>
      </c>
      <c r="I1458" s="18"/>
      <c r="J1458" s="18"/>
      <c r="K1458" s="18"/>
      <c r="L1458" s="18"/>
      <c r="M1458" s="18"/>
      <c r="N1458" s="14"/>
      <c r="O1458" s="15" t="n">
        <f aca="false">IF(AND(Πίνακας2[[#This Row],[Annotator1]]="",Πίνακας2[[#This Row],[Annotator2]]=""),0,1)</f>
        <v>0</v>
      </c>
    </row>
    <row r="1459" customFormat="false" ht="45" hidden="true" customHeight="false" outlineLevel="0" collapsed="false">
      <c r="E1459" s="0" t="n">
        <f aca="false">IF(Πίνακας2[[#This Row],[Result1]]="",Πίνακας2[[#This Row],[Result2]],Πίνακας2[[#This Row],[Result1]])</f>
        <v>0</v>
      </c>
      <c r="F1459" s="11" t="s">
        <v>4484</v>
      </c>
      <c r="G14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59" s="13" t="s">
        <v>3028</v>
      </c>
      <c r="I1459" s="13"/>
      <c r="J1459" s="13"/>
      <c r="K1459" s="13"/>
      <c r="L1459" s="13"/>
      <c r="M1459" s="13"/>
      <c r="N1459" s="14"/>
      <c r="O1459" s="15" t="n">
        <f aca="false">IF(AND(Πίνακας2[[#This Row],[Annotator1]]="",Πίνακας2[[#This Row],[Annotator2]]=""),0,1)</f>
        <v>0</v>
      </c>
    </row>
    <row r="1460" customFormat="false" ht="30" hidden="true" customHeight="false" outlineLevel="0" collapsed="false">
      <c r="E1460" s="0" t="n">
        <f aca="false">IF(Πίνακας2[[#This Row],[Result1]]="",Πίνακας2[[#This Row],[Result2]],Πίνακας2[[#This Row],[Result1]])</f>
        <v>0</v>
      </c>
      <c r="F1460" s="16" t="s">
        <v>4485</v>
      </c>
      <c r="G14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60" s="18" t="s">
        <v>2977</v>
      </c>
      <c r="I1460" s="18"/>
      <c r="J1460" s="18"/>
      <c r="K1460" s="18"/>
      <c r="L1460" s="18"/>
      <c r="M1460" s="18"/>
      <c r="N1460" s="14"/>
      <c r="O1460" s="15" t="n">
        <f aca="false">IF(AND(Πίνακας2[[#This Row],[Annotator1]]="",Πίνακας2[[#This Row],[Annotator2]]=""),0,1)</f>
        <v>0</v>
      </c>
    </row>
    <row r="1461" customFormat="false" ht="60" hidden="true" customHeight="false" outlineLevel="0" collapsed="false">
      <c r="E1461" s="0" t="n">
        <f aca="false">IF(Πίνακας2[[#This Row],[Result1]]="",Πίνακας2[[#This Row],[Result2]],Πίνακας2[[#This Row],[Result1]])</f>
        <v>0</v>
      </c>
      <c r="F1461" s="11" t="s">
        <v>4486</v>
      </c>
      <c r="G14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61" s="13" t="s">
        <v>2977</v>
      </c>
      <c r="I1461" s="13"/>
      <c r="J1461" s="13"/>
      <c r="K1461" s="13"/>
      <c r="L1461" s="13"/>
      <c r="M1461" s="13"/>
      <c r="N1461" s="14"/>
      <c r="O1461" s="15" t="n">
        <f aca="false">IF(AND(Πίνακας2[[#This Row],[Annotator1]]="",Πίνακας2[[#This Row],[Annotator2]]=""),0,1)</f>
        <v>0</v>
      </c>
    </row>
    <row r="1462" customFormat="false" ht="60" hidden="true" customHeight="false" outlineLevel="0" collapsed="false">
      <c r="E1462" s="0" t="n">
        <f aca="false">IF(Πίνακας2[[#This Row],[Result1]]="",Πίνακας2[[#This Row],[Result2]],Πίνακας2[[#This Row],[Result1]])</f>
        <v>0</v>
      </c>
      <c r="F1462" s="16" t="s">
        <v>4487</v>
      </c>
      <c r="G146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62" s="18" t="s">
        <v>2977</v>
      </c>
      <c r="I1462" s="18"/>
      <c r="J1462" s="18"/>
      <c r="K1462" s="18"/>
      <c r="L1462" s="18"/>
      <c r="M1462" s="18"/>
      <c r="N1462" s="14"/>
      <c r="O1462" s="15" t="n">
        <f aca="false">IF(AND(Πίνακας2[[#This Row],[Annotator1]]="",Πίνακας2[[#This Row],[Annotator2]]=""),0,1)</f>
        <v>0</v>
      </c>
    </row>
    <row r="1463" customFormat="false" ht="75" hidden="true" customHeight="false" outlineLevel="0" collapsed="false">
      <c r="E1463" s="0" t="n">
        <f aca="false">IF(Πίνακας2[[#This Row],[Result1]]="",Πίνακας2[[#This Row],[Result2]],Πίνακας2[[#This Row],[Result1]])</f>
        <v>0</v>
      </c>
      <c r="F1463" s="11" t="s">
        <v>4488</v>
      </c>
      <c r="G146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63" s="13" t="s">
        <v>2977</v>
      </c>
      <c r="I1463" s="13" t="s">
        <v>2928</v>
      </c>
      <c r="J1463" s="13"/>
      <c r="K1463" s="13"/>
      <c r="L1463" s="13"/>
      <c r="M1463" s="13"/>
      <c r="N1463" s="14"/>
      <c r="O1463" s="15" t="n">
        <f aca="false">IF(AND(Πίνακας2[[#This Row],[Annotator1]]="",Πίνακας2[[#This Row],[Annotator2]]=""),0,1)</f>
        <v>0</v>
      </c>
    </row>
    <row r="1464" customFormat="false" ht="60" hidden="true" customHeight="false" outlineLevel="0" collapsed="false">
      <c r="E1464" s="0" t="n">
        <f aca="false">IF(Πίνακας2[[#This Row],[Result1]]="",Πίνακας2[[#This Row],[Result2]],Πίνακας2[[#This Row],[Result1]])</f>
        <v>0</v>
      </c>
      <c r="F1464" s="16" t="s">
        <v>4489</v>
      </c>
      <c r="G14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64" s="18" t="s">
        <v>2977</v>
      </c>
      <c r="I1464" s="18"/>
      <c r="J1464" s="18"/>
      <c r="K1464" s="18"/>
      <c r="L1464" s="18"/>
      <c r="M1464" s="18"/>
      <c r="N1464" s="14"/>
      <c r="O1464" s="15" t="n">
        <f aca="false">IF(AND(Πίνακας2[[#This Row],[Annotator1]]="",Πίνακας2[[#This Row],[Annotator2]]=""),0,1)</f>
        <v>0</v>
      </c>
    </row>
    <row r="1465" customFormat="false" ht="90" hidden="true" customHeight="false" outlineLevel="0" collapsed="false">
      <c r="E1465" s="0" t="n">
        <f aca="false">IF(Πίνακας2[[#This Row],[Result1]]="",Πίνακας2[[#This Row],[Result2]],Πίνακας2[[#This Row],[Result1]])</f>
        <v>0</v>
      </c>
      <c r="F1465" s="11" t="s">
        <v>4490</v>
      </c>
      <c r="G14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65" s="13" t="s">
        <v>2980</v>
      </c>
      <c r="I1465" s="13"/>
      <c r="J1465" s="13"/>
      <c r="K1465" s="13"/>
      <c r="L1465" s="13"/>
      <c r="M1465" s="13"/>
      <c r="N1465" s="14"/>
      <c r="O1465" s="15" t="n">
        <f aca="false">IF(AND(Πίνακας2[[#This Row],[Annotator1]]="",Πίνακας2[[#This Row],[Annotator2]]=""),0,1)</f>
        <v>0</v>
      </c>
    </row>
    <row r="1466" customFormat="false" ht="75" hidden="true" customHeight="false" outlineLevel="0" collapsed="false">
      <c r="E1466" s="0" t="n">
        <f aca="false">IF(Πίνακας2[[#This Row],[Result1]]="",Πίνακας2[[#This Row],[Result2]],Πίνακας2[[#This Row],[Result1]])</f>
        <v>0</v>
      </c>
      <c r="F1466" s="16" t="s">
        <v>4491</v>
      </c>
      <c r="G14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66" s="18" t="s">
        <v>2989</v>
      </c>
      <c r="I1466" s="18" t="s">
        <v>3254</v>
      </c>
      <c r="J1466" s="18"/>
      <c r="K1466" s="18"/>
      <c r="L1466" s="18"/>
      <c r="M1466" s="18"/>
      <c r="N1466" s="14"/>
      <c r="O1466" s="15" t="n">
        <f aca="false">IF(AND(Πίνακας2[[#This Row],[Annotator1]]="",Πίνακας2[[#This Row],[Annotator2]]=""),0,1)</f>
        <v>0</v>
      </c>
    </row>
    <row r="1467" customFormat="false" ht="15" hidden="true" customHeight="false" outlineLevel="0" collapsed="false">
      <c r="E1467" s="0" t="n">
        <f aca="false">IF(Πίνακας2[[#This Row],[Result1]]="",Πίνακας2[[#This Row],[Result2]],Πίνακας2[[#This Row],[Result1]])</f>
        <v>0</v>
      </c>
      <c r="F1467" s="19" t="s">
        <v>4492</v>
      </c>
      <c r="G146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467" s="13" t="s">
        <v>3038</v>
      </c>
      <c r="I1467" s="13"/>
      <c r="J1467" s="13"/>
      <c r="K1467" s="13"/>
      <c r="L1467" s="13"/>
      <c r="M1467" s="13"/>
      <c r="N1467" s="14"/>
      <c r="O1467" s="15" t="n">
        <f aca="false">IF(AND(Πίνακας2[[#This Row],[Annotator1]]="",Πίνακας2[[#This Row],[Annotator2]]=""),0,1)</f>
        <v>0</v>
      </c>
    </row>
    <row r="1468" customFormat="false" ht="15" hidden="true" customHeight="false" outlineLevel="0" collapsed="false">
      <c r="E1468" s="0" t="n">
        <f aca="false">IF(Πίνακας2[[#This Row],[Result1]]="",Πίνακας2[[#This Row],[Result2]],Πίνακας2[[#This Row],[Result1]])</f>
        <v>0</v>
      </c>
      <c r="F1468" s="20" t="s">
        <v>4493</v>
      </c>
      <c r="G146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468" s="18" t="s">
        <v>3016</v>
      </c>
      <c r="I1468" s="18"/>
      <c r="J1468" s="18"/>
      <c r="K1468" s="18"/>
      <c r="L1468" s="18"/>
      <c r="M1468" s="18"/>
      <c r="N1468" s="14"/>
      <c r="O1468" s="15" t="n">
        <f aca="false">IF(AND(Πίνακας2[[#This Row],[Annotator1]]="",Πίνακας2[[#This Row],[Annotator2]]=""),0,1)</f>
        <v>0</v>
      </c>
    </row>
    <row r="1469" customFormat="false" ht="60" hidden="false" customHeight="false" outlineLevel="0" collapsed="false">
      <c r="C1469" s="0" t="s">
        <v>2950</v>
      </c>
      <c r="D1469" s="0" t="s">
        <v>3026</v>
      </c>
      <c r="E1469" s="0" t="str">
        <f aca="false">IF(Πίνακας2[[#This Row],[Result1]]="",Πίνακας2[[#This Row],[Result2]],Πίνακας2[[#This Row],[Result1]])</f>
        <v>Not Sure</v>
      </c>
      <c r="F1469" s="11" t="s">
        <v>4494</v>
      </c>
      <c r="G14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69" s="13" t="s">
        <v>3079</v>
      </c>
      <c r="I1469" s="13" t="s">
        <v>3016</v>
      </c>
      <c r="J1469" s="13"/>
      <c r="K1469" s="13"/>
      <c r="L1469" s="13"/>
      <c r="M1469" s="13"/>
      <c r="N1469" s="14"/>
      <c r="O1469" s="15" t="n">
        <f aca="false">IF(AND(Πίνακας2[[#This Row],[Annotator1]]="",Πίνακας2[[#This Row],[Annotator2]]=""),0,1)</f>
        <v>1</v>
      </c>
    </row>
    <row r="1470" customFormat="false" ht="30" hidden="true" customHeight="false" outlineLevel="0" collapsed="false">
      <c r="E1470" s="0" t="n">
        <f aca="false">IF(Πίνακας2[[#This Row],[Result1]]="",Πίνακας2[[#This Row],[Result2]],Πίνακας2[[#This Row],[Result1]])</f>
        <v>0</v>
      </c>
      <c r="F1470" s="16" t="s">
        <v>4495</v>
      </c>
      <c r="G147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70" s="18" t="s">
        <v>2928</v>
      </c>
      <c r="I1470" s="18"/>
      <c r="J1470" s="18"/>
      <c r="K1470" s="18"/>
      <c r="L1470" s="18"/>
      <c r="M1470" s="18"/>
      <c r="N1470" s="14"/>
      <c r="O1470" s="15" t="n">
        <f aca="false">IF(AND(Πίνακας2[[#This Row],[Annotator1]]="",Πίνακας2[[#This Row],[Annotator2]]=""),0,1)</f>
        <v>0</v>
      </c>
    </row>
    <row r="1471" customFormat="false" ht="45" hidden="true" customHeight="false" outlineLevel="0" collapsed="false">
      <c r="E1471" s="0" t="n">
        <f aca="false">IF(Πίνακας2[[#This Row],[Result1]]="",Πίνακας2[[#This Row],[Result2]],Πίνακας2[[#This Row],[Result1]])</f>
        <v>0</v>
      </c>
      <c r="F1471" s="11" t="s">
        <v>4496</v>
      </c>
      <c r="G14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71" s="13" t="s">
        <v>2972</v>
      </c>
      <c r="I1471" s="13"/>
      <c r="J1471" s="13"/>
      <c r="K1471" s="13"/>
      <c r="L1471" s="13"/>
      <c r="M1471" s="13"/>
      <c r="N1471" s="14"/>
      <c r="O1471" s="15" t="n">
        <f aca="false">IF(AND(Πίνακας2[[#This Row],[Annotator1]]="",Πίνακας2[[#This Row],[Annotator2]]=""),0,1)</f>
        <v>0</v>
      </c>
    </row>
    <row r="1472" customFormat="false" ht="60" hidden="true" customHeight="false" outlineLevel="0" collapsed="false">
      <c r="E1472" s="0" t="n">
        <f aca="false">IF(Πίνακας2[[#This Row],[Result1]]="",Πίνακας2[[#This Row],[Result2]],Πίνακας2[[#This Row],[Result1]])</f>
        <v>0</v>
      </c>
      <c r="F1472" s="16" t="s">
        <v>4497</v>
      </c>
      <c r="G147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72" s="18" t="s">
        <v>2928</v>
      </c>
      <c r="I1472" s="18"/>
      <c r="J1472" s="18"/>
      <c r="K1472" s="18"/>
      <c r="L1472" s="18"/>
      <c r="M1472" s="18"/>
      <c r="N1472" s="14"/>
      <c r="O1472" s="15" t="n">
        <f aca="false">IF(AND(Πίνακας2[[#This Row],[Annotator1]]="",Πίνακας2[[#This Row],[Annotator2]]=""),0,1)</f>
        <v>0</v>
      </c>
    </row>
    <row r="1473" customFormat="false" ht="45" hidden="true" customHeight="false" outlineLevel="0" collapsed="false">
      <c r="E1473" s="0" t="n">
        <f aca="false">IF(Πίνακας2[[#This Row],[Result1]]="",Πίνακας2[[#This Row],[Result2]],Πίνακας2[[#This Row],[Result1]])</f>
        <v>0</v>
      </c>
      <c r="F1473" s="11" t="s">
        <v>4498</v>
      </c>
      <c r="G147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73" s="13" t="s">
        <v>2928</v>
      </c>
      <c r="I1473" s="13"/>
      <c r="J1473" s="13"/>
      <c r="K1473" s="13"/>
      <c r="L1473" s="13"/>
      <c r="M1473" s="13"/>
      <c r="N1473" s="14"/>
      <c r="O1473" s="15" t="n">
        <f aca="false">IF(AND(Πίνακας2[[#This Row],[Annotator1]]="",Πίνακας2[[#This Row],[Annotator2]]=""),0,1)</f>
        <v>0</v>
      </c>
    </row>
    <row r="1474" customFormat="false" ht="45" hidden="true" customHeight="false" outlineLevel="0" collapsed="false">
      <c r="E1474" s="0" t="n">
        <f aca="false">IF(Πίνακας2[[#This Row],[Result1]]="",Πίνακας2[[#This Row],[Result2]],Πίνακας2[[#This Row],[Result1]])</f>
        <v>0</v>
      </c>
      <c r="F1474" s="16" t="s">
        <v>4499</v>
      </c>
      <c r="G14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74" s="18" t="s">
        <v>2980</v>
      </c>
      <c r="I1474" s="18"/>
      <c r="J1474" s="18"/>
      <c r="K1474" s="18"/>
      <c r="L1474" s="18"/>
      <c r="M1474" s="18"/>
      <c r="N1474" s="14"/>
      <c r="O1474" s="15" t="n">
        <f aca="false">IF(AND(Πίνακας2[[#This Row],[Annotator1]]="",Πίνακας2[[#This Row],[Annotator2]]=""),0,1)</f>
        <v>0</v>
      </c>
    </row>
    <row r="1475" customFormat="false" ht="45" hidden="false" customHeight="false" outlineLevel="0" collapsed="false">
      <c r="C1475" s="0" t="s">
        <v>2950</v>
      </c>
      <c r="D1475" s="0" t="s">
        <v>2945</v>
      </c>
      <c r="E1475" s="0" t="str">
        <f aca="false">IF(Πίνακας2[[#This Row],[Result1]]="",Πίνακας2[[#This Row],[Result2]],Πίνακας2[[#This Row],[Result1]])</f>
        <v>No</v>
      </c>
      <c r="F1475" s="11" t="s">
        <v>4500</v>
      </c>
      <c r="G14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75" s="13" t="s">
        <v>2972</v>
      </c>
      <c r="I1475" s="13"/>
      <c r="J1475" s="13"/>
      <c r="K1475" s="13"/>
      <c r="L1475" s="13"/>
      <c r="M1475" s="13"/>
      <c r="N1475" s="14"/>
      <c r="O1475" s="15" t="n">
        <f aca="false">IF(AND(Πίνακας2[[#This Row],[Annotator1]]="",Πίνακας2[[#This Row],[Annotator2]]=""),0,1)</f>
        <v>1</v>
      </c>
    </row>
    <row r="1476" customFormat="false" ht="45" hidden="true" customHeight="false" outlineLevel="0" collapsed="false">
      <c r="E1476" s="0" t="n">
        <f aca="false">IF(Πίνακας2[[#This Row],[Result1]]="",Πίνακας2[[#This Row],[Result2]],Πίνακας2[[#This Row],[Result1]])</f>
        <v>0</v>
      </c>
      <c r="F1476" s="16" t="s">
        <v>4501</v>
      </c>
      <c r="G147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76" s="18" t="s">
        <v>2928</v>
      </c>
      <c r="I1476" s="18"/>
      <c r="J1476" s="18"/>
      <c r="K1476" s="18"/>
      <c r="L1476" s="18"/>
      <c r="M1476" s="18"/>
      <c r="N1476" s="14"/>
      <c r="O1476" s="15" t="n">
        <f aca="false">IF(AND(Πίνακας2[[#This Row],[Annotator1]]="",Πίνακας2[[#This Row],[Annotator2]]=""),0,1)</f>
        <v>0</v>
      </c>
    </row>
    <row r="1477" customFormat="false" ht="45" hidden="false" customHeight="false" outlineLevel="0" collapsed="false">
      <c r="C1477" s="0" t="s">
        <v>2950</v>
      </c>
      <c r="D1477" s="0" t="s">
        <v>2945</v>
      </c>
      <c r="E1477" s="0" t="str">
        <f aca="false">IF(Πίνακας2[[#This Row],[Result1]]="",Πίνακας2[[#This Row],[Result2]],Πίνακας2[[#This Row],[Result1]])</f>
        <v>No</v>
      </c>
      <c r="F1477" s="11" t="s">
        <v>4502</v>
      </c>
      <c r="G14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77" s="13" t="s">
        <v>2989</v>
      </c>
      <c r="I1477" s="13"/>
      <c r="J1477" s="13"/>
      <c r="K1477" s="13"/>
      <c r="L1477" s="13"/>
      <c r="M1477" s="13"/>
      <c r="N1477" s="14"/>
      <c r="O1477" s="15" t="n">
        <f aca="false">IF(AND(Πίνακας2[[#This Row],[Annotator1]]="",Πίνακας2[[#This Row],[Annotator2]]=""),0,1)</f>
        <v>1</v>
      </c>
    </row>
    <row r="1478" customFormat="false" ht="75" hidden="true" customHeight="false" outlineLevel="0" collapsed="false">
      <c r="E1478" s="0" t="n">
        <f aca="false">IF(Πίνακας2[[#This Row],[Result1]]="",Πίνακας2[[#This Row],[Result2]],Πίνακας2[[#This Row],[Result1]])</f>
        <v>0</v>
      </c>
      <c r="F1478" s="16" t="s">
        <v>4503</v>
      </c>
      <c r="G14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78" s="18" t="s">
        <v>2957</v>
      </c>
      <c r="I1478" s="18"/>
      <c r="J1478" s="18"/>
      <c r="K1478" s="18"/>
      <c r="L1478" s="18"/>
      <c r="M1478" s="18"/>
      <c r="N1478" s="14"/>
      <c r="O1478" s="15" t="n">
        <f aca="false">IF(AND(Πίνακας2[[#This Row],[Annotator1]]="",Πίνακας2[[#This Row],[Annotator2]]=""),0,1)</f>
        <v>0</v>
      </c>
    </row>
    <row r="1479" customFormat="false" ht="45" hidden="true" customHeight="false" outlineLevel="0" collapsed="false">
      <c r="E1479" s="0" t="n">
        <f aca="false">IF(Πίνακας2[[#This Row],[Result1]]="",Πίνακας2[[#This Row],[Result2]],Πίνακας2[[#This Row],[Result1]])</f>
        <v>0</v>
      </c>
      <c r="F1479" s="11" t="s">
        <v>4504</v>
      </c>
      <c r="G147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79" s="13" t="s">
        <v>2928</v>
      </c>
      <c r="I1479" s="13"/>
      <c r="J1479" s="13"/>
      <c r="K1479" s="13"/>
      <c r="L1479" s="13"/>
      <c r="M1479" s="13"/>
      <c r="N1479" s="14"/>
      <c r="O1479" s="15" t="n">
        <f aca="false">IF(AND(Πίνακας2[[#This Row],[Annotator1]]="",Πίνακας2[[#This Row],[Annotator2]]=""),0,1)</f>
        <v>0</v>
      </c>
    </row>
    <row r="1480" customFormat="false" ht="75" hidden="true" customHeight="false" outlineLevel="0" collapsed="false">
      <c r="E1480" s="0" t="n">
        <f aca="false">IF(Πίνακας2[[#This Row],[Result1]]="",Πίνακας2[[#This Row],[Result2]],Πίνακας2[[#This Row],[Result1]])</f>
        <v>0</v>
      </c>
      <c r="F1480" s="16" t="s">
        <v>4505</v>
      </c>
      <c r="G14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80" s="18" t="s">
        <v>2977</v>
      </c>
      <c r="I1480" s="18" t="s">
        <v>2957</v>
      </c>
      <c r="J1480" s="18" t="s">
        <v>3079</v>
      </c>
      <c r="K1480" s="18"/>
      <c r="L1480" s="18"/>
      <c r="M1480" s="18"/>
      <c r="N1480" s="14"/>
      <c r="O1480" s="15" t="n">
        <f aca="false">IF(AND(Πίνακας2[[#This Row],[Annotator1]]="",Πίνακας2[[#This Row],[Annotator2]]=""),0,1)</f>
        <v>0</v>
      </c>
    </row>
    <row r="1481" customFormat="false" ht="90" hidden="true" customHeight="false" outlineLevel="0" collapsed="false">
      <c r="E1481" s="0" t="n">
        <f aca="false">IF(Πίνακας2[[#This Row],[Result1]]="",Πίνακας2[[#This Row],[Result2]],Πίνακας2[[#This Row],[Result1]])</f>
        <v>0</v>
      </c>
      <c r="F1481" s="11" t="s">
        <v>4506</v>
      </c>
      <c r="G148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81" s="13" t="s">
        <v>2928</v>
      </c>
      <c r="I1481" s="13" t="s">
        <v>3016</v>
      </c>
      <c r="J1481" s="13"/>
      <c r="K1481" s="13"/>
      <c r="L1481" s="13"/>
      <c r="M1481" s="13"/>
      <c r="N1481" s="14"/>
      <c r="O1481" s="15" t="n">
        <f aca="false">IF(AND(Πίνακας2[[#This Row],[Annotator1]]="",Πίνακας2[[#This Row],[Annotator2]]=""),0,1)</f>
        <v>0</v>
      </c>
    </row>
    <row r="1482" customFormat="false" ht="15" hidden="true" customHeight="false" outlineLevel="0" collapsed="false">
      <c r="E1482" s="0" t="n">
        <f aca="false">IF(Πίνακας2[[#This Row],[Result1]]="",Πίνακας2[[#This Row],[Result2]],Πίνακας2[[#This Row],[Result1]])</f>
        <v>0</v>
      </c>
      <c r="F1482" s="20" t="s">
        <v>4507</v>
      </c>
      <c r="G148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482" s="18" t="s">
        <v>3001</v>
      </c>
      <c r="I1482" s="18"/>
      <c r="J1482" s="18"/>
      <c r="K1482" s="18"/>
      <c r="L1482" s="18"/>
      <c r="M1482" s="18"/>
      <c r="N1482" s="14"/>
      <c r="O1482" s="15" t="n">
        <f aca="false">IF(AND(Πίνακας2[[#This Row],[Annotator1]]="",Πίνακας2[[#This Row],[Annotator2]]=""),0,1)</f>
        <v>0</v>
      </c>
    </row>
    <row r="1483" customFormat="false" ht="60" hidden="true" customHeight="false" outlineLevel="0" collapsed="false">
      <c r="E1483" s="0" t="n">
        <f aca="false">IF(Πίνακας2[[#This Row],[Result1]]="",Πίνακας2[[#This Row],[Result2]],Πίνακας2[[#This Row],[Result1]])</f>
        <v>0</v>
      </c>
      <c r="F1483" s="11" t="s">
        <v>4508</v>
      </c>
      <c r="G148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83" s="13" t="s">
        <v>2980</v>
      </c>
      <c r="I1483" s="13"/>
      <c r="J1483" s="13"/>
      <c r="K1483" s="13"/>
      <c r="L1483" s="13"/>
      <c r="M1483" s="13"/>
      <c r="N1483" s="14"/>
      <c r="O1483" s="15" t="n">
        <f aca="false">IF(AND(Πίνακας2[[#This Row],[Annotator1]]="",Πίνακας2[[#This Row],[Annotator2]]=""),0,1)</f>
        <v>0</v>
      </c>
    </row>
    <row r="1484" customFormat="false" ht="45" hidden="true" customHeight="false" outlineLevel="0" collapsed="false">
      <c r="E1484" s="0" t="n">
        <f aca="false">IF(Πίνακας2[[#This Row],[Result1]]="",Πίνακας2[[#This Row],[Result2]],Πίνακας2[[#This Row],[Result1]])</f>
        <v>0</v>
      </c>
      <c r="F1484" s="16" t="s">
        <v>4509</v>
      </c>
      <c r="G148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84" s="18" t="s">
        <v>2962</v>
      </c>
      <c r="I1484" s="18"/>
      <c r="J1484" s="18"/>
      <c r="K1484" s="18"/>
      <c r="L1484" s="18"/>
      <c r="M1484" s="18"/>
      <c r="N1484" s="14"/>
      <c r="O1484" s="15" t="n">
        <f aca="false">IF(AND(Πίνακας2[[#This Row],[Annotator1]]="",Πίνακας2[[#This Row],[Annotator2]]=""),0,1)</f>
        <v>0</v>
      </c>
    </row>
    <row r="1485" customFormat="false" ht="60" hidden="true" customHeight="false" outlineLevel="0" collapsed="false">
      <c r="E1485" s="0" t="n">
        <f aca="false">IF(Πίνακας2[[#This Row],[Result1]]="",Πίνακας2[[#This Row],[Result2]],Πίνακας2[[#This Row],[Result1]])</f>
        <v>0</v>
      </c>
      <c r="F1485" s="11" t="s">
        <v>4510</v>
      </c>
      <c r="G14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85" s="13" t="s">
        <v>2980</v>
      </c>
      <c r="I1485" s="13"/>
      <c r="J1485" s="13"/>
      <c r="K1485" s="13"/>
      <c r="L1485" s="13"/>
      <c r="M1485" s="13"/>
      <c r="N1485" s="14"/>
      <c r="O1485" s="15" t="n">
        <f aca="false">IF(AND(Πίνακας2[[#This Row],[Annotator1]]="",Πίνακας2[[#This Row],[Annotator2]]=""),0,1)</f>
        <v>0</v>
      </c>
    </row>
    <row r="1486" customFormat="false" ht="30" hidden="true" customHeight="false" outlineLevel="0" collapsed="false">
      <c r="E1486" s="0" t="n">
        <f aca="false">IF(Πίνακας2[[#This Row],[Result1]]="",Πίνακας2[[#This Row],[Result2]],Πίνακας2[[#This Row],[Result1]])</f>
        <v>0</v>
      </c>
      <c r="F1486" s="16" t="s">
        <v>4511</v>
      </c>
      <c r="G14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86" s="18" t="s">
        <v>2953</v>
      </c>
      <c r="I1486" s="18" t="s">
        <v>2928</v>
      </c>
      <c r="J1486" s="18"/>
      <c r="K1486" s="18"/>
      <c r="L1486" s="18"/>
      <c r="M1486" s="18"/>
      <c r="N1486" s="14"/>
      <c r="O1486" s="15" t="n">
        <f aca="false">IF(AND(Πίνακας2[[#This Row],[Annotator1]]="",Πίνακας2[[#This Row],[Annotator2]]=""),0,1)</f>
        <v>0</v>
      </c>
    </row>
    <row r="1487" customFormat="false" ht="45" hidden="true" customHeight="false" outlineLevel="0" collapsed="false">
      <c r="E1487" s="0" t="n">
        <f aca="false">IF(Πίνακας2[[#This Row],[Result1]]="",Πίνακας2[[#This Row],[Result2]],Πίνακας2[[#This Row],[Result1]])</f>
        <v>0</v>
      </c>
      <c r="F1487" s="11" t="s">
        <v>4512</v>
      </c>
      <c r="G148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87" s="13" t="s">
        <v>2928</v>
      </c>
      <c r="I1487" s="13"/>
      <c r="J1487" s="13"/>
      <c r="K1487" s="13"/>
      <c r="L1487" s="13"/>
      <c r="M1487" s="13"/>
      <c r="N1487" s="14"/>
      <c r="O1487" s="15" t="n">
        <f aca="false">IF(AND(Πίνακας2[[#This Row],[Annotator1]]="",Πίνακας2[[#This Row],[Annotator2]]=""),0,1)</f>
        <v>0</v>
      </c>
    </row>
    <row r="1488" customFormat="false" ht="30" hidden="true" customHeight="false" outlineLevel="0" collapsed="false">
      <c r="E1488" s="0" t="n">
        <f aca="false">IF(Πίνακας2[[#This Row],[Result1]]="",Πίνακας2[[#This Row],[Result2]],Πίνακας2[[#This Row],[Result1]])</f>
        <v>0</v>
      </c>
      <c r="F1488" s="16" t="s">
        <v>4513</v>
      </c>
      <c r="G14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88" s="18" t="s">
        <v>2957</v>
      </c>
      <c r="I1488" s="18"/>
      <c r="J1488" s="18"/>
      <c r="K1488" s="18"/>
      <c r="L1488" s="18"/>
      <c r="M1488" s="18"/>
      <c r="N1488" s="14"/>
      <c r="O1488" s="15" t="n">
        <f aca="false">IF(AND(Πίνακας2[[#This Row],[Annotator1]]="",Πίνακας2[[#This Row],[Annotator2]]=""),0,1)</f>
        <v>0</v>
      </c>
    </row>
    <row r="1489" customFormat="false" ht="60" hidden="true" customHeight="false" outlineLevel="0" collapsed="false">
      <c r="E1489" s="0" t="n">
        <f aca="false">IF(Πίνακας2[[#This Row],[Result1]]="",Πίνακας2[[#This Row],[Result2]],Πίνακας2[[#This Row],[Result1]])</f>
        <v>0</v>
      </c>
      <c r="F1489" s="11" t="s">
        <v>4514</v>
      </c>
      <c r="G14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89" s="13" t="s">
        <v>2957</v>
      </c>
      <c r="I1489" s="13"/>
      <c r="J1489" s="13"/>
      <c r="K1489" s="13"/>
      <c r="L1489" s="13"/>
      <c r="M1489" s="13"/>
      <c r="N1489" s="14"/>
      <c r="O1489" s="15" t="n">
        <f aca="false">IF(AND(Πίνακας2[[#This Row],[Annotator1]]="",Πίνακας2[[#This Row],[Annotator2]]=""),0,1)</f>
        <v>0</v>
      </c>
    </row>
    <row r="1490" customFormat="false" ht="75" hidden="true" customHeight="false" outlineLevel="0" collapsed="false">
      <c r="E1490" s="0" t="n">
        <f aca="false">IF(Πίνακας2[[#This Row],[Result1]]="",Πίνακας2[[#This Row],[Result2]],Πίνακας2[[#This Row],[Result1]])</f>
        <v>0</v>
      </c>
      <c r="F1490" s="16" t="s">
        <v>4515</v>
      </c>
      <c r="G149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90" s="18" t="s">
        <v>2928</v>
      </c>
      <c r="I1490" s="18" t="s">
        <v>2962</v>
      </c>
      <c r="J1490" s="18"/>
      <c r="K1490" s="18"/>
      <c r="L1490" s="18"/>
      <c r="M1490" s="18"/>
      <c r="N1490" s="14"/>
      <c r="O1490" s="15" t="n">
        <f aca="false">IF(AND(Πίνακας2[[#This Row],[Annotator1]]="",Πίνακας2[[#This Row],[Annotator2]]=""),0,1)</f>
        <v>0</v>
      </c>
    </row>
    <row r="1491" customFormat="false" ht="90" hidden="true" customHeight="false" outlineLevel="0" collapsed="false">
      <c r="E1491" s="0" t="n">
        <f aca="false">IF(Πίνακας2[[#This Row],[Result1]]="",Πίνακας2[[#This Row],[Result2]],Πίνακας2[[#This Row],[Result1]])</f>
        <v>0</v>
      </c>
      <c r="F1491" s="11" t="s">
        <v>4516</v>
      </c>
      <c r="G14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91" s="13" t="s">
        <v>2957</v>
      </c>
      <c r="I1491" s="13"/>
      <c r="J1491" s="13"/>
      <c r="K1491" s="13"/>
      <c r="L1491" s="13"/>
      <c r="M1491" s="13"/>
      <c r="N1491" s="14"/>
      <c r="O1491" s="15" t="n">
        <f aca="false">IF(AND(Πίνακας2[[#This Row],[Annotator1]]="",Πίνακας2[[#This Row],[Annotator2]]=""),0,1)</f>
        <v>0</v>
      </c>
    </row>
    <row r="1492" customFormat="false" ht="90" hidden="true" customHeight="false" outlineLevel="0" collapsed="false">
      <c r="E1492" s="0" t="n">
        <f aca="false">IF(Πίνακας2[[#This Row],[Result1]]="",Πίνακας2[[#This Row],[Result2]],Πίνακας2[[#This Row],[Result1]])</f>
        <v>0</v>
      </c>
      <c r="F1492" s="16" t="s">
        <v>4517</v>
      </c>
      <c r="G14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92" s="18" t="s">
        <v>2977</v>
      </c>
      <c r="I1492" s="18"/>
      <c r="J1492" s="18"/>
      <c r="K1492" s="18"/>
      <c r="L1492" s="18"/>
      <c r="M1492" s="18"/>
      <c r="N1492" s="14"/>
      <c r="O1492" s="15" t="n">
        <f aca="false">IF(AND(Πίνακας2[[#This Row],[Annotator1]]="",Πίνακας2[[#This Row],[Annotator2]]=""),0,1)</f>
        <v>0</v>
      </c>
    </row>
    <row r="1493" customFormat="false" ht="15" hidden="true" customHeight="false" outlineLevel="0" collapsed="false">
      <c r="E1493" s="0" t="n">
        <f aca="false">IF(Πίνακας2[[#This Row],[Result1]]="",Πίνακας2[[#This Row],[Result2]],Πίνακας2[[#This Row],[Result1]])</f>
        <v>0</v>
      </c>
      <c r="F1493" s="11" t="s">
        <v>4518</v>
      </c>
      <c r="G149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93" s="13" t="s">
        <v>2928</v>
      </c>
      <c r="I1493" s="13"/>
      <c r="J1493" s="13"/>
      <c r="K1493" s="13"/>
      <c r="L1493" s="13"/>
      <c r="M1493" s="13"/>
      <c r="N1493" s="14"/>
      <c r="O1493" s="15" t="n">
        <f aca="false">IF(AND(Πίνακας2[[#This Row],[Annotator1]]="",Πίνακας2[[#This Row],[Annotator2]]=""),0,1)</f>
        <v>0</v>
      </c>
    </row>
    <row r="1494" customFormat="false" ht="15" hidden="true" customHeight="false" outlineLevel="0" collapsed="false">
      <c r="E1494" s="0" t="n">
        <f aca="false">IF(Πίνακας2[[#This Row],[Result1]]="",Πίνακας2[[#This Row],[Result2]],Πίνακας2[[#This Row],[Result1]])</f>
        <v>0</v>
      </c>
      <c r="F1494" s="16" t="s">
        <v>4519</v>
      </c>
      <c r="G14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494" s="18" t="s">
        <v>2957</v>
      </c>
      <c r="I1494" s="18"/>
      <c r="J1494" s="18"/>
      <c r="K1494" s="18"/>
      <c r="L1494" s="18"/>
      <c r="M1494" s="18"/>
      <c r="N1494" s="14"/>
      <c r="O1494" s="15" t="n">
        <f aca="false">IF(AND(Πίνακας2[[#This Row],[Annotator1]]="",Πίνακας2[[#This Row],[Annotator2]]=""),0,1)</f>
        <v>0</v>
      </c>
    </row>
    <row r="1495" customFormat="false" ht="60" hidden="true" customHeight="false" outlineLevel="0" collapsed="false">
      <c r="E1495" s="0" t="n">
        <f aca="false">IF(Πίνακας2[[#This Row],[Result1]]="",Πίνακας2[[#This Row],[Result2]],Πίνακας2[[#This Row],[Result1]])</f>
        <v>0</v>
      </c>
      <c r="F1495" s="11" t="s">
        <v>4520</v>
      </c>
      <c r="G149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495" s="13" t="s">
        <v>2957</v>
      </c>
      <c r="I1495" s="13"/>
      <c r="J1495" s="13"/>
      <c r="K1495" s="13"/>
      <c r="L1495" s="13"/>
      <c r="M1495" s="13"/>
      <c r="N1495" s="14"/>
      <c r="O1495" s="15" t="n">
        <f aca="false">IF(AND(Πίνακας2[[#This Row],[Annotator1]]="",Πίνακας2[[#This Row],[Annotator2]]=""),0,1)</f>
        <v>0</v>
      </c>
    </row>
    <row r="1496" customFormat="false" ht="15" hidden="true" customHeight="false" outlineLevel="0" collapsed="false">
      <c r="E1496" s="0" t="n">
        <f aca="false">IF(Πίνακας2[[#This Row],[Result1]]="",Πίνακας2[[#This Row],[Result2]],Πίνακας2[[#This Row],[Result1]])</f>
        <v>0</v>
      </c>
      <c r="F1496" s="20" t="s">
        <v>4521</v>
      </c>
      <c r="G149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496" s="18" t="s">
        <v>2948</v>
      </c>
      <c r="I1496" s="18"/>
      <c r="J1496" s="18"/>
      <c r="K1496" s="18"/>
      <c r="L1496" s="18"/>
      <c r="M1496" s="18"/>
      <c r="N1496" s="14"/>
      <c r="O1496" s="15" t="n">
        <f aca="false">IF(AND(Πίνακας2[[#This Row],[Annotator1]]="",Πίνακας2[[#This Row],[Annotator2]]=""),0,1)</f>
        <v>0</v>
      </c>
    </row>
    <row r="1497" customFormat="false" ht="15" hidden="true" customHeight="false" outlineLevel="0" collapsed="false">
      <c r="E1497" s="0" t="n">
        <f aca="false">IF(Πίνακας2[[#This Row],[Result1]]="",Πίνακας2[[#This Row],[Result2]],Πίνακας2[[#This Row],[Result1]])</f>
        <v>0</v>
      </c>
      <c r="F1497" s="19" t="s">
        <v>4522</v>
      </c>
      <c r="G149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497" s="13" t="s">
        <v>3038</v>
      </c>
      <c r="I1497" s="13"/>
      <c r="J1497" s="13"/>
      <c r="K1497" s="13"/>
      <c r="L1497" s="13"/>
      <c r="M1497" s="13"/>
      <c r="N1497" s="14"/>
      <c r="O1497" s="15" t="n">
        <f aca="false">IF(AND(Πίνακας2[[#This Row],[Annotator1]]="",Πίνακας2[[#This Row],[Annotator2]]=""),0,1)</f>
        <v>0</v>
      </c>
    </row>
    <row r="1498" customFormat="false" ht="15" hidden="true" customHeight="false" outlineLevel="0" collapsed="false">
      <c r="E1498" s="0" t="n">
        <f aca="false">IF(Πίνακας2[[#This Row],[Result1]]="",Πίνακας2[[#This Row],[Result2]],Πίνακας2[[#This Row],[Result1]])</f>
        <v>0</v>
      </c>
      <c r="F1498" s="16" t="s">
        <v>4523</v>
      </c>
      <c r="G14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498" s="18" t="s">
        <v>2928</v>
      </c>
      <c r="I1498" s="18"/>
      <c r="J1498" s="18"/>
      <c r="K1498" s="18"/>
      <c r="L1498" s="18"/>
      <c r="M1498" s="18"/>
      <c r="N1498" s="14"/>
      <c r="O1498" s="15" t="n">
        <f aca="false">IF(AND(Πίνακας2[[#This Row],[Annotator1]]="",Πίνακας2[[#This Row],[Annotator2]]=""),0,1)</f>
        <v>0</v>
      </c>
    </row>
    <row r="1499" customFormat="false" ht="75" hidden="true" customHeight="false" outlineLevel="0" collapsed="false">
      <c r="E1499" s="0" t="n">
        <f aca="false">IF(Πίνακας2[[#This Row],[Result1]]="",Πίνακας2[[#This Row],[Result2]],Πίνακας2[[#This Row],[Result1]])</f>
        <v>0</v>
      </c>
      <c r="F1499" s="11" t="s">
        <v>4524</v>
      </c>
      <c r="G149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499" s="13" t="s">
        <v>3038</v>
      </c>
      <c r="I1499" s="13" t="s">
        <v>2928</v>
      </c>
      <c r="J1499" s="13" t="s">
        <v>3221</v>
      </c>
      <c r="K1499" s="13"/>
      <c r="L1499" s="13"/>
      <c r="M1499" s="13"/>
      <c r="N1499" s="14"/>
      <c r="O1499" s="15" t="n">
        <f aca="false">IF(AND(Πίνακας2[[#This Row],[Annotator1]]="",Πίνακας2[[#This Row],[Annotator2]]=""),0,1)</f>
        <v>0</v>
      </c>
    </row>
    <row r="1500" customFormat="false" ht="90" hidden="true" customHeight="false" outlineLevel="0" collapsed="false">
      <c r="E1500" s="0" t="n">
        <f aca="false">IF(Πίνακας2[[#This Row],[Result1]]="",Πίνακας2[[#This Row],[Result2]],Πίνακας2[[#This Row],[Result1]])</f>
        <v>0</v>
      </c>
      <c r="F1500" s="16" t="s">
        <v>4525</v>
      </c>
      <c r="G15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00" s="18" t="s">
        <v>2980</v>
      </c>
      <c r="I1500" s="18"/>
      <c r="J1500" s="18"/>
      <c r="K1500" s="18"/>
      <c r="L1500" s="18"/>
      <c r="M1500" s="18"/>
      <c r="N1500" s="14"/>
      <c r="O1500" s="15" t="n">
        <f aca="false">IF(AND(Πίνακας2[[#This Row],[Annotator1]]="",Πίνακας2[[#This Row],[Annotator2]]=""),0,1)</f>
        <v>0</v>
      </c>
    </row>
    <row r="1501" customFormat="false" ht="90" hidden="true" customHeight="false" outlineLevel="0" collapsed="false">
      <c r="E1501" s="0" t="n">
        <f aca="false">IF(Πίνακας2[[#This Row],[Result1]]="",Πίνακας2[[#This Row],[Result2]],Πίνακας2[[#This Row],[Result1]])</f>
        <v>0</v>
      </c>
      <c r="F1501" s="11" t="s">
        <v>4526</v>
      </c>
      <c r="G150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01" s="13" t="s">
        <v>3038</v>
      </c>
      <c r="I1501" s="13" t="s">
        <v>2928</v>
      </c>
      <c r="J1501" s="13"/>
      <c r="K1501" s="13"/>
      <c r="L1501" s="13"/>
      <c r="M1501" s="13"/>
      <c r="N1501" s="14"/>
      <c r="O1501" s="15" t="n">
        <f aca="false">IF(AND(Πίνακας2[[#This Row],[Annotator1]]="",Πίνακας2[[#This Row],[Annotator2]]=""),0,1)</f>
        <v>0</v>
      </c>
    </row>
    <row r="1502" customFormat="false" ht="45" hidden="true" customHeight="false" outlineLevel="0" collapsed="false">
      <c r="E1502" s="0" t="n">
        <f aca="false">IF(Πίνακας2[[#This Row],[Result1]]="",Πίνακας2[[#This Row],[Result2]],Πίνακας2[[#This Row],[Result1]])</f>
        <v>0</v>
      </c>
      <c r="F1502" s="16" t="s">
        <v>4527</v>
      </c>
      <c r="G15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02" s="18" t="s">
        <v>2980</v>
      </c>
      <c r="I1502" s="18"/>
      <c r="J1502" s="18"/>
      <c r="K1502" s="18"/>
      <c r="L1502" s="18"/>
      <c r="M1502" s="18"/>
      <c r="N1502" s="14"/>
      <c r="O1502" s="15" t="n">
        <f aca="false">IF(AND(Πίνακας2[[#This Row],[Annotator1]]="",Πίνακας2[[#This Row],[Annotator2]]=""),0,1)</f>
        <v>0</v>
      </c>
    </row>
    <row r="1503" customFormat="false" ht="15" hidden="true" customHeight="false" outlineLevel="0" collapsed="false">
      <c r="E1503" s="0" t="n">
        <f aca="false">IF(Πίνακας2[[#This Row],[Result1]]="",Πίνακας2[[#This Row],[Result2]],Πίνακας2[[#This Row],[Result1]])</f>
        <v>0</v>
      </c>
      <c r="F1503" s="19" t="s">
        <v>4528</v>
      </c>
      <c r="G150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03" s="13" t="s">
        <v>3038</v>
      </c>
      <c r="I1503" s="13"/>
      <c r="J1503" s="13"/>
      <c r="K1503" s="13"/>
      <c r="L1503" s="13"/>
      <c r="M1503" s="13"/>
      <c r="N1503" s="14"/>
      <c r="O1503" s="15" t="n">
        <f aca="false">IF(AND(Πίνακας2[[#This Row],[Annotator1]]="",Πίνακας2[[#This Row],[Annotator2]]=""),0,1)</f>
        <v>0</v>
      </c>
    </row>
    <row r="1504" customFormat="false" ht="60" hidden="true" customHeight="false" outlineLevel="0" collapsed="false">
      <c r="E1504" s="0" t="n">
        <f aca="false">IF(Πίνακας2[[#This Row],[Result1]]="",Πίνακας2[[#This Row],[Result2]],Πίνακας2[[#This Row],[Result1]])</f>
        <v>0</v>
      </c>
      <c r="F1504" s="16" t="s">
        <v>4529</v>
      </c>
      <c r="G15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04" s="18" t="s">
        <v>3028</v>
      </c>
      <c r="I1504" s="18" t="s">
        <v>2977</v>
      </c>
      <c r="J1504" s="18"/>
      <c r="K1504" s="18"/>
      <c r="L1504" s="18"/>
      <c r="M1504" s="18"/>
      <c r="N1504" s="14"/>
      <c r="O1504" s="15" t="n">
        <f aca="false">IF(AND(Πίνακας2[[#This Row],[Annotator1]]="",Πίνακας2[[#This Row],[Annotator2]]=""),0,1)</f>
        <v>0</v>
      </c>
    </row>
    <row r="1505" customFormat="false" ht="105" hidden="false" customHeight="false" outlineLevel="0" collapsed="false">
      <c r="C1505" s="0" t="s">
        <v>2950</v>
      </c>
      <c r="D1505" s="0" t="s">
        <v>2945</v>
      </c>
      <c r="E1505" s="0" t="str">
        <f aca="false">IF(Πίνακας2[[#This Row],[Result1]]="",Πίνακας2[[#This Row],[Result2]],Πίνακας2[[#This Row],[Result1]])</f>
        <v>No</v>
      </c>
      <c r="F1505" s="11" t="s">
        <v>4530</v>
      </c>
      <c r="G15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05" s="13" t="s">
        <v>3079</v>
      </c>
      <c r="I1505" s="13"/>
      <c r="J1505" s="13"/>
      <c r="K1505" s="13"/>
      <c r="L1505" s="13"/>
      <c r="M1505" s="13"/>
      <c r="N1505" s="14"/>
      <c r="O1505" s="15" t="n">
        <f aca="false">IF(AND(Πίνακας2[[#This Row],[Annotator1]]="",Πίνακας2[[#This Row],[Annotator2]]=""),0,1)</f>
        <v>1</v>
      </c>
    </row>
    <row r="1506" customFormat="false" ht="120" hidden="true" customHeight="false" outlineLevel="0" collapsed="false">
      <c r="E1506" s="0" t="n">
        <f aca="false">IF(Πίνακας2[[#This Row],[Result1]]="",Πίνακας2[[#This Row],[Result2]],Πίνακας2[[#This Row],[Result1]])</f>
        <v>0</v>
      </c>
      <c r="F1506" s="16" t="s">
        <v>4531</v>
      </c>
      <c r="G15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06" s="18" t="s">
        <v>2957</v>
      </c>
      <c r="I1506" s="18" t="s">
        <v>3001</v>
      </c>
      <c r="J1506" s="18"/>
      <c r="K1506" s="18"/>
      <c r="L1506" s="18"/>
      <c r="M1506" s="18"/>
      <c r="N1506" s="14"/>
      <c r="O1506" s="15" t="n">
        <f aca="false">IF(AND(Πίνακας2[[#This Row],[Annotator1]]="",Πίνακας2[[#This Row],[Annotator2]]=""),0,1)</f>
        <v>0</v>
      </c>
    </row>
    <row r="1507" customFormat="false" ht="15" hidden="true" customHeight="false" outlineLevel="0" collapsed="false">
      <c r="E1507" s="0" t="n">
        <f aca="false">IF(Πίνακας2[[#This Row],[Result1]]="",Πίνακας2[[#This Row],[Result2]],Πίνακας2[[#This Row],[Result1]])</f>
        <v>0</v>
      </c>
      <c r="F1507" s="19" t="s">
        <v>4532</v>
      </c>
      <c r="G15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07" s="13" t="s">
        <v>3925</v>
      </c>
      <c r="I1507" s="13" t="s">
        <v>3001</v>
      </c>
      <c r="J1507" s="13"/>
      <c r="K1507" s="13"/>
      <c r="L1507" s="13"/>
      <c r="M1507" s="13"/>
      <c r="N1507" s="14"/>
      <c r="O1507" s="15" t="n">
        <f aca="false">IF(AND(Πίνακας2[[#This Row],[Annotator1]]="",Πίνακας2[[#This Row],[Annotator2]]=""),0,1)</f>
        <v>0</v>
      </c>
    </row>
    <row r="1508" customFormat="false" ht="75" hidden="true" customHeight="false" outlineLevel="0" collapsed="false">
      <c r="E1508" s="0" t="n">
        <f aca="false">IF(Πίνακας2[[#This Row],[Result1]]="",Πίνακας2[[#This Row],[Result2]],Πίνακας2[[#This Row],[Result1]])</f>
        <v>0</v>
      </c>
      <c r="F1508" s="16" t="s">
        <v>4533</v>
      </c>
      <c r="G15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08" s="18" t="s">
        <v>2977</v>
      </c>
      <c r="I1508" s="18" t="s">
        <v>2957</v>
      </c>
      <c r="J1508" s="18"/>
      <c r="K1508" s="18"/>
      <c r="L1508" s="18"/>
      <c r="M1508" s="18"/>
      <c r="N1508" s="14"/>
      <c r="O1508" s="15" t="n">
        <f aca="false">IF(AND(Πίνακας2[[#This Row],[Annotator1]]="",Πίνακας2[[#This Row],[Annotator2]]=""),0,1)</f>
        <v>0</v>
      </c>
    </row>
    <row r="1509" customFormat="false" ht="15" hidden="true" customHeight="false" outlineLevel="0" collapsed="false">
      <c r="E1509" s="0" t="n">
        <f aca="false">IF(Πίνακας2[[#This Row],[Result1]]="",Πίνακας2[[#This Row],[Result2]],Πίνακας2[[#This Row],[Result1]])</f>
        <v>0</v>
      </c>
      <c r="F1509" s="19" t="s">
        <v>4534</v>
      </c>
      <c r="G150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09" s="13" t="s">
        <v>3038</v>
      </c>
      <c r="I1509" s="13" t="s">
        <v>2948</v>
      </c>
      <c r="J1509" s="13"/>
      <c r="K1509" s="13"/>
      <c r="L1509" s="13"/>
      <c r="M1509" s="13"/>
      <c r="N1509" s="14"/>
      <c r="O1509" s="15" t="n">
        <f aca="false">IF(AND(Πίνακας2[[#This Row],[Annotator1]]="",Πίνακας2[[#This Row],[Annotator2]]=""),0,1)</f>
        <v>0</v>
      </c>
    </row>
    <row r="1510" customFormat="false" ht="30" hidden="true" customHeight="false" outlineLevel="0" collapsed="false">
      <c r="E1510" s="0" t="n">
        <f aca="false">IF(Πίνακας2[[#This Row],[Result1]]="",Πίνακας2[[#This Row],[Result2]],Πίνακας2[[#This Row],[Result1]])</f>
        <v>0</v>
      </c>
      <c r="F1510" s="16" t="s">
        <v>4535</v>
      </c>
      <c r="G151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10" s="18" t="s">
        <v>2928</v>
      </c>
      <c r="I1510" s="18"/>
      <c r="J1510" s="18"/>
      <c r="K1510" s="18"/>
      <c r="L1510" s="18"/>
      <c r="M1510" s="18"/>
      <c r="N1510" s="14"/>
      <c r="O1510" s="15" t="n">
        <f aca="false">IF(AND(Πίνακας2[[#This Row],[Annotator1]]="",Πίνακας2[[#This Row],[Annotator2]]=""),0,1)</f>
        <v>0</v>
      </c>
    </row>
    <row r="1511" customFormat="false" ht="105" hidden="true" customHeight="false" outlineLevel="0" collapsed="false">
      <c r="E1511" s="0" t="n">
        <f aca="false">IF(Πίνακας2[[#This Row],[Result1]]="",Πίνακας2[[#This Row],[Result2]],Πίνακας2[[#This Row],[Result1]])</f>
        <v>0</v>
      </c>
      <c r="F1511" s="11" t="s">
        <v>4536</v>
      </c>
      <c r="G15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11" s="13" t="s">
        <v>2961</v>
      </c>
      <c r="I1511" s="13" t="s">
        <v>2977</v>
      </c>
      <c r="J1511" s="13" t="s">
        <v>2969</v>
      </c>
      <c r="K1511" s="13"/>
      <c r="L1511" s="13"/>
      <c r="M1511" s="13"/>
      <c r="N1511" s="14"/>
      <c r="O1511" s="15" t="n">
        <f aca="false">IF(AND(Πίνακας2[[#This Row],[Annotator1]]="",Πίνακας2[[#This Row],[Annotator2]]=""),0,1)</f>
        <v>0</v>
      </c>
    </row>
    <row r="1512" customFormat="false" ht="45" hidden="true" customHeight="false" outlineLevel="0" collapsed="false">
      <c r="E1512" s="0" t="n">
        <f aca="false">IF(Πίνακας2[[#This Row],[Result1]]="",Πίνακας2[[#This Row],[Result2]],Πίνακας2[[#This Row],[Result1]])</f>
        <v>0</v>
      </c>
      <c r="F1512" s="16" t="s">
        <v>4537</v>
      </c>
      <c r="G151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12" s="18" t="s">
        <v>2977</v>
      </c>
      <c r="I1512" s="18"/>
      <c r="J1512" s="18"/>
      <c r="K1512" s="18"/>
      <c r="L1512" s="18"/>
      <c r="M1512" s="18"/>
      <c r="N1512" s="14"/>
      <c r="O1512" s="15" t="n">
        <f aca="false">IF(AND(Πίνακας2[[#This Row],[Annotator1]]="",Πίνακας2[[#This Row],[Annotator2]]=""),0,1)</f>
        <v>0</v>
      </c>
    </row>
    <row r="1513" customFormat="false" ht="90" hidden="true" customHeight="false" outlineLevel="0" collapsed="false">
      <c r="E1513" s="0" t="n">
        <f aca="false">IF(Πίνακας2[[#This Row],[Result1]]="",Πίνακας2[[#This Row],[Result2]],Πίνακας2[[#This Row],[Result1]])</f>
        <v>0</v>
      </c>
      <c r="F1513" s="11" t="s">
        <v>4538</v>
      </c>
      <c r="G151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13" s="13" t="s">
        <v>2928</v>
      </c>
      <c r="I1513" s="13"/>
      <c r="J1513" s="13"/>
      <c r="K1513" s="13"/>
      <c r="L1513" s="13"/>
      <c r="M1513" s="13"/>
      <c r="N1513" s="14"/>
      <c r="O1513" s="15" t="n">
        <f aca="false">IF(AND(Πίνακας2[[#This Row],[Annotator1]]="",Πίνακας2[[#This Row],[Annotator2]]=""),0,1)</f>
        <v>0</v>
      </c>
    </row>
    <row r="1514" customFormat="false" ht="60" hidden="true" customHeight="false" outlineLevel="0" collapsed="false">
      <c r="E1514" s="0" t="n">
        <f aca="false">IF(Πίνακας2[[#This Row],[Result1]]="",Πίνακας2[[#This Row],[Result2]],Πίνακας2[[#This Row],[Result1]])</f>
        <v>0</v>
      </c>
      <c r="F1514" s="16" t="s">
        <v>4539</v>
      </c>
      <c r="G15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14" s="18" t="s">
        <v>2980</v>
      </c>
      <c r="I1514" s="18"/>
      <c r="J1514" s="18"/>
      <c r="K1514" s="18"/>
      <c r="L1514" s="18"/>
      <c r="M1514" s="18"/>
      <c r="N1514" s="14"/>
      <c r="O1514" s="15" t="n">
        <f aca="false">IF(AND(Πίνακας2[[#This Row],[Annotator1]]="",Πίνακας2[[#This Row],[Annotator2]]=""),0,1)</f>
        <v>0</v>
      </c>
    </row>
    <row r="1515" customFormat="false" ht="45" hidden="true" customHeight="false" outlineLevel="0" collapsed="false">
      <c r="E1515" s="0" t="n">
        <f aca="false">IF(Πίνακας2[[#This Row],[Result1]]="",Πίνακας2[[#This Row],[Result2]],Πίνακας2[[#This Row],[Result1]])</f>
        <v>0</v>
      </c>
      <c r="F1515" s="11" t="s">
        <v>4540</v>
      </c>
      <c r="G151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15" s="13" t="s">
        <v>2928</v>
      </c>
      <c r="I1515" s="13"/>
      <c r="J1515" s="13"/>
      <c r="K1515" s="13"/>
      <c r="L1515" s="13"/>
      <c r="M1515" s="13"/>
      <c r="N1515" s="14"/>
      <c r="O1515" s="15" t="n">
        <f aca="false">IF(AND(Πίνακας2[[#This Row],[Annotator1]]="",Πίνακας2[[#This Row],[Annotator2]]=""),0,1)</f>
        <v>0</v>
      </c>
    </row>
    <row r="1516" customFormat="false" ht="60" hidden="true" customHeight="false" outlineLevel="0" collapsed="false">
      <c r="E1516" s="0" t="n">
        <f aca="false">IF(Πίνακας2[[#This Row],[Result1]]="",Πίνακας2[[#This Row],[Result2]],Πίνακας2[[#This Row],[Result1]])</f>
        <v>0</v>
      </c>
      <c r="F1516" s="16" t="s">
        <v>4541</v>
      </c>
      <c r="G151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16" s="18" t="s">
        <v>2928</v>
      </c>
      <c r="I1516" s="18"/>
      <c r="J1516" s="18"/>
      <c r="K1516" s="18"/>
      <c r="L1516" s="18"/>
      <c r="M1516" s="18"/>
      <c r="N1516" s="14"/>
      <c r="O1516" s="15" t="n">
        <f aca="false">IF(AND(Πίνακας2[[#This Row],[Annotator1]]="",Πίνακας2[[#This Row],[Annotator2]]=""),0,1)</f>
        <v>0</v>
      </c>
    </row>
    <row r="1517" customFormat="false" ht="45" hidden="true" customHeight="false" outlineLevel="0" collapsed="false">
      <c r="E1517" s="0" t="n">
        <f aca="false">IF(Πίνακας2[[#This Row],[Result1]]="",Πίνακας2[[#This Row],[Result2]],Πίνακας2[[#This Row],[Result1]])</f>
        <v>0</v>
      </c>
      <c r="F1517" s="11" t="s">
        <v>4542</v>
      </c>
      <c r="G15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17" s="13" t="s">
        <v>2977</v>
      </c>
      <c r="I1517" s="13" t="s">
        <v>2947</v>
      </c>
      <c r="J1517" s="13" t="s">
        <v>2949</v>
      </c>
      <c r="K1517" s="13"/>
      <c r="L1517" s="13"/>
      <c r="M1517" s="13"/>
      <c r="N1517" s="14"/>
      <c r="O1517" s="15" t="n">
        <f aca="false">IF(AND(Πίνακας2[[#This Row],[Annotator1]]="",Πίνακας2[[#This Row],[Annotator2]]=""),0,1)</f>
        <v>0</v>
      </c>
    </row>
    <row r="1518" customFormat="false" ht="45" hidden="true" customHeight="false" outlineLevel="0" collapsed="false">
      <c r="E1518" s="0" t="n">
        <f aca="false">IF(Πίνακας2[[#This Row],[Result1]]="",Πίνακας2[[#This Row],[Result2]],Πίνακας2[[#This Row],[Result1]])</f>
        <v>0</v>
      </c>
      <c r="F1518" s="16" t="s">
        <v>4543</v>
      </c>
      <c r="G151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18" s="18" t="s">
        <v>2928</v>
      </c>
      <c r="I1518" s="18"/>
      <c r="J1518" s="18"/>
      <c r="K1518" s="18"/>
      <c r="L1518" s="18"/>
      <c r="M1518" s="18"/>
      <c r="N1518" s="14"/>
      <c r="O1518" s="15" t="n">
        <f aca="false">IF(AND(Πίνακας2[[#This Row],[Annotator1]]="",Πίνακας2[[#This Row],[Annotator2]]=""),0,1)</f>
        <v>0</v>
      </c>
    </row>
    <row r="1519" customFormat="false" ht="15" hidden="true" customHeight="false" outlineLevel="0" collapsed="false">
      <c r="E1519" s="0" t="n">
        <f aca="false">IF(Πίνακας2[[#This Row],[Result1]]="",Πίνακας2[[#This Row],[Result2]],Πίνακας2[[#This Row],[Result1]])</f>
        <v>0</v>
      </c>
      <c r="F1519" s="19" t="s">
        <v>4544</v>
      </c>
      <c r="G151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19" s="13" t="s">
        <v>2947</v>
      </c>
      <c r="I1519" s="13" t="s">
        <v>2949</v>
      </c>
      <c r="J1519" s="13"/>
      <c r="K1519" s="13"/>
      <c r="L1519" s="13"/>
      <c r="M1519" s="13"/>
      <c r="N1519" s="14"/>
      <c r="O1519" s="15" t="n">
        <f aca="false">IF(AND(Πίνακας2[[#This Row],[Annotator1]]="",Πίνακας2[[#This Row],[Annotator2]]=""),0,1)</f>
        <v>0</v>
      </c>
    </row>
    <row r="1520" customFormat="false" ht="45" hidden="true" customHeight="false" outlineLevel="0" collapsed="false">
      <c r="E1520" s="0" t="n">
        <f aca="false">IF(Πίνακας2[[#This Row],[Result1]]="",Πίνακας2[[#This Row],[Result2]],Πίνακας2[[#This Row],[Result1]])</f>
        <v>0</v>
      </c>
      <c r="F1520" s="16" t="s">
        <v>4545</v>
      </c>
      <c r="G15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20" s="18" t="s">
        <v>2957</v>
      </c>
      <c r="I1520" s="18"/>
      <c r="J1520" s="18"/>
      <c r="K1520" s="18"/>
      <c r="L1520" s="18"/>
      <c r="M1520" s="18"/>
      <c r="N1520" s="14"/>
      <c r="O1520" s="15" t="n">
        <f aca="false">IF(AND(Πίνακας2[[#This Row],[Annotator1]]="",Πίνακας2[[#This Row],[Annotator2]]=""),0,1)</f>
        <v>0</v>
      </c>
    </row>
    <row r="1521" customFormat="false" ht="45" hidden="false" customHeight="false" outlineLevel="0" collapsed="false">
      <c r="C1521" s="0" t="s">
        <v>2950</v>
      </c>
      <c r="D1521" s="0" t="s">
        <v>2945</v>
      </c>
      <c r="E1521" s="0" t="str">
        <f aca="false">IF(Πίνακας2[[#This Row],[Result1]]="",Πίνακας2[[#This Row],[Result2]],Πίνακας2[[#This Row],[Result1]])</f>
        <v>No</v>
      </c>
      <c r="F1521" s="11" t="s">
        <v>4546</v>
      </c>
      <c r="G15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21" s="13" t="s">
        <v>2980</v>
      </c>
      <c r="I1521" s="13" t="s">
        <v>2947</v>
      </c>
      <c r="J1521" s="13" t="s">
        <v>2949</v>
      </c>
      <c r="K1521" s="13"/>
      <c r="L1521" s="13"/>
      <c r="M1521" s="13"/>
      <c r="N1521" s="14"/>
      <c r="O1521" s="15" t="n">
        <f aca="false">IF(AND(Πίνακας2[[#This Row],[Annotator1]]="",Πίνακας2[[#This Row],[Annotator2]]=""),0,1)</f>
        <v>1</v>
      </c>
    </row>
    <row r="1522" customFormat="false" ht="15" hidden="true" customHeight="false" outlineLevel="0" collapsed="false">
      <c r="E1522" s="0" t="n">
        <f aca="false">IF(Πίνακας2[[#This Row],[Result1]]="",Πίνακας2[[#This Row],[Result2]],Πίνακας2[[#This Row],[Result1]])</f>
        <v>0</v>
      </c>
      <c r="F1522" s="20" t="s">
        <v>4547</v>
      </c>
      <c r="G152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522" s="18" t="s">
        <v>3072</v>
      </c>
      <c r="I1522" s="18"/>
      <c r="J1522" s="18"/>
      <c r="K1522" s="18"/>
      <c r="L1522" s="18"/>
      <c r="M1522" s="18"/>
      <c r="N1522" s="14"/>
      <c r="O1522" s="15" t="n">
        <f aca="false">IF(AND(Πίνακας2[[#This Row],[Annotator1]]="",Πίνακας2[[#This Row],[Annotator2]]=""),0,1)</f>
        <v>0</v>
      </c>
    </row>
    <row r="1523" customFormat="false" ht="30" hidden="true" customHeight="false" outlineLevel="0" collapsed="false">
      <c r="E1523" s="0" t="n">
        <f aca="false">IF(Πίνακας2[[#This Row],[Result1]]="",Πίνακας2[[#This Row],[Result2]],Πίνακας2[[#This Row],[Result1]])</f>
        <v>0</v>
      </c>
      <c r="F1523" s="11" t="s">
        <v>4548</v>
      </c>
      <c r="G152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23" s="13" t="s">
        <v>2957</v>
      </c>
      <c r="I1523" s="13"/>
      <c r="J1523" s="13"/>
      <c r="K1523" s="13"/>
      <c r="L1523" s="13"/>
      <c r="M1523" s="13"/>
      <c r="N1523" s="14"/>
      <c r="O1523" s="15" t="n">
        <f aca="false">IF(AND(Πίνακας2[[#This Row],[Annotator1]]="",Πίνακας2[[#This Row],[Annotator2]]=""),0,1)</f>
        <v>0</v>
      </c>
    </row>
    <row r="1524" customFormat="false" ht="60" hidden="true" customHeight="false" outlineLevel="0" collapsed="false">
      <c r="E1524" s="0" t="n">
        <f aca="false">IF(Πίνακας2[[#This Row],[Result1]]="",Πίνακας2[[#This Row],[Result2]],Πίνακας2[[#This Row],[Result1]])</f>
        <v>0</v>
      </c>
      <c r="F1524" s="16" t="s">
        <v>4549</v>
      </c>
      <c r="G152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24" s="18" t="s">
        <v>2928</v>
      </c>
      <c r="I1524" s="18"/>
      <c r="J1524" s="18"/>
      <c r="K1524" s="18"/>
      <c r="L1524" s="18"/>
      <c r="M1524" s="18"/>
      <c r="N1524" s="14"/>
      <c r="O1524" s="15" t="n">
        <f aca="false">IF(AND(Πίνακας2[[#This Row],[Annotator1]]="",Πίνακας2[[#This Row],[Annotator2]]=""),0,1)</f>
        <v>0</v>
      </c>
    </row>
    <row r="1525" customFormat="false" ht="45" hidden="true" customHeight="false" outlineLevel="0" collapsed="false">
      <c r="E1525" s="0" t="n">
        <f aca="false">IF(Πίνακας2[[#This Row],[Result1]]="",Πίνακας2[[#This Row],[Result2]],Πίνακας2[[#This Row],[Result1]])</f>
        <v>0</v>
      </c>
      <c r="F1525" s="11" t="s">
        <v>4550</v>
      </c>
      <c r="G152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25" s="13" t="s">
        <v>2928</v>
      </c>
      <c r="I1525" s="13"/>
      <c r="J1525" s="13"/>
      <c r="K1525" s="13"/>
      <c r="L1525" s="13"/>
      <c r="M1525" s="13"/>
      <c r="N1525" s="14"/>
      <c r="O1525" s="15" t="n">
        <f aca="false">IF(AND(Πίνακας2[[#This Row],[Annotator1]]="",Πίνακας2[[#This Row],[Annotator2]]=""),0,1)</f>
        <v>0</v>
      </c>
    </row>
    <row r="1526" customFormat="false" ht="45" hidden="true" customHeight="false" outlineLevel="0" collapsed="false">
      <c r="E1526" s="0" t="n">
        <f aca="false">IF(Πίνακας2[[#This Row],[Result1]]="",Πίνακας2[[#This Row],[Result2]],Πίνακας2[[#This Row],[Result1]])</f>
        <v>0</v>
      </c>
      <c r="F1526" s="16" t="s">
        <v>4551</v>
      </c>
      <c r="G15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26" s="18" t="s">
        <v>2972</v>
      </c>
      <c r="I1526" s="18"/>
      <c r="J1526" s="18"/>
      <c r="K1526" s="18"/>
      <c r="L1526" s="18"/>
      <c r="M1526" s="18"/>
      <c r="N1526" s="14"/>
      <c r="O1526" s="15" t="n">
        <f aca="false">IF(AND(Πίνακας2[[#This Row],[Annotator1]]="",Πίνακας2[[#This Row],[Annotator2]]=""),0,1)</f>
        <v>0</v>
      </c>
    </row>
    <row r="1527" customFormat="false" ht="45" hidden="true" customHeight="false" outlineLevel="0" collapsed="false">
      <c r="E1527" s="0" t="n">
        <f aca="false">IF(Πίνακας2[[#This Row],[Result1]]="",Πίνακας2[[#This Row],[Result2]],Πίνακας2[[#This Row],[Result1]])</f>
        <v>0</v>
      </c>
      <c r="F1527" s="11" t="s">
        <v>4552</v>
      </c>
      <c r="G152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27" s="13" t="s">
        <v>2957</v>
      </c>
      <c r="I1527" s="13"/>
      <c r="J1527" s="13"/>
      <c r="K1527" s="13"/>
      <c r="L1527" s="13"/>
      <c r="M1527" s="13"/>
      <c r="N1527" s="14"/>
      <c r="O1527" s="15" t="n">
        <f aca="false">IF(AND(Πίνακας2[[#This Row],[Annotator1]]="",Πίνακας2[[#This Row],[Annotator2]]=""),0,1)</f>
        <v>0</v>
      </c>
    </row>
    <row r="1528" customFormat="false" ht="30" hidden="true" customHeight="false" outlineLevel="0" collapsed="false">
      <c r="E1528" s="0" t="n">
        <f aca="false">IF(Πίνακας2[[#This Row],[Result1]]="",Πίνακας2[[#This Row],[Result2]],Πίνακας2[[#This Row],[Result1]])</f>
        <v>0</v>
      </c>
      <c r="F1528" s="16" t="s">
        <v>4553</v>
      </c>
      <c r="G15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28" s="18" t="s">
        <v>2957</v>
      </c>
      <c r="I1528" s="18"/>
      <c r="J1528" s="18"/>
      <c r="K1528" s="18"/>
      <c r="L1528" s="18"/>
      <c r="M1528" s="18"/>
      <c r="N1528" s="14"/>
      <c r="O1528" s="15" t="n">
        <f aca="false">IF(AND(Πίνακας2[[#This Row],[Annotator1]]="",Πίνακας2[[#This Row],[Annotator2]]=""),0,1)</f>
        <v>0</v>
      </c>
    </row>
    <row r="1529" customFormat="false" ht="15" hidden="true" customHeight="false" outlineLevel="0" collapsed="false">
      <c r="E1529" s="0" t="n">
        <f aca="false">IF(Πίνακας2[[#This Row],[Result1]]="",Πίνακας2[[#This Row],[Result2]],Πίνακας2[[#This Row],[Result1]])</f>
        <v>0</v>
      </c>
      <c r="F1529" s="11" t="s">
        <v>4554</v>
      </c>
      <c r="G15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29" s="13" t="s">
        <v>2957</v>
      </c>
      <c r="I1529" s="13"/>
      <c r="J1529" s="13"/>
      <c r="K1529" s="13"/>
      <c r="L1529" s="13"/>
      <c r="M1529" s="13"/>
      <c r="N1529" s="14"/>
      <c r="O1529" s="15" t="n">
        <f aca="false">IF(AND(Πίνακας2[[#This Row],[Annotator1]]="",Πίνακας2[[#This Row],[Annotator2]]=""),0,1)</f>
        <v>0</v>
      </c>
    </row>
    <row r="1530" customFormat="false" ht="45" hidden="true" customHeight="false" outlineLevel="0" collapsed="false">
      <c r="E1530" s="0" t="n">
        <f aca="false">IF(Πίνακας2[[#This Row],[Result1]]="",Πίνακας2[[#This Row],[Result2]],Πίνακας2[[#This Row],[Result1]])</f>
        <v>0</v>
      </c>
      <c r="F1530" s="16" t="s">
        <v>4555</v>
      </c>
      <c r="G15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30" s="18" t="s">
        <v>2957</v>
      </c>
      <c r="I1530" s="18"/>
      <c r="J1530" s="18"/>
      <c r="K1530" s="18"/>
      <c r="L1530" s="18"/>
      <c r="M1530" s="18"/>
      <c r="N1530" s="14"/>
      <c r="O1530" s="15" t="n">
        <f aca="false">IF(AND(Πίνακας2[[#This Row],[Annotator1]]="",Πίνακας2[[#This Row],[Annotator2]]=""),0,1)</f>
        <v>0</v>
      </c>
    </row>
    <row r="1531" customFormat="false" ht="15" hidden="true" customHeight="false" outlineLevel="0" collapsed="false">
      <c r="E1531" s="0" t="n">
        <f aca="false">IF(Πίνακας2[[#This Row],[Result1]]="",Πίνακας2[[#This Row],[Result2]],Πίνακας2[[#This Row],[Result1]])</f>
        <v>0</v>
      </c>
      <c r="F1531" s="19" t="s">
        <v>4556</v>
      </c>
      <c r="G153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31" s="13" t="s">
        <v>3038</v>
      </c>
      <c r="I1531" s="13" t="s">
        <v>2969</v>
      </c>
      <c r="J1531" s="13"/>
      <c r="K1531" s="13"/>
      <c r="L1531" s="13"/>
      <c r="M1531" s="13"/>
      <c r="N1531" s="14"/>
      <c r="O1531" s="15" t="n">
        <f aca="false">IF(AND(Πίνακας2[[#This Row],[Annotator1]]="",Πίνακας2[[#This Row],[Annotator2]]=""),0,1)</f>
        <v>0</v>
      </c>
    </row>
    <row r="1532" customFormat="false" ht="30" hidden="true" customHeight="false" outlineLevel="0" collapsed="false">
      <c r="E1532" s="0" t="n">
        <f aca="false">IF(Πίνακας2[[#This Row],[Result1]]="",Πίνακας2[[#This Row],[Result2]],Πίνακας2[[#This Row],[Result1]])</f>
        <v>0</v>
      </c>
      <c r="F1532" s="16" t="s">
        <v>4557</v>
      </c>
      <c r="G15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32" s="18" t="s">
        <v>2957</v>
      </c>
      <c r="I1532" s="18"/>
      <c r="J1532" s="18"/>
      <c r="K1532" s="18"/>
      <c r="L1532" s="18"/>
      <c r="M1532" s="18"/>
      <c r="N1532" s="14"/>
      <c r="O1532" s="15" t="n">
        <f aca="false">IF(AND(Πίνακας2[[#This Row],[Annotator1]]="",Πίνακας2[[#This Row],[Annotator2]]=""),0,1)</f>
        <v>0</v>
      </c>
    </row>
    <row r="1533" customFormat="false" ht="75" hidden="true" customHeight="false" outlineLevel="0" collapsed="false">
      <c r="E1533" s="0" t="n">
        <f aca="false">IF(Πίνακας2[[#This Row],[Result1]]="",Πίνακας2[[#This Row],[Result2]],Πίνακας2[[#This Row],[Result1]])</f>
        <v>0</v>
      </c>
      <c r="F1533" s="11" t="s">
        <v>4558</v>
      </c>
      <c r="G15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33" s="13" t="s">
        <v>2957</v>
      </c>
      <c r="I1533" s="13"/>
      <c r="J1533" s="13"/>
      <c r="K1533" s="13"/>
      <c r="L1533" s="13"/>
      <c r="M1533" s="13"/>
      <c r="N1533" s="14"/>
      <c r="O1533" s="15" t="n">
        <f aca="false">IF(AND(Πίνακας2[[#This Row],[Annotator1]]="",Πίνακας2[[#This Row],[Annotator2]]=""),0,1)</f>
        <v>0</v>
      </c>
    </row>
    <row r="1534" customFormat="false" ht="105" hidden="true" customHeight="false" outlineLevel="0" collapsed="false">
      <c r="E1534" s="0" t="n">
        <f aca="false">IF(Πίνακας2[[#This Row],[Result1]]="",Πίνακας2[[#This Row],[Result2]],Πίνακας2[[#This Row],[Result1]])</f>
        <v>0</v>
      </c>
      <c r="F1534" s="16" t="s">
        <v>4559</v>
      </c>
      <c r="G153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34" s="18" t="s">
        <v>2977</v>
      </c>
      <c r="I1534" s="18"/>
      <c r="J1534" s="18"/>
      <c r="K1534" s="18"/>
      <c r="L1534" s="18"/>
      <c r="M1534" s="18"/>
      <c r="N1534" s="14"/>
      <c r="O1534" s="15" t="n">
        <f aca="false">IF(AND(Πίνακας2[[#This Row],[Annotator1]]="",Πίνακας2[[#This Row],[Annotator2]]=""),0,1)</f>
        <v>0</v>
      </c>
    </row>
    <row r="1535" customFormat="false" ht="45" hidden="true" customHeight="false" outlineLevel="0" collapsed="false">
      <c r="E1535" s="0" t="n">
        <f aca="false">IF(Πίνακας2[[#This Row],[Result1]]="",Πίνακας2[[#This Row],[Result2]],Πίνακας2[[#This Row],[Result1]])</f>
        <v>0</v>
      </c>
      <c r="F1535" s="11" t="s">
        <v>4560</v>
      </c>
      <c r="G153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35" s="13" t="s">
        <v>2928</v>
      </c>
      <c r="I1535" s="13"/>
      <c r="J1535" s="13"/>
      <c r="K1535" s="13"/>
      <c r="L1535" s="13"/>
      <c r="M1535" s="13"/>
      <c r="N1535" s="14"/>
      <c r="O1535" s="15" t="n">
        <f aca="false">IF(AND(Πίνακας2[[#This Row],[Annotator1]]="",Πίνακας2[[#This Row],[Annotator2]]=""),0,1)</f>
        <v>0</v>
      </c>
    </row>
    <row r="1536" customFormat="false" ht="90" hidden="false" customHeight="false" outlineLevel="0" collapsed="false">
      <c r="C1536" s="0" t="s">
        <v>2950</v>
      </c>
      <c r="D1536" s="0" t="s">
        <v>2945</v>
      </c>
      <c r="E1536" s="0" t="str">
        <f aca="false">IF(Πίνακας2[[#This Row],[Result1]]="",Πίνακας2[[#This Row],[Result2]],Πίνακας2[[#This Row],[Result1]])</f>
        <v>No</v>
      </c>
      <c r="F1536" s="16" t="s">
        <v>4561</v>
      </c>
      <c r="G153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536" s="18" t="s">
        <v>2989</v>
      </c>
      <c r="I1536" s="18" t="s">
        <v>2928</v>
      </c>
      <c r="J1536" s="18"/>
      <c r="K1536" s="18"/>
      <c r="L1536" s="18"/>
      <c r="M1536" s="18"/>
      <c r="N1536" s="14"/>
      <c r="O1536" s="15" t="n">
        <f aca="false">IF(AND(Πίνακας2[[#This Row],[Annotator1]]="",Πίνακας2[[#This Row],[Annotator2]]=""),0,1)</f>
        <v>1</v>
      </c>
    </row>
    <row r="1537" customFormat="false" ht="15" hidden="true" customHeight="false" outlineLevel="0" collapsed="false">
      <c r="E1537" s="0" t="n">
        <f aca="false">IF(Πίνακας2[[#This Row],[Result1]]="",Πίνακας2[[#This Row],[Result2]],Πίνακας2[[#This Row],[Result1]])</f>
        <v>0</v>
      </c>
      <c r="F1537" s="19" t="s">
        <v>4562</v>
      </c>
      <c r="G153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37" s="13" t="s">
        <v>3038</v>
      </c>
      <c r="I1537" s="13"/>
      <c r="J1537" s="13"/>
      <c r="K1537" s="13"/>
      <c r="L1537" s="13"/>
      <c r="M1537" s="13"/>
      <c r="N1537" s="14"/>
      <c r="O1537" s="15" t="n">
        <f aca="false">IF(AND(Πίνακας2[[#This Row],[Annotator1]]="",Πίνακας2[[#This Row],[Annotator2]]=""),0,1)</f>
        <v>0</v>
      </c>
    </row>
    <row r="1538" customFormat="false" ht="15" hidden="true" customHeight="false" outlineLevel="0" collapsed="false">
      <c r="E1538" s="0" t="n">
        <f aca="false">IF(Πίνακας2[[#This Row],[Result1]]="",Πίνακας2[[#This Row],[Result2]],Πίνακας2[[#This Row],[Result1]])</f>
        <v>0</v>
      </c>
      <c r="F1538" s="20" t="s">
        <v>4563</v>
      </c>
      <c r="G153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538" s="18" t="s">
        <v>3336</v>
      </c>
      <c r="I1538" s="18"/>
      <c r="J1538" s="18"/>
      <c r="K1538" s="18"/>
      <c r="L1538" s="18"/>
      <c r="M1538" s="18"/>
      <c r="N1538" s="14"/>
      <c r="O1538" s="15" t="n">
        <f aca="false">IF(AND(Πίνακας2[[#This Row],[Annotator1]]="",Πίνακας2[[#This Row],[Annotator2]]=""),0,1)</f>
        <v>0</v>
      </c>
    </row>
    <row r="1539" customFormat="false" ht="30" hidden="true" customHeight="false" outlineLevel="0" collapsed="false">
      <c r="E1539" s="0" t="n">
        <f aca="false">IF(Πίνακας2[[#This Row],[Result1]]="",Πίνακας2[[#This Row],[Result2]],Πίνακας2[[#This Row],[Result1]])</f>
        <v>0</v>
      </c>
      <c r="F1539" s="11" t="s">
        <v>4564</v>
      </c>
      <c r="G15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39" s="13" t="s">
        <v>2972</v>
      </c>
      <c r="I1539" s="13"/>
      <c r="J1539" s="13"/>
      <c r="K1539" s="13"/>
      <c r="L1539" s="13"/>
      <c r="M1539" s="13"/>
      <c r="N1539" s="14"/>
      <c r="O1539" s="15" t="n">
        <f aca="false">IF(AND(Πίνακας2[[#This Row],[Annotator1]]="",Πίνακας2[[#This Row],[Annotator2]]=""),0,1)</f>
        <v>0</v>
      </c>
    </row>
    <row r="1540" customFormat="false" ht="15" hidden="true" customHeight="false" outlineLevel="0" collapsed="false">
      <c r="E1540" s="0" t="n">
        <f aca="false">IF(Πίνακας2[[#This Row],[Result1]]="",Πίνακας2[[#This Row],[Result2]],Πίνακας2[[#This Row],[Result1]])</f>
        <v>0</v>
      </c>
      <c r="F1540" s="20" t="s">
        <v>4565</v>
      </c>
      <c r="G154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540" s="18" t="s">
        <v>3077</v>
      </c>
      <c r="I1540" s="18"/>
      <c r="J1540" s="18"/>
      <c r="K1540" s="18"/>
      <c r="L1540" s="18"/>
      <c r="M1540" s="18"/>
      <c r="N1540" s="14"/>
      <c r="O1540" s="15" t="n">
        <f aca="false">IF(AND(Πίνακας2[[#This Row],[Annotator1]]="",Πίνακας2[[#This Row],[Annotator2]]=""),0,1)</f>
        <v>0</v>
      </c>
    </row>
    <row r="1541" customFormat="false" ht="15" hidden="true" customHeight="false" outlineLevel="0" collapsed="false">
      <c r="E1541" s="0" t="n">
        <f aca="false">IF(Πίνακας2[[#This Row],[Result1]]="",Πίνακας2[[#This Row],[Result2]],Πίνακας2[[#This Row],[Result1]])</f>
        <v>0</v>
      </c>
      <c r="F1541" s="19" t="s">
        <v>4566</v>
      </c>
      <c r="G154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41" s="13" t="s">
        <v>3299</v>
      </c>
      <c r="I1541" s="13"/>
      <c r="J1541" s="13"/>
      <c r="K1541" s="13"/>
      <c r="L1541" s="13"/>
      <c r="M1541" s="13"/>
      <c r="N1541" s="14"/>
      <c r="O1541" s="15" t="n">
        <f aca="false">IF(AND(Πίνακας2[[#This Row],[Annotator1]]="",Πίνακας2[[#This Row],[Annotator2]]=""),0,1)</f>
        <v>0</v>
      </c>
    </row>
    <row r="1542" customFormat="false" ht="75" hidden="true" customHeight="false" outlineLevel="0" collapsed="false">
      <c r="E1542" s="0" t="n">
        <f aca="false">IF(Πίνακας2[[#This Row],[Result1]]="",Πίνακας2[[#This Row],[Result2]],Πίνακας2[[#This Row],[Result1]])</f>
        <v>0</v>
      </c>
      <c r="F1542" s="16" t="s">
        <v>4567</v>
      </c>
      <c r="G15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42" s="18" t="s">
        <v>2972</v>
      </c>
      <c r="I1542" s="18"/>
      <c r="J1542" s="18"/>
      <c r="K1542" s="18"/>
      <c r="L1542" s="18"/>
      <c r="M1542" s="18"/>
      <c r="N1542" s="14"/>
      <c r="O1542" s="15" t="n">
        <f aca="false">IF(AND(Πίνακας2[[#This Row],[Annotator1]]="",Πίνακας2[[#This Row],[Annotator2]]=""),0,1)</f>
        <v>0</v>
      </c>
    </row>
    <row r="1543" customFormat="false" ht="15" hidden="true" customHeight="false" outlineLevel="0" collapsed="false">
      <c r="E1543" s="0" t="n">
        <f aca="false">IF(Πίνακας2[[#This Row],[Result1]]="",Πίνακας2[[#This Row],[Result2]],Πίνακας2[[#This Row],[Result1]])</f>
        <v>0</v>
      </c>
      <c r="F1543" s="19" t="s">
        <v>4568</v>
      </c>
      <c r="G154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43" s="13" t="s">
        <v>3001</v>
      </c>
      <c r="I1543" s="13"/>
      <c r="J1543" s="13"/>
      <c r="K1543" s="13"/>
      <c r="L1543" s="13"/>
      <c r="M1543" s="13"/>
      <c r="N1543" s="14"/>
      <c r="O1543" s="15" t="n">
        <f aca="false">IF(AND(Πίνακας2[[#This Row],[Annotator1]]="",Πίνακας2[[#This Row],[Annotator2]]=""),0,1)</f>
        <v>0</v>
      </c>
    </row>
    <row r="1544" customFormat="false" ht="75" hidden="true" customHeight="false" outlineLevel="0" collapsed="false">
      <c r="E1544" s="0" t="n">
        <f aca="false">IF(Πίνακας2[[#This Row],[Result1]]="",Πίνακας2[[#This Row],[Result2]],Πίνακας2[[#This Row],[Result1]])</f>
        <v>0</v>
      </c>
      <c r="F1544" s="16" t="s">
        <v>4569</v>
      </c>
      <c r="G15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44" s="18" t="s">
        <v>2957</v>
      </c>
      <c r="I1544" s="18"/>
      <c r="J1544" s="18"/>
      <c r="K1544" s="18"/>
      <c r="L1544" s="18"/>
      <c r="M1544" s="18"/>
      <c r="N1544" s="14"/>
      <c r="O1544" s="15" t="n">
        <f aca="false">IF(AND(Πίνακας2[[#This Row],[Annotator1]]="",Πίνακας2[[#This Row],[Annotator2]]=""),0,1)</f>
        <v>0</v>
      </c>
    </row>
    <row r="1545" customFormat="false" ht="60" hidden="true" customHeight="false" outlineLevel="0" collapsed="false">
      <c r="E1545" s="0" t="n">
        <f aca="false">IF(Πίνακας2[[#This Row],[Result1]]="",Πίνακας2[[#This Row],[Result2]],Πίνακας2[[#This Row],[Result1]])</f>
        <v>0</v>
      </c>
      <c r="F1545" s="11" t="s">
        <v>4570</v>
      </c>
      <c r="G15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45" s="13" t="s">
        <v>2977</v>
      </c>
      <c r="I1545" s="13" t="s">
        <v>3079</v>
      </c>
      <c r="J1545" s="13"/>
      <c r="K1545" s="13"/>
      <c r="L1545" s="13"/>
      <c r="M1545" s="13"/>
      <c r="N1545" s="14"/>
      <c r="O1545" s="15" t="n">
        <f aca="false">IF(AND(Πίνακας2[[#This Row],[Annotator1]]="",Πίνακας2[[#This Row],[Annotator2]]=""),0,1)</f>
        <v>0</v>
      </c>
    </row>
    <row r="1546" customFormat="false" ht="60" hidden="true" customHeight="false" outlineLevel="0" collapsed="false">
      <c r="E1546" s="0" t="n">
        <f aca="false">IF(Πίνακας2[[#This Row],[Result1]]="",Πίνακας2[[#This Row],[Result2]],Πίνακας2[[#This Row],[Result1]])</f>
        <v>0</v>
      </c>
      <c r="F1546" s="16" t="s">
        <v>4571</v>
      </c>
      <c r="G15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46" s="18" t="s">
        <v>2977</v>
      </c>
      <c r="I1546" s="18"/>
      <c r="J1546" s="18"/>
      <c r="K1546" s="18"/>
      <c r="L1546" s="18"/>
      <c r="M1546" s="18"/>
      <c r="N1546" s="14"/>
      <c r="O1546" s="15" t="n">
        <f aca="false">IF(AND(Πίνακας2[[#This Row],[Annotator1]]="",Πίνακας2[[#This Row],[Annotator2]]=""),0,1)</f>
        <v>0</v>
      </c>
    </row>
    <row r="1547" customFormat="false" ht="75" hidden="true" customHeight="false" outlineLevel="0" collapsed="false">
      <c r="E1547" s="0" t="n">
        <f aca="false">IF(Πίνακας2[[#This Row],[Result1]]="",Πίνακας2[[#This Row],[Result2]],Πίνακας2[[#This Row],[Result1]])</f>
        <v>0</v>
      </c>
      <c r="F1547" s="11" t="s">
        <v>4572</v>
      </c>
      <c r="G15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47" s="13" t="s">
        <v>2980</v>
      </c>
      <c r="I1547" s="13" t="s">
        <v>2972</v>
      </c>
      <c r="J1547" s="13"/>
      <c r="K1547" s="13"/>
      <c r="L1547" s="13"/>
      <c r="M1547" s="13"/>
      <c r="N1547" s="14"/>
      <c r="O1547" s="15" t="n">
        <f aca="false">IF(AND(Πίνακας2[[#This Row],[Annotator1]]="",Πίνακας2[[#This Row],[Annotator2]]=""),0,1)</f>
        <v>0</v>
      </c>
    </row>
    <row r="1548" customFormat="false" ht="15" hidden="true" customHeight="false" outlineLevel="0" collapsed="false">
      <c r="E1548" s="0" t="n">
        <f aca="false">IF(Πίνακας2[[#This Row],[Result1]]="",Πίνακας2[[#This Row],[Result2]],Πίνακας2[[#This Row],[Result1]])</f>
        <v>0</v>
      </c>
      <c r="F1548" s="20" t="s">
        <v>4573</v>
      </c>
      <c r="G154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548" s="18" t="s">
        <v>4574</v>
      </c>
      <c r="I1548" s="18"/>
      <c r="J1548" s="18"/>
      <c r="K1548" s="18"/>
      <c r="L1548" s="18"/>
      <c r="M1548" s="18"/>
      <c r="N1548" s="14"/>
      <c r="O1548" s="15" t="n">
        <f aca="false">IF(AND(Πίνακας2[[#This Row],[Annotator1]]="",Πίνακας2[[#This Row],[Annotator2]]=""),0,1)</f>
        <v>0</v>
      </c>
    </row>
    <row r="1549" customFormat="false" ht="90" hidden="true" customHeight="false" outlineLevel="0" collapsed="false">
      <c r="E1549" s="0" t="n">
        <f aca="false">IF(Πίνακας2[[#This Row],[Result1]]="",Πίνακας2[[#This Row],[Result2]],Πίνακας2[[#This Row],[Result1]])</f>
        <v>0</v>
      </c>
      <c r="F1549" s="11" t="s">
        <v>4575</v>
      </c>
      <c r="G15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49" s="13" t="s">
        <v>2962</v>
      </c>
      <c r="I1549" s="13"/>
      <c r="J1549" s="13"/>
      <c r="K1549" s="13"/>
      <c r="L1549" s="13"/>
      <c r="M1549" s="13"/>
      <c r="N1549" s="14"/>
      <c r="O1549" s="15" t="n">
        <f aca="false">IF(AND(Πίνακας2[[#This Row],[Annotator1]]="",Πίνακας2[[#This Row],[Annotator2]]=""),0,1)</f>
        <v>0</v>
      </c>
    </row>
    <row r="1550" customFormat="false" ht="45" hidden="true" customHeight="false" outlineLevel="0" collapsed="false">
      <c r="E1550" s="0" t="n">
        <f aca="false">IF(Πίνακας2[[#This Row],[Result1]]="",Πίνακας2[[#This Row],[Result2]],Πίνακας2[[#This Row],[Result1]])</f>
        <v>0</v>
      </c>
      <c r="F1550" s="16" t="s">
        <v>4576</v>
      </c>
      <c r="G15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50" s="18" t="s">
        <v>2977</v>
      </c>
      <c r="I1550" s="18"/>
      <c r="J1550" s="18"/>
      <c r="K1550" s="18"/>
      <c r="L1550" s="18"/>
      <c r="M1550" s="18"/>
      <c r="N1550" s="14"/>
      <c r="O1550" s="15" t="n">
        <f aca="false">IF(AND(Πίνακας2[[#This Row],[Annotator1]]="",Πίνακας2[[#This Row],[Annotator2]]=""),0,1)</f>
        <v>0</v>
      </c>
    </row>
    <row r="1551" customFormat="false" ht="45" hidden="true" customHeight="false" outlineLevel="0" collapsed="false">
      <c r="E1551" s="0" t="n">
        <f aca="false">IF(Πίνακας2[[#This Row],[Result1]]="",Πίνακας2[[#This Row],[Result2]],Πίνακας2[[#This Row],[Result1]])</f>
        <v>0</v>
      </c>
      <c r="F1551" s="11" t="s">
        <v>4577</v>
      </c>
      <c r="G15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51" s="13" t="s">
        <v>2957</v>
      </c>
      <c r="I1551" s="13"/>
      <c r="J1551" s="13"/>
      <c r="K1551" s="13"/>
      <c r="L1551" s="13"/>
      <c r="M1551" s="13"/>
      <c r="N1551" s="14"/>
      <c r="O1551" s="15" t="n">
        <f aca="false">IF(AND(Πίνακας2[[#This Row],[Annotator1]]="",Πίνακας2[[#This Row],[Annotator2]]=""),0,1)</f>
        <v>0</v>
      </c>
    </row>
    <row r="1552" customFormat="false" ht="45" hidden="true" customHeight="false" outlineLevel="0" collapsed="false">
      <c r="E1552" s="0" t="n">
        <f aca="false">IF(Πίνακας2[[#This Row],[Result1]]="",Πίνακας2[[#This Row],[Result2]],Πίνακας2[[#This Row],[Result1]])</f>
        <v>0</v>
      </c>
      <c r="F1552" s="16" t="s">
        <v>4578</v>
      </c>
      <c r="G15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52" s="18" t="s">
        <v>2972</v>
      </c>
      <c r="I1552" s="18"/>
      <c r="J1552" s="18"/>
      <c r="K1552" s="18"/>
      <c r="L1552" s="18"/>
      <c r="M1552" s="18"/>
      <c r="N1552" s="14"/>
      <c r="O1552" s="15" t="n">
        <f aca="false">IF(AND(Πίνακας2[[#This Row],[Annotator1]]="",Πίνακας2[[#This Row],[Annotator2]]=""),0,1)</f>
        <v>0</v>
      </c>
    </row>
    <row r="1553" customFormat="false" ht="120" hidden="true" customHeight="false" outlineLevel="0" collapsed="false">
      <c r="E1553" s="0" t="n">
        <f aca="false">IF(Πίνακας2[[#This Row],[Result1]]="",Πίνακας2[[#This Row],[Result2]],Πίνακας2[[#This Row],[Result1]])</f>
        <v>0</v>
      </c>
      <c r="F1553" s="11" t="s">
        <v>4579</v>
      </c>
      <c r="G15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53" s="13" t="s">
        <v>2957</v>
      </c>
      <c r="I1553" s="13" t="s">
        <v>2972</v>
      </c>
      <c r="J1553" s="13" t="s">
        <v>3016</v>
      </c>
      <c r="K1553" s="13" t="s">
        <v>3072</v>
      </c>
      <c r="L1553" s="13"/>
      <c r="M1553" s="13"/>
      <c r="N1553" s="14"/>
      <c r="O1553" s="15" t="n">
        <f aca="false">IF(AND(Πίνακας2[[#This Row],[Annotator1]]="",Πίνακας2[[#This Row],[Annotator2]]=""),0,1)</f>
        <v>0</v>
      </c>
    </row>
    <row r="1554" customFormat="false" ht="60" hidden="true" customHeight="false" outlineLevel="0" collapsed="false">
      <c r="E1554" s="0" t="n">
        <f aca="false">IF(Πίνακας2[[#This Row],[Result1]]="",Πίνακας2[[#This Row],[Result2]],Πίνακας2[[#This Row],[Result1]])</f>
        <v>0</v>
      </c>
      <c r="F1554" s="16" t="s">
        <v>4580</v>
      </c>
      <c r="G15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54" s="18" t="s">
        <v>2977</v>
      </c>
      <c r="I1554" s="18"/>
      <c r="J1554" s="18"/>
      <c r="K1554" s="18"/>
      <c r="L1554" s="18"/>
      <c r="M1554" s="18"/>
      <c r="N1554" s="14"/>
      <c r="O1554" s="15" t="n">
        <f aca="false">IF(AND(Πίνακας2[[#This Row],[Annotator1]]="",Πίνακας2[[#This Row],[Annotator2]]=""),0,1)</f>
        <v>0</v>
      </c>
    </row>
    <row r="1555" customFormat="false" ht="60" hidden="true" customHeight="false" outlineLevel="0" collapsed="false">
      <c r="E1555" s="0" t="n">
        <f aca="false">IF(Πίνακας2[[#This Row],[Result1]]="",Πίνακας2[[#This Row],[Result2]],Πίνακας2[[#This Row],[Result1]])</f>
        <v>0</v>
      </c>
      <c r="F1555" s="11" t="s">
        <v>4581</v>
      </c>
      <c r="G15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55" s="13" t="s">
        <v>3079</v>
      </c>
      <c r="I1555" s="13"/>
      <c r="J1555" s="13"/>
      <c r="K1555" s="13"/>
      <c r="L1555" s="13"/>
      <c r="M1555" s="13"/>
      <c r="N1555" s="14"/>
      <c r="O1555" s="15" t="n">
        <f aca="false">IF(AND(Πίνακας2[[#This Row],[Annotator1]]="",Πίνακας2[[#This Row],[Annotator2]]=""),0,1)</f>
        <v>0</v>
      </c>
    </row>
    <row r="1556" customFormat="false" ht="75" hidden="true" customHeight="false" outlineLevel="0" collapsed="false">
      <c r="E1556" s="0" t="n">
        <f aca="false">IF(Πίνακας2[[#This Row],[Result1]]="",Πίνακας2[[#This Row],[Result2]],Πίνακας2[[#This Row],[Result1]])</f>
        <v>0</v>
      </c>
      <c r="F1556" s="16" t="s">
        <v>4582</v>
      </c>
      <c r="G155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56" s="18" t="s">
        <v>2980</v>
      </c>
      <c r="I1556" s="18" t="s">
        <v>2928</v>
      </c>
      <c r="J1556" s="18"/>
      <c r="K1556" s="18"/>
      <c r="L1556" s="18"/>
      <c r="M1556" s="18"/>
      <c r="N1556" s="14"/>
      <c r="O1556" s="15" t="n">
        <f aca="false">IF(AND(Πίνακας2[[#This Row],[Annotator1]]="",Πίνακας2[[#This Row],[Annotator2]]=""),0,1)</f>
        <v>0</v>
      </c>
    </row>
    <row r="1557" customFormat="false" ht="60" hidden="true" customHeight="false" outlineLevel="0" collapsed="false">
      <c r="E1557" s="0" t="n">
        <f aca="false">IF(Πίνακας2[[#This Row],[Result1]]="",Πίνακας2[[#This Row],[Result2]],Πίνακας2[[#This Row],[Result1]])</f>
        <v>0</v>
      </c>
      <c r="F1557" s="11" t="s">
        <v>4583</v>
      </c>
      <c r="G155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57" s="13" t="s">
        <v>2953</v>
      </c>
      <c r="I1557" s="13" t="s">
        <v>2928</v>
      </c>
      <c r="J1557" s="13"/>
      <c r="K1557" s="13"/>
      <c r="L1557" s="13"/>
      <c r="M1557" s="13"/>
      <c r="N1557" s="14"/>
      <c r="O1557" s="15" t="n">
        <f aca="false">IF(AND(Πίνακας2[[#This Row],[Annotator1]]="",Πίνακας2[[#This Row],[Annotator2]]=""),0,1)</f>
        <v>0</v>
      </c>
    </row>
    <row r="1558" customFormat="false" ht="15" hidden="true" customHeight="false" outlineLevel="0" collapsed="false">
      <c r="E1558" s="0" t="n">
        <f aca="false">IF(Πίνακας2[[#This Row],[Result1]]="",Πίνακας2[[#This Row],[Result2]],Πίνακας2[[#This Row],[Result1]])</f>
        <v>0</v>
      </c>
      <c r="F1558" s="20" t="s">
        <v>4584</v>
      </c>
      <c r="G155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558" s="18" t="s">
        <v>3016</v>
      </c>
      <c r="I1558" s="18"/>
      <c r="J1558" s="18"/>
      <c r="K1558" s="18"/>
      <c r="L1558" s="18"/>
      <c r="M1558" s="18"/>
      <c r="N1558" s="14"/>
      <c r="O1558" s="15" t="n">
        <f aca="false">IF(AND(Πίνακας2[[#This Row],[Annotator1]]="",Πίνακας2[[#This Row],[Annotator2]]=""),0,1)</f>
        <v>0</v>
      </c>
    </row>
    <row r="1559" customFormat="false" ht="45" hidden="true" customHeight="false" outlineLevel="0" collapsed="false">
      <c r="E1559" s="0" t="n">
        <f aca="false">IF(Πίνακας2[[#This Row],[Result1]]="",Πίνακας2[[#This Row],[Result2]],Πίνακας2[[#This Row],[Result1]])</f>
        <v>0</v>
      </c>
      <c r="F1559" s="11" t="s">
        <v>4585</v>
      </c>
      <c r="G15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59" s="13" t="s">
        <v>2957</v>
      </c>
      <c r="I1559" s="13"/>
      <c r="J1559" s="13"/>
      <c r="K1559" s="13"/>
      <c r="L1559" s="13"/>
      <c r="M1559" s="13"/>
      <c r="N1559" s="14"/>
      <c r="O1559" s="15" t="n">
        <f aca="false">IF(AND(Πίνακας2[[#This Row],[Annotator1]]="",Πίνακας2[[#This Row],[Annotator2]]=""),0,1)</f>
        <v>0</v>
      </c>
    </row>
    <row r="1560" customFormat="false" ht="45" hidden="true" customHeight="false" outlineLevel="0" collapsed="false">
      <c r="E1560" s="0" t="n">
        <f aca="false">IF(Πίνακας2[[#This Row],[Result1]]="",Πίνακας2[[#This Row],[Result2]],Πίνακας2[[#This Row],[Result1]])</f>
        <v>0</v>
      </c>
      <c r="F1560" s="16" t="s">
        <v>4586</v>
      </c>
      <c r="G156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60" s="18" t="s">
        <v>2928</v>
      </c>
      <c r="I1560" s="18"/>
      <c r="J1560" s="18"/>
      <c r="K1560" s="18"/>
      <c r="L1560" s="18"/>
      <c r="M1560" s="18"/>
      <c r="N1560" s="14"/>
      <c r="O1560" s="15" t="n">
        <f aca="false">IF(AND(Πίνακας2[[#This Row],[Annotator1]]="",Πίνακας2[[#This Row],[Annotator2]]=""),0,1)</f>
        <v>0</v>
      </c>
    </row>
    <row r="1561" customFormat="false" ht="75" hidden="true" customHeight="false" outlineLevel="0" collapsed="false">
      <c r="E1561" s="0" t="n">
        <f aca="false">IF(Πίνακας2[[#This Row],[Result1]]="",Πίνακας2[[#This Row],[Result2]],Πίνακας2[[#This Row],[Result1]])</f>
        <v>0</v>
      </c>
      <c r="F1561" s="11" t="s">
        <v>4587</v>
      </c>
      <c r="G15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61" s="13" t="s">
        <v>2972</v>
      </c>
      <c r="I1561" s="13"/>
      <c r="J1561" s="13"/>
      <c r="K1561" s="13"/>
      <c r="L1561" s="13"/>
      <c r="M1561" s="13"/>
      <c r="N1561" s="14"/>
      <c r="O1561" s="15" t="n">
        <f aca="false">IF(AND(Πίνακας2[[#This Row],[Annotator1]]="",Πίνακας2[[#This Row],[Annotator2]]=""),0,1)</f>
        <v>0</v>
      </c>
    </row>
    <row r="1562" customFormat="false" ht="30" hidden="true" customHeight="false" outlineLevel="0" collapsed="false">
      <c r="E1562" s="0" t="n">
        <f aca="false">IF(Πίνακας2[[#This Row],[Result1]]="",Πίνακας2[[#This Row],[Result2]],Πίνακας2[[#This Row],[Result1]])</f>
        <v>0</v>
      </c>
      <c r="F1562" s="16" t="s">
        <v>4588</v>
      </c>
      <c r="G15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62" s="18" t="s">
        <v>2928</v>
      </c>
      <c r="I1562" s="18"/>
      <c r="J1562" s="18"/>
      <c r="K1562" s="18"/>
      <c r="L1562" s="18"/>
      <c r="M1562" s="18"/>
      <c r="N1562" s="14"/>
      <c r="O1562" s="15" t="n">
        <f aca="false">IF(AND(Πίνακας2[[#This Row],[Annotator1]]="",Πίνακας2[[#This Row],[Annotator2]]=""),0,1)</f>
        <v>0</v>
      </c>
    </row>
    <row r="1563" customFormat="false" ht="90" hidden="true" customHeight="false" outlineLevel="0" collapsed="false">
      <c r="E1563" s="0" t="n">
        <f aca="false">IF(Πίνακας2[[#This Row],[Result1]]="",Πίνακας2[[#This Row],[Result2]],Πίνακας2[[#This Row],[Result1]])</f>
        <v>0</v>
      </c>
      <c r="F1563" s="11" t="s">
        <v>4589</v>
      </c>
      <c r="G156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63" s="13" t="s">
        <v>2977</v>
      </c>
      <c r="I1563" s="13" t="s">
        <v>2928</v>
      </c>
      <c r="J1563" s="13" t="s">
        <v>2962</v>
      </c>
      <c r="K1563" s="13"/>
      <c r="L1563" s="13"/>
      <c r="M1563" s="13"/>
      <c r="N1563" s="14"/>
      <c r="O1563" s="15" t="n">
        <f aca="false">IF(AND(Πίνακας2[[#This Row],[Annotator1]]="",Πίνακας2[[#This Row],[Annotator2]]=""),0,1)</f>
        <v>0</v>
      </c>
    </row>
    <row r="1564" customFormat="false" ht="15" hidden="true" customHeight="false" outlineLevel="0" collapsed="false">
      <c r="E1564" s="0" t="n">
        <f aca="false">IF(Πίνακας2[[#This Row],[Result1]]="",Πίνακας2[[#This Row],[Result2]],Πίνακας2[[#This Row],[Result1]])</f>
        <v>0</v>
      </c>
      <c r="F1564" s="20" t="s">
        <v>4590</v>
      </c>
      <c r="G156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564" s="18" t="s">
        <v>3057</v>
      </c>
      <c r="I1564" s="18"/>
      <c r="J1564" s="18"/>
      <c r="K1564" s="18"/>
      <c r="L1564" s="18"/>
      <c r="M1564" s="18"/>
      <c r="N1564" s="14"/>
      <c r="O1564" s="15" t="n">
        <f aca="false">IF(AND(Πίνακας2[[#This Row],[Annotator1]]="",Πίνακας2[[#This Row],[Annotator2]]=""),0,1)</f>
        <v>0</v>
      </c>
    </row>
    <row r="1565" customFormat="false" ht="75" hidden="false" customHeight="false" outlineLevel="0" collapsed="false">
      <c r="C1565" s="0" t="s">
        <v>2950</v>
      </c>
      <c r="D1565" s="0" t="s">
        <v>2945</v>
      </c>
      <c r="E1565" s="0" t="str">
        <f aca="false">IF(Πίνακας2[[#This Row],[Result1]]="",Πίνακας2[[#This Row],[Result2]],Πίνακας2[[#This Row],[Result1]])</f>
        <v>No</v>
      </c>
      <c r="F1565" s="11" t="s">
        <v>4591</v>
      </c>
      <c r="G15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65" s="13" t="s">
        <v>2977</v>
      </c>
      <c r="I1565" s="13" t="s">
        <v>3079</v>
      </c>
      <c r="J1565" s="13"/>
      <c r="K1565" s="13"/>
      <c r="L1565" s="13"/>
      <c r="M1565" s="13"/>
      <c r="N1565" s="14"/>
      <c r="O1565" s="15" t="n">
        <f aca="false">IF(AND(Πίνακας2[[#This Row],[Annotator1]]="",Πίνακας2[[#This Row],[Annotator2]]=""),0,1)</f>
        <v>1</v>
      </c>
    </row>
    <row r="1566" customFormat="false" ht="15" hidden="true" customHeight="false" outlineLevel="0" collapsed="false">
      <c r="E1566" s="0" t="n">
        <f aca="false">IF(Πίνακας2[[#This Row],[Result1]]="",Πίνακας2[[#This Row],[Result2]],Πίνακας2[[#This Row],[Result1]])</f>
        <v>0</v>
      </c>
      <c r="F1566" s="20" t="s">
        <v>4592</v>
      </c>
      <c r="G156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566" s="18" t="s">
        <v>3072</v>
      </c>
      <c r="I1566" s="18"/>
      <c r="J1566" s="18"/>
      <c r="K1566" s="18"/>
      <c r="L1566" s="18"/>
      <c r="M1566" s="18"/>
      <c r="N1566" s="14"/>
      <c r="O1566" s="15" t="n">
        <f aca="false">IF(AND(Πίνακας2[[#This Row],[Annotator1]]="",Πίνακας2[[#This Row],[Annotator2]]=""),0,1)</f>
        <v>0</v>
      </c>
    </row>
    <row r="1567" customFormat="false" ht="60" hidden="false" customHeight="false" outlineLevel="0" collapsed="false">
      <c r="C1567" s="0" t="s">
        <v>2950</v>
      </c>
      <c r="D1567" s="0" t="s">
        <v>2945</v>
      </c>
      <c r="E1567" s="0" t="str">
        <f aca="false">IF(Πίνακας2[[#This Row],[Result1]]="",Πίνακας2[[#This Row],[Result2]],Πίνακας2[[#This Row],[Result1]])</f>
        <v>No</v>
      </c>
      <c r="F1567" s="11" t="s">
        <v>4593</v>
      </c>
      <c r="G15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67" s="13" t="s">
        <v>2972</v>
      </c>
      <c r="I1567" s="13"/>
      <c r="J1567" s="13"/>
      <c r="K1567" s="13"/>
      <c r="L1567" s="13"/>
      <c r="M1567" s="13"/>
      <c r="N1567" s="14"/>
      <c r="O1567" s="15" t="n">
        <f aca="false">IF(AND(Πίνακας2[[#This Row],[Annotator1]]="",Πίνακας2[[#This Row],[Annotator2]]=""),0,1)</f>
        <v>1</v>
      </c>
    </row>
    <row r="1568" customFormat="false" ht="75" hidden="true" customHeight="false" outlineLevel="0" collapsed="false">
      <c r="E1568" s="0" t="n">
        <f aca="false">IF(Πίνακας2[[#This Row],[Result1]]="",Πίνακας2[[#This Row],[Result2]],Πίνακας2[[#This Row],[Result1]])</f>
        <v>0</v>
      </c>
      <c r="F1568" s="16" t="s">
        <v>4594</v>
      </c>
      <c r="G15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68" s="18" t="s">
        <v>2980</v>
      </c>
      <c r="I1568" s="18"/>
      <c r="J1568" s="18"/>
      <c r="K1568" s="18"/>
      <c r="L1568" s="18"/>
      <c r="M1568" s="18"/>
      <c r="N1568" s="14"/>
      <c r="O1568" s="15" t="n">
        <f aca="false">IF(AND(Πίνακας2[[#This Row],[Annotator1]]="",Πίνακας2[[#This Row],[Annotator2]]=""),0,1)</f>
        <v>0</v>
      </c>
    </row>
    <row r="1569" customFormat="false" ht="75" hidden="true" customHeight="false" outlineLevel="0" collapsed="false">
      <c r="E1569" s="0" t="n">
        <f aca="false">IF(Πίνακας2[[#This Row],[Result1]]="",Πίνακας2[[#This Row],[Result2]],Πίνακας2[[#This Row],[Result1]])</f>
        <v>0</v>
      </c>
      <c r="F1569" s="11" t="s">
        <v>4595</v>
      </c>
      <c r="G15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69" s="13" t="s">
        <v>2977</v>
      </c>
      <c r="I1569" s="13"/>
      <c r="J1569" s="13"/>
      <c r="K1569" s="13"/>
      <c r="L1569" s="13"/>
      <c r="M1569" s="13"/>
      <c r="N1569" s="14"/>
      <c r="O1569" s="15" t="n">
        <f aca="false">IF(AND(Πίνακας2[[#This Row],[Annotator1]]="",Πίνακας2[[#This Row],[Annotator2]]=""),0,1)</f>
        <v>0</v>
      </c>
    </row>
    <row r="1570" customFormat="false" ht="75" hidden="true" customHeight="false" outlineLevel="0" collapsed="false">
      <c r="E1570" s="0" t="n">
        <f aca="false">IF(Πίνακας2[[#This Row],[Result1]]="",Πίνακας2[[#This Row],[Result2]],Πίνακας2[[#This Row],[Result1]])</f>
        <v>0</v>
      </c>
      <c r="F1570" s="16" t="s">
        <v>4596</v>
      </c>
      <c r="G15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70" s="18" t="s">
        <v>3028</v>
      </c>
      <c r="I1570" s="18"/>
      <c r="J1570" s="18"/>
      <c r="K1570" s="18"/>
      <c r="L1570" s="18"/>
      <c r="M1570" s="18"/>
      <c r="N1570" s="14"/>
      <c r="O1570" s="15" t="n">
        <f aca="false">IF(AND(Πίνακας2[[#This Row],[Annotator1]]="",Πίνακας2[[#This Row],[Annotator2]]=""),0,1)</f>
        <v>0</v>
      </c>
    </row>
    <row r="1571" customFormat="false" ht="15" hidden="true" customHeight="false" outlineLevel="0" collapsed="false">
      <c r="E1571" s="0" t="n">
        <f aca="false">IF(Πίνακας2[[#This Row],[Result1]]="",Πίνακας2[[#This Row],[Result2]],Πίνακας2[[#This Row],[Result1]])</f>
        <v>0</v>
      </c>
      <c r="F1571" s="19" t="s">
        <v>4597</v>
      </c>
      <c r="G157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71" s="13" t="s">
        <v>2948</v>
      </c>
      <c r="I1571" s="13"/>
      <c r="J1571" s="13"/>
      <c r="K1571" s="13"/>
      <c r="L1571" s="13"/>
      <c r="M1571" s="13"/>
      <c r="N1571" s="14"/>
      <c r="O1571" s="15" t="n">
        <f aca="false">IF(AND(Πίνακας2[[#This Row],[Annotator1]]="",Πίνακας2[[#This Row],[Annotator2]]=""),0,1)</f>
        <v>0</v>
      </c>
    </row>
    <row r="1572" customFormat="false" ht="45" hidden="true" customHeight="false" outlineLevel="0" collapsed="false">
      <c r="E1572" s="0" t="n">
        <f aca="false">IF(Πίνακας2[[#This Row],[Result1]]="",Πίνακας2[[#This Row],[Result2]],Πίνακας2[[#This Row],[Result1]])</f>
        <v>0</v>
      </c>
      <c r="F1572" s="16" t="s">
        <v>4598</v>
      </c>
      <c r="G157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72" s="18" t="s">
        <v>2928</v>
      </c>
      <c r="I1572" s="18" t="s">
        <v>2998</v>
      </c>
      <c r="J1572" s="18"/>
      <c r="K1572" s="18"/>
      <c r="L1572" s="18"/>
      <c r="M1572" s="18"/>
      <c r="N1572" s="14"/>
      <c r="O1572" s="15" t="n">
        <f aca="false">IF(AND(Πίνακας2[[#This Row],[Annotator1]]="",Πίνακας2[[#This Row],[Annotator2]]=""),0,1)</f>
        <v>0</v>
      </c>
    </row>
    <row r="1573" customFormat="false" ht="15" hidden="true" customHeight="false" outlineLevel="0" collapsed="false">
      <c r="E1573" s="0" t="n">
        <f aca="false">IF(Πίνακας2[[#This Row],[Result1]]="",Πίνακας2[[#This Row],[Result2]],Πίνακας2[[#This Row],[Result1]])</f>
        <v>0</v>
      </c>
      <c r="F1573" s="19" t="s">
        <v>4599</v>
      </c>
      <c r="G157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73" s="13" t="s">
        <v>3084</v>
      </c>
      <c r="I1573" s="13"/>
      <c r="J1573" s="13"/>
      <c r="K1573" s="13"/>
      <c r="L1573" s="13"/>
      <c r="M1573" s="13"/>
      <c r="N1573" s="14"/>
      <c r="O1573" s="15" t="n">
        <f aca="false">IF(AND(Πίνακας2[[#This Row],[Annotator1]]="",Πίνακας2[[#This Row],[Annotator2]]=""),0,1)</f>
        <v>0</v>
      </c>
    </row>
    <row r="1574" customFormat="false" ht="60" hidden="true" customHeight="false" outlineLevel="0" collapsed="false">
      <c r="E1574" s="0" t="n">
        <f aca="false">IF(Πίνακας2[[#This Row],[Result1]]="",Πίνακας2[[#This Row],[Result2]],Πίνακας2[[#This Row],[Result1]])</f>
        <v>0</v>
      </c>
      <c r="F1574" s="16" t="s">
        <v>4600</v>
      </c>
      <c r="G15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74" s="18" t="s">
        <v>2980</v>
      </c>
      <c r="I1574" s="18"/>
      <c r="J1574" s="18"/>
      <c r="K1574" s="18"/>
      <c r="L1574" s="18"/>
      <c r="M1574" s="18"/>
      <c r="N1574" s="14"/>
      <c r="O1574" s="15" t="n">
        <f aca="false">IF(AND(Πίνακας2[[#This Row],[Annotator1]]="",Πίνακας2[[#This Row],[Annotator2]]=""),0,1)</f>
        <v>0</v>
      </c>
    </row>
    <row r="1575" customFormat="false" ht="45" hidden="true" customHeight="false" outlineLevel="0" collapsed="false">
      <c r="E1575" s="0" t="n">
        <f aca="false">IF(Πίνακας2[[#This Row],[Result1]]="",Πίνακας2[[#This Row],[Result2]],Πίνακας2[[#This Row],[Result1]])</f>
        <v>0</v>
      </c>
      <c r="F1575" s="11" t="s">
        <v>4601</v>
      </c>
      <c r="G157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75" s="13" t="s">
        <v>2928</v>
      </c>
      <c r="I1575" s="13"/>
      <c r="J1575" s="13"/>
      <c r="K1575" s="13"/>
      <c r="L1575" s="13"/>
      <c r="M1575" s="13"/>
      <c r="N1575" s="14"/>
      <c r="O1575" s="15" t="n">
        <f aca="false">IF(AND(Πίνακας2[[#This Row],[Annotator1]]="",Πίνακας2[[#This Row],[Annotator2]]=""),0,1)</f>
        <v>0</v>
      </c>
    </row>
    <row r="1576" customFormat="false" ht="60" hidden="true" customHeight="false" outlineLevel="0" collapsed="false">
      <c r="E1576" s="0" t="n">
        <f aca="false">IF(Πίνακας2[[#This Row],[Result1]]="",Πίνακας2[[#This Row],[Result2]],Πίνακας2[[#This Row],[Result1]])</f>
        <v>0</v>
      </c>
      <c r="F1576" s="16" t="s">
        <v>4602</v>
      </c>
      <c r="G15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76" s="18" t="s">
        <v>2972</v>
      </c>
      <c r="I1576" s="18"/>
      <c r="J1576" s="18"/>
      <c r="K1576" s="18"/>
      <c r="L1576" s="18"/>
      <c r="M1576" s="18"/>
      <c r="N1576" s="14"/>
      <c r="O1576" s="15" t="n">
        <f aca="false">IF(AND(Πίνακας2[[#This Row],[Annotator1]]="",Πίνακας2[[#This Row],[Annotator2]]=""),0,1)</f>
        <v>0</v>
      </c>
    </row>
    <row r="1577" customFormat="false" ht="15" hidden="true" customHeight="false" outlineLevel="0" collapsed="false">
      <c r="E1577" s="0" t="n">
        <f aca="false">IF(Πίνακας2[[#This Row],[Result1]]="",Πίνακας2[[#This Row],[Result2]],Πίνακας2[[#This Row],[Result1]])</f>
        <v>0</v>
      </c>
      <c r="F1577" s="19" t="s">
        <v>4603</v>
      </c>
      <c r="G157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77" s="13" t="s">
        <v>2948</v>
      </c>
      <c r="I1577" s="13"/>
      <c r="J1577" s="13"/>
      <c r="K1577" s="13"/>
      <c r="L1577" s="13"/>
      <c r="M1577" s="13"/>
      <c r="N1577" s="14"/>
      <c r="O1577" s="15" t="n">
        <f aca="false">IF(AND(Πίνακας2[[#This Row],[Annotator1]]="",Πίνακας2[[#This Row],[Annotator2]]=""),0,1)</f>
        <v>0</v>
      </c>
    </row>
    <row r="1578" customFormat="false" ht="15" hidden="true" customHeight="false" outlineLevel="0" collapsed="false">
      <c r="E1578" s="0" t="n">
        <f aca="false">IF(Πίνακας2[[#This Row],[Result1]]="",Πίνακας2[[#This Row],[Result2]],Πίνακας2[[#This Row],[Result1]])</f>
        <v>0</v>
      </c>
      <c r="F1578" s="20" t="s">
        <v>4604</v>
      </c>
      <c r="G157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578" s="18" t="s">
        <v>3336</v>
      </c>
      <c r="I1578" s="18" t="s">
        <v>3016</v>
      </c>
      <c r="J1578" s="18"/>
      <c r="K1578" s="18"/>
      <c r="L1578" s="18"/>
      <c r="M1578" s="18"/>
      <c r="N1578" s="14"/>
      <c r="O1578" s="15" t="n">
        <f aca="false">IF(AND(Πίνακας2[[#This Row],[Annotator1]]="",Πίνακας2[[#This Row],[Annotator2]]=""),0,1)</f>
        <v>0</v>
      </c>
    </row>
    <row r="1579" customFormat="false" ht="60" hidden="true" customHeight="false" outlineLevel="0" collapsed="false">
      <c r="E1579" s="0" t="n">
        <f aca="false">IF(Πίνακας2[[#This Row],[Result1]]="",Πίνακας2[[#This Row],[Result2]],Πίνακας2[[#This Row],[Result1]])</f>
        <v>0</v>
      </c>
      <c r="F1579" s="11" t="s">
        <v>4605</v>
      </c>
      <c r="G15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79" s="13" t="s">
        <v>2980</v>
      </c>
      <c r="I1579" s="13"/>
      <c r="J1579" s="13"/>
      <c r="K1579" s="13"/>
      <c r="L1579" s="13"/>
      <c r="M1579" s="13"/>
      <c r="N1579" s="14"/>
      <c r="O1579" s="15" t="n">
        <f aca="false">IF(AND(Πίνακας2[[#This Row],[Annotator1]]="",Πίνακας2[[#This Row],[Annotator2]]=""),0,1)</f>
        <v>0</v>
      </c>
    </row>
    <row r="1580" customFormat="false" ht="30" hidden="false" customHeight="false" outlineLevel="0" collapsed="false">
      <c r="C1580" s="0" t="s">
        <v>2950</v>
      </c>
      <c r="D1580" s="0" t="s">
        <v>2945</v>
      </c>
      <c r="E1580" s="0" t="str">
        <f aca="false">IF(Πίνακας2[[#This Row],[Result1]]="",Πίνακας2[[#This Row],[Result2]],Πίνακας2[[#This Row],[Result1]])</f>
        <v>No</v>
      </c>
      <c r="F1580" s="16" t="s">
        <v>4606</v>
      </c>
      <c r="G15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80" s="18" t="s">
        <v>2980</v>
      </c>
      <c r="I1580" s="18"/>
      <c r="J1580" s="18"/>
      <c r="K1580" s="18"/>
      <c r="L1580" s="18"/>
      <c r="M1580" s="18"/>
      <c r="N1580" s="14"/>
      <c r="O1580" s="15" t="n">
        <f aca="false">IF(AND(Πίνακας2[[#This Row],[Annotator1]]="",Πίνακας2[[#This Row],[Annotator2]]=""),0,1)</f>
        <v>1</v>
      </c>
    </row>
    <row r="1581" customFormat="false" ht="75" hidden="false" customHeight="false" outlineLevel="0" collapsed="false">
      <c r="C1581" s="0" t="s">
        <v>2950</v>
      </c>
      <c r="D1581" s="0" t="s">
        <v>2945</v>
      </c>
      <c r="E1581" s="0" t="str">
        <f aca="false">IF(Πίνακας2[[#This Row],[Result1]]="",Πίνακας2[[#This Row],[Result2]],Πίνακας2[[#This Row],[Result1]])</f>
        <v>No</v>
      </c>
      <c r="F1581" s="11" t="s">
        <v>4607</v>
      </c>
      <c r="G15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81" s="13" t="s">
        <v>2996</v>
      </c>
      <c r="I1581" s="13"/>
      <c r="J1581" s="13"/>
      <c r="K1581" s="13"/>
      <c r="L1581" s="13"/>
      <c r="M1581" s="13"/>
      <c r="N1581" s="14"/>
      <c r="O1581" s="15" t="n">
        <f aca="false">IF(AND(Πίνακας2[[#This Row],[Annotator1]]="",Πίνακας2[[#This Row],[Annotator2]]=""),0,1)</f>
        <v>1</v>
      </c>
    </row>
    <row r="1582" customFormat="false" ht="45" hidden="true" customHeight="false" outlineLevel="0" collapsed="false">
      <c r="E1582" s="0" t="n">
        <f aca="false">IF(Πίνακας2[[#This Row],[Result1]]="",Πίνακας2[[#This Row],[Result2]],Πίνακας2[[#This Row],[Result1]])</f>
        <v>0</v>
      </c>
      <c r="F1582" s="16" t="s">
        <v>4608</v>
      </c>
      <c r="G158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82" s="18" t="s">
        <v>2928</v>
      </c>
      <c r="I1582" s="18"/>
      <c r="J1582" s="18"/>
      <c r="K1582" s="18"/>
      <c r="L1582" s="18"/>
      <c r="M1582" s="18"/>
      <c r="N1582" s="14"/>
      <c r="O1582" s="15" t="n">
        <f aca="false">IF(AND(Πίνακας2[[#This Row],[Annotator1]]="",Πίνακας2[[#This Row],[Annotator2]]=""),0,1)</f>
        <v>0</v>
      </c>
    </row>
    <row r="1583" customFormat="false" ht="75" hidden="true" customHeight="false" outlineLevel="0" collapsed="false">
      <c r="E1583" s="0" t="n">
        <f aca="false">IF(Πίνακας2[[#This Row],[Result1]]="",Πίνακας2[[#This Row],[Result2]],Πίνακας2[[#This Row],[Result1]])</f>
        <v>0</v>
      </c>
      <c r="F1583" s="11" t="s">
        <v>4609</v>
      </c>
      <c r="G15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83" s="13" t="s">
        <v>2928</v>
      </c>
      <c r="I1583" s="13" t="s">
        <v>4059</v>
      </c>
      <c r="J1583" s="13"/>
      <c r="K1583" s="13"/>
      <c r="L1583" s="13"/>
      <c r="M1583" s="13"/>
      <c r="N1583" s="14"/>
      <c r="O1583" s="15" t="n">
        <f aca="false">IF(AND(Πίνακας2[[#This Row],[Annotator1]]="",Πίνακας2[[#This Row],[Annotator2]]=""),0,1)</f>
        <v>0</v>
      </c>
    </row>
    <row r="1584" customFormat="false" ht="60" hidden="true" customHeight="false" outlineLevel="0" collapsed="false">
      <c r="E1584" s="0" t="n">
        <f aca="false">IF(Πίνακας2[[#This Row],[Result1]]="",Πίνακας2[[#This Row],[Result2]],Πίνακας2[[#This Row],[Result1]])</f>
        <v>0</v>
      </c>
      <c r="F1584" s="16" t="s">
        <v>4610</v>
      </c>
      <c r="G158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84" s="18" t="s">
        <v>2928</v>
      </c>
      <c r="I1584" s="18"/>
      <c r="J1584" s="18"/>
      <c r="K1584" s="18"/>
      <c r="L1584" s="18"/>
      <c r="M1584" s="18"/>
      <c r="N1584" s="14"/>
      <c r="O1584" s="15" t="n">
        <f aca="false">IF(AND(Πίνακας2[[#This Row],[Annotator1]]="",Πίνακας2[[#This Row],[Annotator2]]=""),0,1)</f>
        <v>0</v>
      </c>
    </row>
    <row r="1585" customFormat="false" ht="15" hidden="true" customHeight="false" outlineLevel="0" collapsed="false">
      <c r="E1585" s="0" t="n">
        <f aca="false">IF(Πίνακας2[[#This Row],[Result1]]="",Πίνακας2[[#This Row],[Result2]],Πίνακας2[[#This Row],[Result1]])</f>
        <v>0</v>
      </c>
      <c r="F1585" s="19" t="s">
        <v>4611</v>
      </c>
      <c r="G158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85" s="13" t="s">
        <v>4245</v>
      </c>
      <c r="I1585" s="13"/>
      <c r="J1585" s="13"/>
      <c r="K1585" s="13"/>
      <c r="L1585" s="13"/>
      <c r="M1585" s="13"/>
      <c r="N1585" s="14"/>
      <c r="O1585" s="15" t="n">
        <f aca="false">IF(AND(Πίνακας2[[#This Row],[Annotator1]]="",Πίνακας2[[#This Row],[Annotator2]]=""),0,1)</f>
        <v>0</v>
      </c>
    </row>
    <row r="1586" customFormat="false" ht="30" hidden="true" customHeight="false" outlineLevel="0" collapsed="false">
      <c r="E1586" s="0" t="n">
        <f aca="false">IF(Πίνακας2[[#This Row],[Result1]]="",Πίνακας2[[#This Row],[Result2]],Πίνακας2[[#This Row],[Result1]])</f>
        <v>0</v>
      </c>
      <c r="F1586" s="16" t="s">
        <v>4612</v>
      </c>
      <c r="G15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86" s="18" t="s">
        <v>2957</v>
      </c>
      <c r="I1586" s="18"/>
      <c r="J1586" s="18"/>
      <c r="K1586" s="18"/>
      <c r="L1586" s="18"/>
      <c r="M1586" s="18"/>
      <c r="N1586" s="14"/>
      <c r="O1586" s="15" t="n">
        <f aca="false">IF(AND(Πίνακας2[[#This Row],[Annotator1]]="",Πίνακας2[[#This Row],[Annotator2]]=""),0,1)</f>
        <v>0</v>
      </c>
    </row>
    <row r="1587" customFormat="false" ht="15" hidden="true" customHeight="false" outlineLevel="0" collapsed="false">
      <c r="E1587" s="0" t="n">
        <f aca="false">IF(Πίνακας2[[#This Row],[Result1]]="",Πίνακας2[[#This Row],[Result2]],Πίνακας2[[#This Row],[Result1]])</f>
        <v>0</v>
      </c>
      <c r="F1587" s="19" t="s">
        <v>4613</v>
      </c>
      <c r="G158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587" s="13" t="s">
        <v>3336</v>
      </c>
      <c r="I1587" s="13"/>
      <c r="J1587" s="13"/>
      <c r="K1587" s="13"/>
      <c r="L1587" s="13"/>
      <c r="M1587" s="13"/>
      <c r="N1587" s="14"/>
      <c r="O1587" s="15" t="n">
        <f aca="false">IF(AND(Πίνακας2[[#This Row],[Annotator1]]="",Πίνακας2[[#This Row],[Annotator2]]=""),0,1)</f>
        <v>0</v>
      </c>
    </row>
    <row r="1588" customFormat="false" ht="45" hidden="true" customHeight="false" outlineLevel="0" collapsed="false">
      <c r="E1588" s="0" t="n">
        <f aca="false">IF(Πίνακας2[[#This Row],[Result1]]="",Πίνακας2[[#This Row],[Result2]],Πίνακας2[[#This Row],[Result1]])</f>
        <v>0</v>
      </c>
      <c r="F1588" s="16" t="s">
        <v>4614</v>
      </c>
      <c r="G15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88" s="18" t="s">
        <v>2972</v>
      </c>
      <c r="I1588" s="18"/>
      <c r="J1588" s="18"/>
      <c r="K1588" s="18"/>
      <c r="L1588" s="18"/>
      <c r="M1588" s="18"/>
      <c r="N1588" s="14"/>
      <c r="O1588" s="15" t="n">
        <f aca="false">IF(AND(Πίνακας2[[#This Row],[Annotator1]]="",Πίνακας2[[#This Row],[Annotator2]]=""),0,1)</f>
        <v>0</v>
      </c>
    </row>
    <row r="1589" customFormat="false" ht="45" hidden="true" customHeight="false" outlineLevel="0" collapsed="false">
      <c r="E1589" s="0" t="n">
        <f aca="false">IF(Πίνακας2[[#This Row],[Result1]]="",Πίνακας2[[#This Row],[Result2]],Πίνακας2[[#This Row],[Result1]])</f>
        <v>0</v>
      </c>
      <c r="F1589" s="11" t="s">
        <v>4615</v>
      </c>
      <c r="G158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89" s="13" t="s">
        <v>2928</v>
      </c>
      <c r="I1589" s="13"/>
      <c r="J1589" s="13"/>
      <c r="K1589" s="13"/>
      <c r="L1589" s="13"/>
      <c r="M1589" s="13"/>
      <c r="N1589" s="14"/>
      <c r="O1589" s="15" t="n">
        <f aca="false">IF(AND(Πίνακας2[[#This Row],[Annotator1]]="",Πίνακας2[[#This Row],[Annotator2]]=""),0,1)</f>
        <v>0</v>
      </c>
    </row>
    <row r="1590" customFormat="false" ht="30" hidden="true" customHeight="false" outlineLevel="0" collapsed="false">
      <c r="E1590" s="0" t="n">
        <f aca="false">IF(Πίνακας2[[#This Row],[Result1]]="",Πίνακας2[[#This Row],[Result2]],Πίνακας2[[#This Row],[Result1]])</f>
        <v>0</v>
      </c>
      <c r="F1590" s="16" t="s">
        <v>4616</v>
      </c>
      <c r="G159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90" s="18" t="s">
        <v>2928</v>
      </c>
      <c r="I1590" s="18"/>
      <c r="J1590" s="18"/>
      <c r="K1590" s="18"/>
      <c r="L1590" s="18"/>
      <c r="M1590" s="18"/>
      <c r="N1590" s="14"/>
      <c r="O1590" s="15" t="n">
        <f aca="false">IF(AND(Πίνακας2[[#This Row],[Annotator1]]="",Πίνακας2[[#This Row],[Annotator2]]=""),0,1)</f>
        <v>0</v>
      </c>
    </row>
    <row r="1591" customFormat="false" ht="45" hidden="true" customHeight="false" outlineLevel="0" collapsed="false">
      <c r="E1591" s="0" t="n">
        <f aca="false">IF(Πίνακας2[[#This Row],[Result1]]="",Πίνακας2[[#This Row],[Result2]],Πίνακας2[[#This Row],[Result1]])</f>
        <v>0</v>
      </c>
      <c r="F1591" s="11" t="s">
        <v>4617</v>
      </c>
      <c r="G15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91" s="13" t="s">
        <v>2957</v>
      </c>
      <c r="I1591" s="13"/>
      <c r="J1591" s="13"/>
      <c r="K1591" s="13"/>
      <c r="L1591" s="13"/>
      <c r="M1591" s="13"/>
      <c r="N1591" s="14"/>
      <c r="O1591" s="15" t="n">
        <f aca="false">IF(AND(Πίνακας2[[#This Row],[Annotator1]]="",Πίνακας2[[#This Row],[Annotator2]]=""),0,1)</f>
        <v>0</v>
      </c>
    </row>
    <row r="1592" customFormat="false" ht="75" hidden="true" customHeight="false" outlineLevel="0" collapsed="false">
      <c r="E1592" s="0" t="n">
        <f aca="false">IF(Πίνακας2[[#This Row],[Result1]]="",Πίνακας2[[#This Row],[Result2]],Πίνακας2[[#This Row],[Result1]])</f>
        <v>0</v>
      </c>
      <c r="F1592" s="16" t="s">
        <v>4618</v>
      </c>
      <c r="G159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92" s="18" t="s">
        <v>2957</v>
      </c>
      <c r="I1592" s="18" t="s">
        <v>2928</v>
      </c>
      <c r="J1592" s="18"/>
      <c r="K1592" s="18"/>
      <c r="L1592" s="18"/>
      <c r="M1592" s="18"/>
      <c r="N1592" s="14"/>
      <c r="O1592" s="15" t="n">
        <f aca="false">IF(AND(Πίνακας2[[#This Row],[Annotator1]]="",Πίνακας2[[#This Row],[Annotator2]]=""),0,1)</f>
        <v>0</v>
      </c>
    </row>
    <row r="1593" customFormat="false" ht="30" hidden="false" customHeight="false" outlineLevel="0" collapsed="false">
      <c r="C1593" s="0" t="s">
        <v>2950</v>
      </c>
      <c r="D1593" s="0" t="s">
        <v>2945</v>
      </c>
      <c r="E1593" s="0" t="str">
        <f aca="false">IF(Πίνακας2[[#This Row],[Result1]]="",Πίνακας2[[#This Row],[Result2]],Πίνακας2[[#This Row],[Result1]])</f>
        <v>No</v>
      </c>
      <c r="F1593" s="11" t="s">
        <v>4619</v>
      </c>
      <c r="G1593"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593" s="13" t="s">
        <v>2928</v>
      </c>
      <c r="I1593" s="13"/>
      <c r="J1593" s="13"/>
      <c r="K1593" s="13"/>
      <c r="L1593" s="13"/>
      <c r="M1593" s="13"/>
      <c r="N1593" s="14" t="s">
        <v>2959</v>
      </c>
      <c r="O1593" s="15" t="n">
        <f aca="false">IF(AND(Πίνακας2[[#This Row],[Annotator1]]="",Πίνακας2[[#This Row],[Annotator2]]=""),0,1)</f>
        <v>1</v>
      </c>
    </row>
    <row r="1594" customFormat="false" ht="60" hidden="true" customHeight="false" outlineLevel="0" collapsed="false">
      <c r="E1594" s="0" t="n">
        <f aca="false">IF(Πίνακας2[[#This Row],[Result1]]="",Πίνακας2[[#This Row],[Result2]],Πίνακας2[[#This Row],[Result1]])</f>
        <v>0</v>
      </c>
      <c r="F1594" s="16" t="s">
        <v>4620</v>
      </c>
      <c r="G15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94" s="18" t="s">
        <v>2980</v>
      </c>
      <c r="I1594" s="18"/>
      <c r="J1594" s="18"/>
      <c r="K1594" s="18"/>
      <c r="L1594" s="18"/>
      <c r="M1594" s="18"/>
      <c r="N1594" s="14"/>
      <c r="O1594" s="15" t="n">
        <f aca="false">IF(AND(Πίνακας2[[#This Row],[Annotator1]]="",Πίνακας2[[#This Row],[Annotator2]]=""),0,1)</f>
        <v>0</v>
      </c>
    </row>
    <row r="1595" customFormat="false" ht="45" hidden="true" customHeight="false" outlineLevel="0" collapsed="false">
      <c r="E1595" s="0" t="n">
        <f aca="false">IF(Πίνακας2[[#This Row],[Result1]]="",Πίνακας2[[#This Row],[Result2]],Πίνακας2[[#This Row],[Result1]])</f>
        <v>0</v>
      </c>
      <c r="F1595" s="11" t="s">
        <v>4621</v>
      </c>
      <c r="G159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95" s="13" t="s">
        <v>2928</v>
      </c>
      <c r="I1595" s="13"/>
      <c r="J1595" s="13"/>
      <c r="K1595" s="13"/>
      <c r="L1595" s="13"/>
      <c r="M1595" s="13"/>
      <c r="N1595" s="14"/>
      <c r="O1595" s="15" t="n">
        <f aca="false">IF(AND(Πίνακας2[[#This Row],[Annotator1]]="",Πίνακας2[[#This Row],[Annotator2]]=""),0,1)</f>
        <v>0</v>
      </c>
    </row>
    <row r="1596" customFormat="false" ht="60" hidden="false" customHeight="false" outlineLevel="0" collapsed="false">
      <c r="C1596" s="0" t="s">
        <v>2950</v>
      </c>
      <c r="D1596" s="0" t="s">
        <v>3026</v>
      </c>
      <c r="E1596" s="0" t="str">
        <f aca="false">IF(Πίνακας2[[#This Row],[Result1]]="",Πίνακας2[[#This Row],[Result2]],Πίνακας2[[#This Row],[Result1]])</f>
        <v>Not Sure</v>
      </c>
      <c r="F1596" s="16" t="s">
        <v>4622</v>
      </c>
      <c r="G15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596" s="18" t="s">
        <v>2980</v>
      </c>
      <c r="I1596" s="18"/>
      <c r="J1596" s="18"/>
      <c r="K1596" s="18"/>
      <c r="L1596" s="18"/>
      <c r="M1596" s="18"/>
      <c r="N1596" s="14"/>
      <c r="O1596" s="15" t="n">
        <f aca="false">IF(AND(Πίνακας2[[#This Row],[Annotator1]]="",Πίνακας2[[#This Row],[Annotator2]]=""),0,1)</f>
        <v>1</v>
      </c>
    </row>
    <row r="1597" customFormat="false" ht="60" hidden="true" customHeight="false" outlineLevel="0" collapsed="false">
      <c r="E1597" s="0" t="n">
        <f aca="false">IF(Πίνακας2[[#This Row],[Result1]]="",Πίνακας2[[#This Row],[Result2]],Πίνακας2[[#This Row],[Result1]])</f>
        <v>0</v>
      </c>
      <c r="F1597" s="11" t="s">
        <v>4623</v>
      </c>
      <c r="G15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597" s="13" t="s">
        <v>2977</v>
      </c>
      <c r="I1597" s="13"/>
      <c r="J1597" s="13"/>
      <c r="K1597" s="13"/>
      <c r="L1597" s="13"/>
      <c r="M1597" s="13"/>
      <c r="N1597" s="14"/>
      <c r="O1597" s="15" t="n">
        <f aca="false">IF(AND(Πίνακας2[[#This Row],[Annotator1]]="",Πίνακας2[[#This Row],[Annotator2]]=""),0,1)</f>
        <v>0</v>
      </c>
    </row>
    <row r="1598" customFormat="false" ht="90" hidden="true" customHeight="false" outlineLevel="0" collapsed="false">
      <c r="E1598" s="0" t="n">
        <f aca="false">IF(Πίνακας2[[#This Row],[Result1]]="",Πίνακας2[[#This Row],[Result2]],Πίνακας2[[#This Row],[Result1]])</f>
        <v>0</v>
      </c>
      <c r="F1598" s="16" t="s">
        <v>4624</v>
      </c>
      <c r="G15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598" s="18" t="s">
        <v>2928</v>
      </c>
      <c r="I1598" s="18"/>
      <c r="J1598" s="18"/>
      <c r="K1598" s="18"/>
      <c r="L1598" s="18"/>
      <c r="M1598" s="18"/>
      <c r="N1598" s="14"/>
      <c r="O1598" s="15" t="n">
        <f aca="false">IF(AND(Πίνακας2[[#This Row],[Annotator1]]="",Πίνακας2[[#This Row],[Annotator2]]=""),0,1)</f>
        <v>0</v>
      </c>
    </row>
    <row r="1599" customFormat="false" ht="75" hidden="true" customHeight="false" outlineLevel="0" collapsed="false">
      <c r="E1599" s="0" t="n">
        <f aca="false">IF(Πίνακας2[[#This Row],[Result1]]="",Πίνακας2[[#This Row],[Result2]],Πίνακας2[[#This Row],[Result1]])</f>
        <v>0</v>
      </c>
      <c r="F1599" s="11" t="s">
        <v>4625</v>
      </c>
      <c r="G159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599" s="13" t="s">
        <v>2928</v>
      </c>
      <c r="I1599" s="13"/>
      <c r="J1599" s="13"/>
      <c r="K1599" s="13"/>
      <c r="L1599" s="13"/>
      <c r="M1599" s="13"/>
      <c r="N1599" s="14"/>
      <c r="O1599" s="15" t="n">
        <f aca="false">IF(AND(Πίνακας2[[#This Row],[Annotator1]]="",Πίνακας2[[#This Row],[Annotator2]]=""),0,1)</f>
        <v>0</v>
      </c>
    </row>
    <row r="1600" customFormat="false" ht="60" hidden="true" customHeight="false" outlineLevel="0" collapsed="false">
      <c r="E1600" s="0" t="n">
        <f aca="false">IF(Πίνακας2[[#This Row],[Result1]]="",Πίνακας2[[#This Row],[Result2]],Πίνακας2[[#This Row],[Result1]])</f>
        <v>0</v>
      </c>
      <c r="F1600" s="16" t="s">
        <v>4626</v>
      </c>
      <c r="G160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00" s="18" t="s">
        <v>2928</v>
      </c>
      <c r="I1600" s="18"/>
      <c r="J1600" s="18"/>
      <c r="K1600" s="18"/>
      <c r="L1600" s="18"/>
      <c r="M1600" s="18"/>
      <c r="N1600" s="14"/>
      <c r="O1600" s="15" t="n">
        <f aca="false">IF(AND(Πίνακας2[[#This Row],[Annotator1]]="",Πίνακας2[[#This Row],[Annotator2]]=""),0,1)</f>
        <v>0</v>
      </c>
    </row>
    <row r="1601" customFormat="false" ht="90" hidden="true" customHeight="false" outlineLevel="0" collapsed="false">
      <c r="E1601" s="0" t="n">
        <f aca="false">IF(Πίνακας2[[#This Row],[Result1]]="",Πίνακας2[[#This Row],[Result2]],Πίνακας2[[#This Row],[Result1]])</f>
        <v>0</v>
      </c>
      <c r="F1601" s="11" t="s">
        <v>4627</v>
      </c>
      <c r="G160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01" s="13" t="s">
        <v>2928</v>
      </c>
      <c r="I1601" s="13"/>
      <c r="J1601" s="13"/>
      <c r="K1601" s="13"/>
      <c r="L1601" s="13"/>
      <c r="M1601" s="13"/>
      <c r="N1601" s="14"/>
      <c r="O1601" s="15" t="n">
        <f aca="false">IF(AND(Πίνακας2[[#This Row],[Annotator1]]="",Πίνακας2[[#This Row],[Annotator2]]=""),0,1)</f>
        <v>0</v>
      </c>
    </row>
    <row r="1602" customFormat="false" ht="75" hidden="true" customHeight="false" outlineLevel="0" collapsed="false">
      <c r="E1602" s="0" t="n">
        <f aca="false">IF(Πίνακας2[[#This Row],[Result1]]="",Πίνακας2[[#This Row],[Result2]],Πίνακας2[[#This Row],[Result1]])</f>
        <v>0</v>
      </c>
      <c r="F1602" s="16" t="s">
        <v>4628</v>
      </c>
      <c r="G16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02" s="18" t="s">
        <v>2972</v>
      </c>
      <c r="I1602" s="18"/>
      <c r="J1602" s="18"/>
      <c r="K1602" s="18"/>
      <c r="L1602" s="18"/>
      <c r="M1602" s="18"/>
      <c r="N1602" s="14"/>
      <c r="O1602" s="15" t="n">
        <f aca="false">IF(AND(Πίνακας2[[#This Row],[Annotator1]]="",Πίνακας2[[#This Row],[Annotator2]]=""),0,1)</f>
        <v>0</v>
      </c>
    </row>
    <row r="1603" customFormat="false" ht="60" hidden="true" customHeight="false" outlineLevel="0" collapsed="false">
      <c r="E1603" s="0" t="n">
        <f aca="false">IF(Πίνακας2[[#This Row],[Result1]]="",Πίνακας2[[#This Row],[Result2]],Πίνακας2[[#This Row],[Result1]])</f>
        <v>0</v>
      </c>
      <c r="F1603" s="11" t="s">
        <v>4629</v>
      </c>
      <c r="G160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03" s="13" t="s">
        <v>2928</v>
      </c>
      <c r="I1603" s="13"/>
      <c r="J1603" s="13"/>
      <c r="K1603" s="13"/>
      <c r="L1603" s="13"/>
      <c r="M1603" s="13"/>
      <c r="N1603" s="14"/>
      <c r="O1603" s="15" t="n">
        <f aca="false">IF(AND(Πίνακας2[[#This Row],[Annotator1]]="",Πίνακας2[[#This Row],[Annotator2]]=""),0,1)</f>
        <v>0</v>
      </c>
    </row>
    <row r="1604" customFormat="false" ht="75" hidden="true" customHeight="false" outlineLevel="0" collapsed="false">
      <c r="E1604" s="0" t="n">
        <f aca="false">IF(Πίνακας2[[#This Row],[Result1]]="",Πίνακας2[[#This Row],[Result2]],Πίνακας2[[#This Row],[Result1]])</f>
        <v>0</v>
      </c>
      <c r="F1604" s="16" t="s">
        <v>4630</v>
      </c>
      <c r="G16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04" s="18" t="s">
        <v>3028</v>
      </c>
      <c r="I1604" s="18" t="s">
        <v>2972</v>
      </c>
      <c r="J1604" s="18"/>
      <c r="K1604" s="18"/>
      <c r="L1604" s="18"/>
      <c r="M1604" s="18"/>
      <c r="N1604" s="14"/>
      <c r="O1604" s="15" t="n">
        <f aca="false">IF(AND(Πίνακας2[[#This Row],[Annotator1]]="",Πίνακας2[[#This Row],[Annotator2]]=""),0,1)</f>
        <v>0</v>
      </c>
    </row>
    <row r="1605" customFormat="false" ht="30" hidden="true" customHeight="false" outlineLevel="0" collapsed="false">
      <c r="E1605" s="0" t="n">
        <f aca="false">IF(Πίνακας2[[#This Row],[Result1]]="",Πίνακας2[[#This Row],[Result2]],Πίνακας2[[#This Row],[Result1]])</f>
        <v>0</v>
      </c>
      <c r="F1605" s="11" t="s">
        <v>4631</v>
      </c>
      <c r="G16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05" s="13" t="s">
        <v>2957</v>
      </c>
      <c r="I1605" s="13"/>
      <c r="J1605" s="13"/>
      <c r="K1605" s="13"/>
      <c r="L1605" s="13"/>
      <c r="M1605" s="13"/>
      <c r="N1605" s="14"/>
      <c r="O1605" s="15" t="n">
        <f aca="false">IF(AND(Πίνακας2[[#This Row],[Annotator1]]="",Πίνακας2[[#This Row],[Annotator2]]=""),0,1)</f>
        <v>0</v>
      </c>
    </row>
    <row r="1606" customFormat="false" ht="60" hidden="true" customHeight="false" outlineLevel="0" collapsed="false">
      <c r="E1606" s="0" t="n">
        <f aca="false">IF(Πίνακας2[[#This Row],[Result1]]="",Πίνακας2[[#This Row],[Result2]],Πίνακας2[[#This Row],[Result1]])</f>
        <v>0</v>
      </c>
      <c r="F1606" s="16" t="s">
        <v>4632</v>
      </c>
      <c r="G16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06" s="18" t="s">
        <v>2957</v>
      </c>
      <c r="I1606" s="18" t="s">
        <v>3001</v>
      </c>
      <c r="J1606" s="18"/>
      <c r="K1606" s="18"/>
      <c r="L1606" s="18"/>
      <c r="M1606" s="18"/>
      <c r="N1606" s="14"/>
      <c r="O1606" s="15" t="n">
        <f aca="false">IF(AND(Πίνακας2[[#This Row],[Annotator1]]="",Πίνακας2[[#This Row],[Annotator2]]=""),0,1)</f>
        <v>0</v>
      </c>
    </row>
    <row r="1607" customFormat="false" ht="45" hidden="true" customHeight="false" outlineLevel="0" collapsed="false">
      <c r="E1607" s="0" t="n">
        <f aca="false">IF(Πίνακας2[[#This Row],[Result1]]="",Πίνακας2[[#This Row],[Result2]],Πίνακας2[[#This Row],[Result1]])</f>
        <v>0</v>
      </c>
      <c r="F1607" s="11" t="s">
        <v>4633</v>
      </c>
      <c r="G16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07" s="13" t="s">
        <v>3028</v>
      </c>
      <c r="I1607" s="13"/>
      <c r="J1607" s="13"/>
      <c r="K1607" s="13"/>
      <c r="L1607" s="13"/>
      <c r="M1607" s="13"/>
      <c r="N1607" s="14"/>
      <c r="O1607" s="15" t="n">
        <f aca="false">IF(AND(Πίνακας2[[#This Row],[Annotator1]]="",Πίνακας2[[#This Row],[Annotator2]]=""),0,1)</f>
        <v>0</v>
      </c>
    </row>
    <row r="1608" customFormat="false" ht="15" hidden="true" customHeight="false" outlineLevel="0" collapsed="false">
      <c r="E1608" s="0" t="n">
        <f aca="false">IF(Πίνακας2[[#This Row],[Result1]]="",Πίνακας2[[#This Row],[Result2]],Πίνακας2[[#This Row],[Result1]])</f>
        <v>0</v>
      </c>
      <c r="F1608" s="20" t="s">
        <v>4634</v>
      </c>
      <c r="G160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08" s="18" t="s">
        <v>4059</v>
      </c>
      <c r="I1608" s="18"/>
      <c r="J1608" s="18"/>
      <c r="K1608" s="18"/>
      <c r="L1608" s="18"/>
      <c r="M1608" s="18"/>
      <c r="N1608" s="14"/>
      <c r="O1608" s="15" t="n">
        <f aca="false">IF(AND(Πίνακας2[[#This Row],[Annotator1]]="",Πίνακας2[[#This Row],[Annotator2]]=""),0,1)</f>
        <v>0</v>
      </c>
    </row>
    <row r="1609" customFormat="false" ht="15" hidden="true" customHeight="false" outlineLevel="0" collapsed="false">
      <c r="E1609" s="0" t="n">
        <f aca="false">IF(Πίνακας2[[#This Row],[Result1]]="",Πίνακας2[[#This Row],[Result2]],Πίνακας2[[#This Row],[Result1]])</f>
        <v>0</v>
      </c>
      <c r="F1609" s="19" t="s">
        <v>4635</v>
      </c>
      <c r="G160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09" s="13" t="s">
        <v>4636</v>
      </c>
      <c r="I1609" s="13"/>
      <c r="J1609" s="13"/>
      <c r="K1609" s="13"/>
      <c r="L1609" s="13"/>
      <c r="M1609" s="13"/>
      <c r="N1609" s="14"/>
      <c r="O1609" s="15" t="n">
        <f aca="false">IF(AND(Πίνακας2[[#This Row],[Annotator1]]="",Πίνακας2[[#This Row],[Annotator2]]=""),0,1)</f>
        <v>0</v>
      </c>
    </row>
    <row r="1610" customFormat="false" ht="15" hidden="true" customHeight="false" outlineLevel="0" collapsed="false">
      <c r="E1610" s="0" t="n">
        <f aca="false">IF(Πίνακας2[[#This Row],[Result1]]="",Πίνακας2[[#This Row],[Result2]],Πίνακας2[[#This Row],[Result1]])</f>
        <v>0</v>
      </c>
      <c r="F1610" s="16" t="s">
        <v>4637</v>
      </c>
      <c r="G16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10" s="18" t="s">
        <v>2957</v>
      </c>
      <c r="I1610" s="18"/>
      <c r="J1610" s="18"/>
      <c r="K1610" s="18"/>
      <c r="L1610" s="18"/>
      <c r="M1610" s="18"/>
      <c r="N1610" s="14"/>
      <c r="O1610" s="15" t="n">
        <f aca="false">IF(AND(Πίνακας2[[#This Row],[Annotator1]]="",Πίνακας2[[#This Row],[Annotator2]]=""),0,1)</f>
        <v>0</v>
      </c>
    </row>
    <row r="1611" customFormat="false" ht="15" hidden="true" customHeight="false" outlineLevel="0" collapsed="false">
      <c r="E1611" s="0" t="n">
        <f aca="false">IF(Πίνακας2[[#This Row],[Result1]]="",Πίνακας2[[#This Row],[Result2]],Πίνακας2[[#This Row],[Result1]])</f>
        <v>0</v>
      </c>
      <c r="F1611" s="19" t="s">
        <v>4638</v>
      </c>
      <c r="G161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11" s="13" t="s">
        <v>3254</v>
      </c>
      <c r="I1611" s="13"/>
      <c r="J1611" s="13"/>
      <c r="K1611" s="13"/>
      <c r="L1611" s="13"/>
      <c r="M1611" s="13"/>
      <c r="N1611" s="14"/>
      <c r="O1611" s="15" t="n">
        <f aca="false">IF(AND(Πίνακας2[[#This Row],[Annotator1]]="",Πίνακας2[[#This Row],[Annotator2]]=""),0,1)</f>
        <v>0</v>
      </c>
    </row>
    <row r="1612" customFormat="false" ht="105" hidden="true" customHeight="false" outlineLevel="0" collapsed="false">
      <c r="E1612" s="0" t="n">
        <f aca="false">IF(Πίνακας2[[#This Row],[Result1]]="",Πίνακας2[[#This Row],[Result2]],Πίνακας2[[#This Row],[Result1]])</f>
        <v>0</v>
      </c>
      <c r="F1612" s="16" t="s">
        <v>4639</v>
      </c>
      <c r="G161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12" s="18" t="s">
        <v>3028</v>
      </c>
      <c r="I1612" s="18" t="s">
        <v>3072</v>
      </c>
      <c r="J1612" s="18" t="s">
        <v>3427</v>
      </c>
      <c r="K1612" s="18"/>
      <c r="L1612" s="18"/>
      <c r="M1612" s="18"/>
      <c r="N1612" s="14"/>
      <c r="O1612" s="15" t="n">
        <f aca="false">IF(AND(Πίνακας2[[#This Row],[Annotator1]]="",Πίνακας2[[#This Row],[Annotator2]]=""),0,1)</f>
        <v>0</v>
      </c>
    </row>
    <row r="1613" customFormat="false" ht="75" hidden="true" customHeight="false" outlineLevel="0" collapsed="false">
      <c r="E1613" s="0" t="n">
        <f aca="false">IF(Πίνακας2[[#This Row],[Result1]]="",Πίνακας2[[#This Row],[Result2]],Πίνακας2[[#This Row],[Result1]])</f>
        <v>0</v>
      </c>
      <c r="F1613" s="11" t="s">
        <v>4640</v>
      </c>
      <c r="G16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13" s="13" t="s">
        <v>3028</v>
      </c>
      <c r="I1613" s="13" t="s">
        <v>3254</v>
      </c>
      <c r="J1613" s="13" t="s">
        <v>2972</v>
      </c>
      <c r="K1613" s="13"/>
      <c r="L1613" s="13"/>
      <c r="M1613" s="13"/>
      <c r="N1613" s="14"/>
      <c r="O1613" s="15" t="n">
        <f aca="false">IF(AND(Πίνακας2[[#This Row],[Annotator1]]="",Πίνακας2[[#This Row],[Annotator2]]=""),0,1)</f>
        <v>0</v>
      </c>
    </row>
    <row r="1614" customFormat="false" ht="45" hidden="true" customHeight="false" outlineLevel="0" collapsed="false">
      <c r="E1614" s="0" t="n">
        <f aca="false">IF(Πίνακας2[[#This Row],[Result1]]="",Πίνακας2[[#This Row],[Result2]],Πίνακας2[[#This Row],[Result1]])</f>
        <v>0</v>
      </c>
      <c r="F1614" s="16" t="s">
        <v>4641</v>
      </c>
      <c r="G161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14" s="18" t="s">
        <v>2957</v>
      </c>
      <c r="I1614" s="18" t="s">
        <v>2928</v>
      </c>
      <c r="J1614" s="18"/>
      <c r="K1614" s="18"/>
      <c r="L1614" s="18"/>
      <c r="M1614" s="18"/>
      <c r="N1614" s="14"/>
      <c r="O1614" s="15" t="n">
        <f aca="false">IF(AND(Πίνακας2[[#This Row],[Annotator1]]="",Πίνακας2[[#This Row],[Annotator2]]=""),0,1)</f>
        <v>0</v>
      </c>
    </row>
    <row r="1615" customFormat="false" ht="45" hidden="true" customHeight="false" outlineLevel="0" collapsed="false">
      <c r="E1615" s="0" t="n">
        <f aca="false">IF(Πίνακας2[[#This Row],[Result1]]="",Πίνακας2[[#This Row],[Result2]],Πίνακας2[[#This Row],[Result1]])</f>
        <v>0</v>
      </c>
      <c r="F1615" s="11" t="s">
        <v>4642</v>
      </c>
      <c r="G161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15" s="13" t="s">
        <v>2928</v>
      </c>
      <c r="I1615" s="13"/>
      <c r="J1615" s="13"/>
      <c r="K1615" s="13"/>
      <c r="L1615" s="13"/>
      <c r="M1615" s="13"/>
      <c r="N1615" s="14"/>
      <c r="O1615" s="15" t="n">
        <f aca="false">IF(AND(Πίνακας2[[#This Row],[Annotator1]]="",Πίνακας2[[#This Row],[Annotator2]]=""),0,1)</f>
        <v>0</v>
      </c>
    </row>
    <row r="1616" customFormat="false" ht="60" hidden="true" customHeight="false" outlineLevel="0" collapsed="false">
      <c r="E1616" s="0" t="n">
        <f aca="false">IF(Πίνακας2[[#This Row],[Result1]]="",Πίνακας2[[#This Row],[Result2]],Πίνακας2[[#This Row],[Result1]])</f>
        <v>0</v>
      </c>
      <c r="F1616" s="16" t="s">
        <v>4643</v>
      </c>
      <c r="G161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16" s="18" t="s">
        <v>2977</v>
      </c>
      <c r="I1616" s="18" t="s">
        <v>2928</v>
      </c>
      <c r="J1616" s="18"/>
      <c r="K1616" s="18"/>
      <c r="L1616" s="18"/>
      <c r="M1616" s="18"/>
      <c r="N1616" s="14"/>
      <c r="O1616" s="15" t="n">
        <f aca="false">IF(AND(Πίνακας2[[#This Row],[Annotator1]]="",Πίνακας2[[#This Row],[Annotator2]]=""),0,1)</f>
        <v>0</v>
      </c>
    </row>
    <row r="1617" customFormat="false" ht="75" hidden="true" customHeight="false" outlineLevel="0" collapsed="false">
      <c r="E1617" s="0" t="n">
        <f aca="false">IF(Πίνακας2[[#This Row],[Result1]]="",Πίνακας2[[#This Row],[Result2]],Πίνακας2[[#This Row],[Result1]])</f>
        <v>0</v>
      </c>
      <c r="F1617" s="11" t="s">
        <v>4644</v>
      </c>
      <c r="G16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17" s="13" t="s">
        <v>2977</v>
      </c>
      <c r="I1617" s="13"/>
      <c r="J1617" s="13"/>
      <c r="K1617" s="13"/>
      <c r="L1617" s="13"/>
      <c r="M1617" s="13"/>
      <c r="N1617" s="14"/>
      <c r="O1617" s="15" t="n">
        <f aca="false">IF(AND(Πίνακας2[[#This Row],[Annotator1]]="",Πίνακας2[[#This Row],[Annotator2]]=""),0,1)</f>
        <v>0</v>
      </c>
    </row>
    <row r="1618" customFormat="false" ht="45" hidden="false" customHeight="false" outlineLevel="0" collapsed="false">
      <c r="C1618" s="0" t="s">
        <v>2950</v>
      </c>
      <c r="D1618" s="0" t="s">
        <v>2945</v>
      </c>
      <c r="E1618" s="0" t="str">
        <f aca="false">IF(Πίνακας2[[#This Row],[Result1]]="",Πίνακας2[[#This Row],[Result2]],Πίνακας2[[#This Row],[Result1]])</f>
        <v>No</v>
      </c>
      <c r="F1618" s="16" t="s">
        <v>4645</v>
      </c>
      <c r="G16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18" s="18" t="s">
        <v>2962</v>
      </c>
      <c r="I1618" s="18"/>
      <c r="J1618" s="18"/>
      <c r="K1618" s="18"/>
      <c r="L1618" s="18"/>
      <c r="M1618" s="18"/>
      <c r="N1618" s="14"/>
      <c r="O1618" s="15" t="n">
        <f aca="false">IF(AND(Πίνακας2[[#This Row],[Annotator1]]="",Πίνακας2[[#This Row],[Annotator2]]=""),0,1)</f>
        <v>1</v>
      </c>
    </row>
    <row r="1619" customFormat="false" ht="15" hidden="true" customHeight="false" outlineLevel="0" collapsed="false">
      <c r="E1619" s="0" t="n">
        <f aca="false">IF(Πίνακας2[[#This Row],[Result1]]="",Πίνακας2[[#This Row],[Result2]],Πίνακας2[[#This Row],[Result1]])</f>
        <v>0</v>
      </c>
      <c r="F1619" s="19" t="s">
        <v>4646</v>
      </c>
      <c r="G161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19" s="13" t="s">
        <v>3254</v>
      </c>
      <c r="I1619" s="13"/>
      <c r="J1619" s="13"/>
      <c r="K1619" s="13"/>
      <c r="L1619" s="13"/>
      <c r="M1619" s="13"/>
      <c r="N1619" s="14"/>
      <c r="O1619" s="15" t="n">
        <f aca="false">IF(AND(Πίνακας2[[#This Row],[Annotator1]]="",Πίνακας2[[#This Row],[Annotator2]]=""),0,1)</f>
        <v>0</v>
      </c>
    </row>
    <row r="1620" customFormat="false" ht="60" hidden="true" customHeight="false" outlineLevel="0" collapsed="false">
      <c r="E1620" s="0" t="n">
        <f aca="false">IF(Πίνακας2[[#This Row],[Result1]]="",Πίνακας2[[#This Row],[Result2]],Πίνακας2[[#This Row],[Result1]])</f>
        <v>0</v>
      </c>
      <c r="F1620" s="16" t="s">
        <v>4647</v>
      </c>
      <c r="G162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20" s="18" t="s">
        <v>2928</v>
      </c>
      <c r="I1620" s="18"/>
      <c r="J1620" s="18"/>
      <c r="K1620" s="18"/>
      <c r="L1620" s="18"/>
      <c r="M1620" s="18"/>
      <c r="N1620" s="14"/>
      <c r="O1620" s="15" t="n">
        <f aca="false">IF(AND(Πίνακας2[[#This Row],[Annotator1]]="",Πίνακας2[[#This Row],[Annotator2]]=""),0,1)</f>
        <v>0</v>
      </c>
    </row>
    <row r="1621" customFormat="false" ht="60" hidden="true" customHeight="false" outlineLevel="0" collapsed="false">
      <c r="E1621" s="0" t="n">
        <f aca="false">IF(Πίνακας2[[#This Row],[Result1]]="",Πίνακας2[[#This Row],[Result2]],Πίνακας2[[#This Row],[Result1]])</f>
        <v>0</v>
      </c>
      <c r="F1621" s="11" t="s">
        <v>4648</v>
      </c>
      <c r="G16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21" s="13" t="s">
        <v>3028</v>
      </c>
      <c r="I1621" s="13"/>
      <c r="J1621" s="13"/>
      <c r="K1621" s="13"/>
      <c r="L1621" s="13"/>
      <c r="M1621" s="13"/>
      <c r="N1621" s="14"/>
      <c r="O1621" s="15" t="n">
        <f aca="false">IF(AND(Πίνακας2[[#This Row],[Annotator1]]="",Πίνακας2[[#This Row],[Annotator2]]=""),0,1)</f>
        <v>0</v>
      </c>
    </row>
    <row r="1622" customFormat="false" ht="60" hidden="true" customHeight="false" outlineLevel="0" collapsed="false">
      <c r="E1622" s="0" t="n">
        <f aca="false">IF(Πίνακας2[[#This Row],[Result1]]="",Πίνακας2[[#This Row],[Result2]],Πίνακας2[[#This Row],[Result1]])</f>
        <v>0</v>
      </c>
      <c r="F1622" s="16" t="s">
        <v>4649</v>
      </c>
      <c r="G16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22" s="18" t="s">
        <v>2972</v>
      </c>
      <c r="I1622" s="18"/>
      <c r="J1622" s="18"/>
      <c r="K1622" s="18"/>
      <c r="L1622" s="18"/>
      <c r="M1622" s="18"/>
      <c r="N1622" s="14"/>
      <c r="O1622" s="15" t="n">
        <f aca="false">IF(AND(Πίνακας2[[#This Row],[Annotator1]]="",Πίνακας2[[#This Row],[Annotator2]]=""),0,1)</f>
        <v>0</v>
      </c>
    </row>
    <row r="1623" customFormat="false" ht="15" hidden="true" customHeight="false" outlineLevel="0" collapsed="false">
      <c r="E1623" s="0" t="n">
        <f aca="false">IF(Πίνακας2[[#This Row],[Result1]]="",Πίνακας2[[#This Row],[Result2]],Πίνακας2[[#This Row],[Result1]])</f>
        <v>0</v>
      </c>
      <c r="F1623" s="19" t="s">
        <v>4650</v>
      </c>
      <c r="G162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23" s="13" t="s">
        <v>2947</v>
      </c>
      <c r="I1623" s="13" t="s">
        <v>2949</v>
      </c>
      <c r="J1623" s="13"/>
      <c r="K1623" s="13"/>
      <c r="L1623" s="13"/>
      <c r="M1623" s="13"/>
      <c r="N1623" s="14"/>
      <c r="O1623" s="15" t="n">
        <f aca="false">IF(AND(Πίνακας2[[#This Row],[Annotator1]]="",Πίνακας2[[#This Row],[Annotator2]]=""),0,1)</f>
        <v>0</v>
      </c>
    </row>
    <row r="1624" customFormat="false" ht="45" hidden="true" customHeight="false" outlineLevel="0" collapsed="false">
      <c r="E1624" s="0" t="n">
        <f aca="false">IF(Πίνακας2[[#This Row],[Result1]]="",Πίνακας2[[#This Row],[Result2]],Πίνακας2[[#This Row],[Result1]])</f>
        <v>0</v>
      </c>
      <c r="F1624" s="16" t="s">
        <v>4651</v>
      </c>
      <c r="G162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24" s="18" t="s">
        <v>2957</v>
      </c>
      <c r="I1624" s="18" t="s">
        <v>2928</v>
      </c>
      <c r="J1624" s="18"/>
      <c r="K1624" s="18"/>
      <c r="L1624" s="18"/>
      <c r="M1624" s="18"/>
      <c r="N1624" s="14"/>
      <c r="O1624" s="15" t="n">
        <f aca="false">IF(AND(Πίνακας2[[#This Row],[Annotator1]]="",Πίνακας2[[#This Row],[Annotator2]]=""),0,1)</f>
        <v>0</v>
      </c>
    </row>
    <row r="1625" customFormat="false" ht="15" hidden="true" customHeight="false" outlineLevel="0" collapsed="false">
      <c r="E1625" s="0" t="n">
        <f aca="false">IF(Πίνακας2[[#This Row],[Result1]]="",Πίνακας2[[#This Row],[Result2]],Πίνακας2[[#This Row],[Result1]])</f>
        <v>0</v>
      </c>
      <c r="F1625" s="19" t="s">
        <v>4652</v>
      </c>
      <c r="G162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25" s="13" t="s">
        <v>2975</v>
      </c>
      <c r="I1625" s="13"/>
      <c r="J1625" s="13"/>
      <c r="K1625" s="13"/>
      <c r="L1625" s="13"/>
      <c r="M1625" s="13"/>
      <c r="N1625" s="14"/>
      <c r="O1625" s="15" t="n">
        <f aca="false">IF(AND(Πίνακας2[[#This Row],[Annotator1]]="",Πίνακας2[[#This Row],[Annotator2]]=""),0,1)</f>
        <v>0</v>
      </c>
    </row>
    <row r="1626" customFormat="false" ht="15" hidden="true" customHeight="false" outlineLevel="0" collapsed="false">
      <c r="E1626" s="0" t="n">
        <f aca="false">IF(Πίνακας2[[#This Row],[Result1]]="",Πίνακας2[[#This Row],[Result2]],Πίνακας2[[#This Row],[Result1]])</f>
        <v>0</v>
      </c>
      <c r="F1626" s="20" t="s">
        <v>4653</v>
      </c>
      <c r="G162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26" s="18" t="s">
        <v>3038</v>
      </c>
      <c r="I1626" s="18"/>
      <c r="J1626" s="18"/>
      <c r="K1626" s="18"/>
      <c r="L1626" s="18"/>
      <c r="M1626" s="18"/>
      <c r="N1626" s="14"/>
      <c r="O1626" s="15" t="n">
        <f aca="false">IF(AND(Πίνακας2[[#This Row],[Annotator1]]="",Πίνακας2[[#This Row],[Annotator2]]=""),0,1)</f>
        <v>0</v>
      </c>
    </row>
    <row r="1627" customFormat="false" ht="15" hidden="true" customHeight="false" outlineLevel="0" collapsed="false">
      <c r="E1627" s="0" t="n">
        <f aca="false">IF(Πίνακας2[[#This Row],[Result1]]="",Πίνακας2[[#This Row],[Result2]],Πίνακας2[[#This Row],[Result1]])</f>
        <v>0</v>
      </c>
      <c r="F1627" s="19" t="s">
        <v>4654</v>
      </c>
      <c r="G162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27" s="13" t="s">
        <v>3427</v>
      </c>
      <c r="I1627" s="13"/>
      <c r="J1627" s="13"/>
      <c r="K1627" s="13"/>
      <c r="L1627" s="13"/>
      <c r="M1627" s="13"/>
      <c r="N1627" s="14"/>
      <c r="O1627" s="15" t="n">
        <f aca="false">IF(AND(Πίνακας2[[#This Row],[Annotator1]]="",Πίνακας2[[#This Row],[Annotator2]]=""),0,1)</f>
        <v>0</v>
      </c>
    </row>
    <row r="1628" customFormat="false" ht="15" hidden="true" customHeight="false" outlineLevel="0" collapsed="false">
      <c r="E1628" s="0" t="n">
        <f aca="false">IF(Πίνακας2[[#This Row],[Result1]]="",Πίνακας2[[#This Row],[Result2]],Πίνακας2[[#This Row],[Result1]])</f>
        <v>0</v>
      </c>
      <c r="F1628" s="20" t="s">
        <v>4655</v>
      </c>
      <c r="G162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28" s="18" t="s">
        <v>2975</v>
      </c>
      <c r="I1628" s="18"/>
      <c r="J1628" s="18"/>
      <c r="K1628" s="18"/>
      <c r="L1628" s="18"/>
      <c r="M1628" s="18"/>
      <c r="N1628" s="14"/>
      <c r="O1628" s="15" t="n">
        <f aca="false">IF(AND(Πίνακας2[[#This Row],[Annotator1]]="",Πίνακας2[[#This Row],[Annotator2]]=""),0,1)</f>
        <v>0</v>
      </c>
    </row>
    <row r="1629" customFormat="false" ht="15" hidden="true" customHeight="false" outlineLevel="0" collapsed="false">
      <c r="E1629" s="0" t="n">
        <f aca="false">IF(Πίνακας2[[#This Row],[Result1]]="",Πίνακας2[[#This Row],[Result2]],Πίνακας2[[#This Row],[Result1]])</f>
        <v>0</v>
      </c>
      <c r="F1629" s="19" t="s">
        <v>4656</v>
      </c>
      <c r="G162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29" s="13" t="s">
        <v>2975</v>
      </c>
      <c r="I1629" s="13" t="s">
        <v>2957</v>
      </c>
      <c r="J1629" s="13"/>
      <c r="K1629" s="13"/>
      <c r="L1629" s="13"/>
      <c r="M1629" s="13"/>
      <c r="N1629" s="14"/>
      <c r="O1629" s="15" t="n">
        <f aca="false">IF(AND(Πίνακας2[[#This Row],[Annotator1]]="",Πίνακας2[[#This Row],[Annotator2]]=""),0,1)</f>
        <v>0</v>
      </c>
    </row>
    <row r="1630" customFormat="false" ht="90" hidden="true" customHeight="false" outlineLevel="0" collapsed="false">
      <c r="E1630" s="0" t="n">
        <f aca="false">IF(Πίνακας2[[#This Row],[Result1]]="",Πίνακας2[[#This Row],[Result2]],Πίνακας2[[#This Row],[Result1]])</f>
        <v>0</v>
      </c>
      <c r="F1630" s="16" t="s">
        <v>4657</v>
      </c>
      <c r="G163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30" s="18" t="s">
        <v>2928</v>
      </c>
      <c r="I1630" s="18" t="s">
        <v>2962</v>
      </c>
      <c r="J1630" s="18"/>
      <c r="K1630" s="18"/>
      <c r="L1630" s="18"/>
      <c r="M1630" s="18"/>
      <c r="N1630" s="14"/>
      <c r="O1630" s="15" t="n">
        <f aca="false">IF(AND(Πίνακας2[[#This Row],[Annotator1]]="",Πίνακας2[[#This Row],[Annotator2]]=""),0,1)</f>
        <v>0</v>
      </c>
    </row>
    <row r="1631" customFormat="false" ht="75" hidden="true" customHeight="false" outlineLevel="0" collapsed="false">
      <c r="E1631" s="0" t="n">
        <f aca="false">IF(Πίνακας2[[#This Row],[Result1]]="",Πίνακας2[[#This Row],[Result2]],Πίνακας2[[#This Row],[Result1]])</f>
        <v>0</v>
      </c>
      <c r="F1631" s="11" t="s">
        <v>4658</v>
      </c>
      <c r="G16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31" s="13" t="s">
        <v>2965</v>
      </c>
      <c r="I1631" s="13" t="s">
        <v>2972</v>
      </c>
      <c r="J1631" s="13"/>
      <c r="K1631" s="13"/>
      <c r="L1631" s="13"/>
      <c r="M1631" s="13"/>
      <c r="N1631" s="14"/>
      <c r="O1631" s="15" t="n">
        <f aca="false">IF(AND(Πίνακας2[[#This Row],[Annotator1]]="",Πίνακας2[[#This Row],[Annotator2]]=""),0,1)</f>
        <v>0</v>
      </c>
    </row>
    <row r="1632" customFormat="false" ht="15" hidden="true" customHeight="false" outlineLevel="0" collapsed="false">
      <c r="E1632" s="0" t="n">
        <f aca="false">IF(Πίνακας2[[#This Row],[Result1]]="",Πίνακας2[[#This Row],[Result2]],Πίνακας2[[#This Row],[Result1]])</f>
        <v>0</v>
      </c>
      <c r="F1632" s="20" t="s">
        <v>4659</v>
      </c>
      <c r="G163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32" s="18" t="s">
        <v>3254</v>
      </c>
      <c r="I1632" s="18"/>
      <c r="J1632" s="18"/>
      <c r="K1632" s="18"/>
      <c r="L1632" s="18"/>
      <c r="M1632" s="18"/>
      <c r="N1632" s="14"/>
      <c r="O1632" s="15" t="n">
        <f aca="false">IF(AND(Πίνακας2[[#This Row],[Annotator1]]="",Πίνακας2[[#This Row],[Annotator2]]=""),0,1)</f>
        <v>0</v>
      </c>
    </row>
    <row r="1633" customFormat="false" ht="75" hidden="true" customHeight="false" outlineLevel="0" collapsed="false">
      <c r="E1633" s="0" t="n">
        <f aca="false">IF(Πίνακας2[[#This Row],[Result1]]="",Πίνακας2[[#This Row],[Result2]],Πίνακας2[[#This Row],[Result1]])</f>
        <v>0</v>
      </c>
      <c r="F1633" s="11" t="s">
        <v>4660</v>
      </c>
      <c r="G163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33" s="13" t="s">
        <v>3038</v>
      </c>
      <c r="I1633" s="13" t="s">
        <v>2928</v>
      </c>
      <c r="J1633" s="13"/>
      <c r="K1633" s="13"/>
      <c r="L1633" s="13"/>
      <c r="M1633" s="13"/>
      <c r="N1633" s="14"/>
      <c r="O1633" s="15" t="n">
        <f aca="false">IF(AND(Πίνακας2[[#This Row],[Annotator1]]="",Πίνακας2[[#This Row],[Annotator2]]=""),0,1)</f>
        <v>0</v>
      </c>
    </row>
    <row r="1634" customFormat="false" ht="15" hidden="true" customHeight="false" outlineLevel="0" collapsed="false">
      <c r="E1634" s="0" t="n">
        <f aca="false">IF(Πίνακας2[[#This Row],[Result1]]="",Πίνακας2[[#This Row],[Result2]],Πίνακας2[[#This Row],[Result1]])</f>
        <v>0</v>
      </c>
      <c r="F1634" s="20" t="s">
        <v>4661</v>
      </c>
      <c r="G163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34" s="18" t="s">
        <v>2961</v>
      </c>
      <c r="I1634" s="18"/>
      <c r="J1634" s="18"/>
      <c r="K1634" s="18"/>
      <c r="L1634" s="18"/>
      <c r="M1634" s="18"/>
      <c r="N1634" s="14"/>
      <c r="O1634" s="15" t="n">
        <f aca="false">IF(AND(Πίνακας2[[#This Row],[Annotator1]]="",Πίνακας2[[#This Row],[Annotator2]]=""),0,1)</f>
        <v>0</v>
      </c>
    </row>
    <row r="1635" customFormat="false" ht="15" hidden="true" customHeight="false" outlineLevel="0" collapsed="false">
      <c r="E1635" s="0" t="n">
        <f aca="false">IF(Πίνακας2[[#This Row],[Result1]]="",Πίνακας2[[#This Row],[Result2]],Πίνακας2[[#This Row],[Result1]])</f>
        <v>0</v>
      </c>
      <c r="F1635" s="19" t="s">
        <v>4662</v>
      </c>
      <c r="G163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35" s="13" t="s">
        <v>3038</v>
      </c>
      <c r="I1635" s="13"/>
      <c r="J1635" s="13"/>
      <c r="K1635" s="13"/>
      <c r="L1635" s="13"/>
      <c r="M1635" s="13"/>
      <c r="N1635" s="14"/>
      <c r="O1635" s="15" t="n">
        <f aca="false">IF(AND(Πίνακας2[[#This Row],[Annotator1]]="",Πίνακας2[[#This Row],[Annotator2]]=""),0,1)</f>
        <v>0</v>
      </c>
    </row>
    <row r="1636" customFormat="false" ht="105" hidden="true" customHeight="false" outlineLevel="0" collapsed="false">
      <c r="E1636" s="0" t="n">
        <f aca="false">IF(Πίνακας2[[#This Row],[Result1]]="",Πίνακας2[[#This Row],[Result2]],Πίνακας2[[#This Row],[Result1]])</f>
        <v>0</v>
      </c>
      <c r="F1636" s="16" t="s">
        <v>4663</v>
      </c>
      <c r="G163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36" s="18" t="s">
        <v>3079</v>
      </c>
      <c r="I1636" s="18" t="s">
        <v>2928</v>
      </c>
      <c r="J1636" s="18"/>
      <c r="K1636" s="18"/>
      <c r="L1636" s="18"/>
      <c r="M1636" s="18"/>
      <c r="N1636" s="14"/>
      <c r="O1636" s="15" t="n">
        <f aca="false">IF(AND(Πίνακας2[[#This Row],[Annotator1]]="",Πίνακας2[[#This Row],[Annotator2]]=""),0,1)</f>
        <v>0</v>
      </c>
    </row>
    <row r="1637" customFormat="false" ht="75" hidden="true" customHeight="false" outlineLevel="0" collapsed="false">
      <c r="E1637" s="0" t="n">
        <f aca="false">IF(Πίνακας2[[#This Row],[Result1]]="",Πίνακας2[[#This Row],[Result2]],Πίνακας2[[#This Row],[Result1]])</f>
        <v>0</v>
      </c>
      <c r="F1637" s="11" t="s">
        <v>4664</v>
      </c>
      <c r="G16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37" s="13" t="s">
        <v>2980</v>
      </c>
      <c r="I1637" s="13"/>
      <c r="J1637" s="13"/>
      <c r="K1637" s="13"/>
      <c r="L1637" s="13"/>
      <c r="M1637" s="13"/>
      <c r="N1637" s="14"/>
      <c r="O1637" s="15" t="n">
        <f aca="false">IF(AND(Πίνακας2[[#This Row],[Annotator1]]="",Πίνακας2[[#This Row],[Annotator2]]=""),0,1)</f>
        <v>0</v>
      </c>
    </row>
    <row r="1638" customFormat="false" ht="45" hidden="true" customHeight="false" outlineLevel="0" collapsed="false">
      <c r="E1638" s="0" t="n">
        <f aca="false">IF(Πίνακας2[[#This Row],[Result1]]="",Πίνακας2[[#This Row],[Result2]],Πίνακας2[[#This Row],[Result1]])</f>
        <v>0</v>
      </c>
      <c r="F1638" s="16" t="s">
        <v>4665</v>
      </c>
      <c r="G16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38" s="18" t="s">
        <v>2957</v>
      </c>
      <c r="I1638" s="18"/>
      <c r="J1638" s="18"/>
      <c r="K1638" s="18"/>
      <c r="L1638" s="18"/>
      <c r="M1638" s="18"/>
      <c r="N1638" s="14"/>
      <c r="O1638" s="15" t="n">
        <f aca="false">IF(AND(Πίνακας2[[#This Row],[Annotator1]]="",Πίνακας2[[#This Row],[Annotator2]]=""),0,1)</f>
        <v>0</v>
      </c>
    </row>
    <row r="1639" customFormat="false" ht="45" hidden="true" customHeight="false" outlineLevel="0" collapsed="false">
      <c r="E1639" s="0" t="n">
        <f aca="false">IF(Πίνακας2[[#This Row],[Result1]]="",Πίνακας2[[#This Row],[Result2]],Πίνακας2[[#This Row],[Result1]])</f>
        <v>0</v>
      </c>
      <c r="F1639" s="11" t="s">
        <v>4666</v>
      </c>
      <c r="G16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39" s="13" t="s">
        <v>2996</v>
      </c>
      <c r="I1639" s="13"/>
      <c r="J1639" s="13"/>
      <c r="K1639" s="13"/>
      <c r="L1639" s="13"/>
      <c r="M1639" s="13"/>
      <c r="N1639" s="14"/>
      <c r="O1639" s="15" t="n">
        <f aca="false">IF(AND(Πίνακας2[[#This Row],[Annotator1]]="",Πίνακας2[[#This Row],[Annotator2]]=""),0,1)</f>
        <v>0</v>
      </c>
    </row>
    <row r="1640" customFormat="false" ht="15" hidden="true" customHeight="false" outlineLevel="0" collapsed="false">
      <c r="E1640" s="0" t="n">
        <f aca="false">IF(Πίνακας2[[#This Row],[Result1]]="",Πίνακας2[[#This Row],[Result2]],Πίνακας2[[#This Row],[Result1]])</f>
        <v>0</v>
      </c>
      <c r="F1640" s="20" t="s">
        <v>4667</v>
      </c>
      <c r="G164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40" s="18" t="s">
        <v>4097</v>
      </c>
      <c r="I1640" s="18"/>
      <c r="J1640" s="18"/>
      <c r="K1640" s="18"/>
      <c r="L1640" s="18"/>
      <c r="M1640" s="18"/>
      <c r="N1640" s="14"/>
      <c r="O1640" s="15" t="n">
        <f aca="false">IF(AND(Πίνακας2[[#This Row],[Annotator1]]="",Πίνακας2[[#This Row],[Annotator2]]=""),0,1)</f>
        <v>0</v>
      </c>
    </row>
    <row r="1641" customFormat="false" ht="15" hidden="true" customHeight="false" outlineLevel="0" collapsed="false">
      <c r="E1641" s="0" t="n">
        <f aca="false">IF(Πίνακας2[[#This Row],[Result1]]="",Πίνακας2[[#This Row],[Result2]],Πίνακας2[[#This Row],[Result1]])</f>
        <v>0</v>
      </c>
      <c r="F1641" s="19" t="s">
        <v>4668</v>
      </c>
      <c r="G164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41" s="13" t="s">
        <v>2961</v>
      </c>
      <c r="I1641" s="13" t="s">
        <v>2972</v>
      </c>
      <c r="J1641" s="13" t="s">
        <v>2969</v>
      </c>
      <c r="K1641" s="13"/>
      <c r="L1641" s="13"/>
      <c r="M1641" s="13"/>
      <c r="N1641" s="14"/>
      <c r="O1641" s="15" t="n">
        <f aca="false">IF(AND(Πίνακας2[[#This Row],[Annotator1]]="",Πίνακας2[[#This Row],[Annotator2]]=""),0,1)</f>
        <v>0</v>
      </c>
    </row>
    <row r="1642" customFormat="false" ht="15" hidden="true" customHeight="false" outlineLevel="0" collapsed="false">
      <c r="E1642" s="0" t="n">
        <f aca="false">IF(Πίνακας2[[#This Row],[Result1]]="",Πίνακας2[[#This Row],[Result2]],Πίνακας2[[#This Row],[Result1]])</f>
        <v>0</v>
      </c>
      <c r="F1642" s="20" t="s">
        <v>4669</v>
      </c>
      <c r="G164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42" s="18" t="s">
        <v>3057</v>
      </c>
      <c r="I1642" s="18"/>
      <c r="J1642" s="18"/>
      <c r="K1642" s="18"/>
      <c r="L1642" s="18"/>
      <c r="M1642" s="18"/>
      <c r="N1642" s="14"/>
      <c r="O1642" s="15" t="n">
        <f aca="false">IF(AND(Πίνακας2[[#This Row],[Annotator1]]="",Πίνακας2[[#This Row],[Annotator2]]=""),0,1)</f>
        <v>0</v>
      </c>
    </row>
    <row r="1643" customFormat="false" ht="135" hidden="true" customHeight="false" outlineLevel="0" collapsed="false">
      <c r="E1643" s="0" t="n">
        <f aca="false">IF(Πίνακας2[[#This Row],[Result1]]="",Πίνακας2[[#This Row],[Result2]],Πίνακας2[[#This Row],[Result1]])</f>
        <v>0</v>
      </c>
      <c r="F1643" s="11" t="s">
        <v>4670</v>
      </c>
      <c r="G16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43" s="13" t="s">
        <v>2977</v>
      </c>
      <c r="I1643" s="13"/>
      <c r="J1643" s="13"/>
      <c r="K1643" s="13"/>
      <c r="L1643" s="13"/>
      <c r="M1643" s="13"/>
      <c r="N1643" s="14"/>
      <c r="O1643" s="15" t="n">
        <f aca="false">IF(AND(Πίνακας2[[#This Row],[Annotator1]]="",Πίνακας2[[#This Row],[Annotator2]]=""),0,1)</f>
        <v>0</v>
      </c>
    </row>
    <row r="1644" customFormat="false" ht="15" hidden="false" customHeight="false" outlineLevel="0" collapsed="false">
      <c r="C1644" s="0" t="s">
        <v>2950</v>
      </c>
      <c r="D1644" s="0" t="s">
        <v>2945</v>
      </c>
      <c r="E1644" s="0" t="str">
        <f aca="false">IF(Πίνακας2[[#This Row],[Result1]]="",Πίνακας2[[#This Row],[Result2]],Πίνακας2[[#This Row],[Result1]])</f>
        <v>No</v>
      </c>
      <c r="F1644" s="16" t="s">
        <v>4671</v>
      </c>
      <c r="G16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44" s="18" t="s">
        <v>2996</v>
      </c>
      <c r="I1644" s="18"/>
      <c r="J1644" s="18"/>
      <c r="K1644" s="18"/>
      <c r="L1644" s="18"/>
      <c r="M1644" s="18"/>
      <c r="N1644" s="14"/>
      <c r="O1644" s="15" t="n">
        <f aca="false">IF(AND(Πίνακας2[[#This Row],[Annotator1]]="",Πίνακας2[[#This Row],[Annotator2]]=""),0,1)</f>
        <v>1</v>
      </c>
    </row>
    <row r="1645" customFormat="false" ht="45" hidden="true" customHeight="false" outlineLevel="0" collapsed="false">
      <c r="E1645" s="0" t="n">
        <f aca="false">IF(Πίνακας2[[#This Row],[Result1]]="",Πίνακας2[[#This Row],[Result2]],Πίνακας2[[#This Row],[Result1]])</f>
        <v>0</v>
      </c>
      <c r="F1645" s="11" t="s">
        <v>4672</v>
      </c>
      <c r="G16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45" s="13" t="s">
        <v>2957</v>
      </c>
      <c r="I1645" s="13"/>
      <c r="J1645" s="13"/>
      <c r="K1645" s="13"/>
      <c r="L1645" s="13"/>
      <c r="M1645" s="13"/>
      <c r="N1645" s="14"/>
      <c r="O1645" s="15" t="n">
        <f aca="false">IF(AND(Πίνακας2[[#This Row],[Annotator1]]="",Πίνακας2[[#This Row],[Annotator2]]=""),0,1)</f>
        <v>0</v>
      </c>
    </row>
    <row r="1646" customFormat="false" ht="60" hidden="true" customHeight="false" outlineLevel="0" collapsed="false">
      <c r="E1646" s="0" t="n">
        <f aca="false">IF(Πίνακας2[[#This Row],[Result1]]="",Πίνακας2[[#This Row],[Result2]],Πίνακας2[[#This Row],[Result1]])</f>
        <v>0</v>
      </c>
      <c r="F1646" s="16" t="s">
        <v>4673</v>
      </c>
      <c r="G16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46" s="18" t="s">
        <v>2996</v>
      </c>
      <c r="I1646" s="18" t="s">
        <v>3079</v>
      </c>
      <c r="J1646" s="18"/>
      <c r="K1646" s="18"/>
      <c r="L1646" s="18"/>
      <c r="M1646" s="18"/>
      <c r="N1646" s="14"/>
      <c r="O1646" s="15" t="n">
        <f aca="false">IF(AND(Πίνακας2[[#This Row],[Annotator1]]="",Πίνακας2[[#This Row],[Annotator2]]=""),0,1)</f>
        <v>0</v>
      </c>
    </row>
    <row r="1647" customFormat="false" ht="90" hidden="false" customHeight="false" outlineLevel="0" collapsed="false">
      <c r="C1647" s="0" t="s">
        <v>2950</v>
      </c>
      <c r="D1647" s="0" t="s">
        <v>3026</v>
      </c>
      <c r="E1647" s="0" t="str">
        <f aca="false">IF(Πίνακας2[[#This Row],[Result1]]="",Πίνακας2[[#This Row],[Result2]],Πίνακας2[[#This Row],[Result1]])</f>
        <v>Not Sure</v>
      </c>
      <c r="F1647" s="11" t="s">
        <v>4674</v>
      </c>
      <c r="G16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47" s="13" t="s">
        <v>2961</v>
      </c>
      <c r="I1647" s="13" t="s">
        <v>2980</v>
      </c>
      <c r="J1647" s="13" t="s">
        <v>2977</v>
      </c>
      <c r="K1647" s="13"/>
      <c r="L1647" s="13"/>
      <c r="M1647" s="13"/>
      <c r="N1647" s="14"/>
      <c r="O1647" s="15" t="n">
        <f aca="false">IF(AND(Πίνακας2[[#This Row],[Annotator1]]="",Πίνακας2[[#This Row],[Annotator2]]=""),0,1)</f>
        <v>1</v>
      </c>
    </row>
    <row r="1648" customFormat="false" ht="75" hidden="false" customHeight="false" outlineLevel="0" collapsed="false">
      <c r="A1648" s="0" t="s">
        <v>2944</v>
      </c>
      <c r="B1648" s="0" t="s">
        <v>3026</v>
      </c>
      <c r="E1648" s="0" t="str">
        <f aca="false">IF(Πίνακας2[[#This Row],[Result1]]="",Πίνακας2[[#This Row],[Result2]],Πίνακας2[[#This Row],[Result1]])</f>
        <v>Not Sure</v>
      </c>
      <c r="F1648" s="16" t="s">
        <v>3252</v>
      </c>
      <c r="G16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48" s="18" t="s">
        <v>2977</v>
      </c>
      <c r="I1648" s="18"/>
      <c r="J1648" s="18"/>
      <c r="K1648" s="18"/>
      <c r="L1648" s="18"/>
      <c r="M1648" s="18"/>
      <c r="N1648" s="14"/>
      <c r="O1648" s="15" t="n">
        <f aca="false">IF(AND(Πίνακας2[[#This Row],[Annotator1]]="",Πίνακας2[[#This Row],[Annotator2]]=""),0,1)</f>
        <v>1</v>
      </c>
    </row>
    <row r="1649" customFormat="false" ht="60" hidden="true" customHeight="false" outlineLevel="0" collapsed="false">
      <c r="E1649" s="0" t="n">
        <f aca="false">IF(Πίνακας2[[#This Row],[Result1]]="",Πίνακας2[[#This Row],[Result2]],Πίνακας2[[#This Row],[Result1]])</f>
        <v>0</v>
      </c>
      <c r="F1649" s="11" t="s">
        <v>4675</v>
      </c>
      <c r="G16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49" s="13" t="s">
        <v>2957</v>
      </c>
      <c r="I1649" s="13"/>
      <c r="J1649" s="13"/>
      <c r="K1649" s="13"/>
      <c r="L1649" s="13"/>
      <c r="M1649" s="13"/>
      <c r="N1649" s="14"/>
      <c r="O1649" s="15" t="n">
        <f aca="false">IF(AND(Πίνακας2[[#This Row],[Annotator1]]="",Πίνακας2[[#This Row],[Annotator2]]=""),0,1)</f>
        <v>0</v>
      </c>
    </row>
    <row r="1650" customFormat="false" ht="105" hidden="true" customHeight="false" outlineLevel="0" collapsed="false">
      <c r="E1650" s="0" t="n">
        <f aca="false">IF(Πίνακας2[[#This Row],[Result1]]="",Πίνακας2[[#This Row],[Result2]],Πίνακας2[[#This Row],[Result1]])</f>
        <v>0</v>
      </c>
      <c r="F1650" s="16" t="s">
        <v>3260</v>
      </c>
      <c r="G16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50" s="18" t="s">
        <v>2977</v>
      </c>
      <c r="I1650" s="18"/>
      <c r="J1650" s="18"/>
      <c r="K1650" s="18"/>
      <c r="L1650" s="18"/>
      <c r="M1650" s="18"/>
      <c r="N1650" s="14"/>
      <c r="O1650" s="15" t="n">
        <f aca="false">IF(AND(Πίνακας2[[#This Row],[Annotator1]]="",Πίνακας2[[#This Row],[Annotator2]]=""),0,1)</f>
        <v>0</v>
      </c>
    </row>
    <row r="1651" customFormat="false" ht="60" hidden="true" customHeight="false" outlineLevel="0" collapsed="false">
      <c r="E1651" s="0" t="n">
        <f aca="false">IF(Πίνακας2[[#This Row],[Result1]]="",Πίνακας2[[#This Row],[Result2]],Πίνακας2[[#This Row],[Result1]])</f>
        <v>0</v>
      </c>
      <c r="F1651" s="11" t="s">
        <v>4676</v>
      </c>
      <c r="G165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51" s="13" t="s">
        <v>2928</v>
      </c>
      <c r="I1651" s="13"/>
      <c r="J1651" s="13"/>
      <c r="K1651" s="13"/>
      <c r="L1651" s="13"/>
      <c r="M1651" s="13"/>
      <c r="N1651" s="14"/>
      <c r="O1651" s="15" t="n">
        <f aca="false">IF(AND(Πίνακας2[[#This Row],[Annotator1]]="",Πίνακας2[[#This Row],[Annotator2]]=""),0,1)</f>
        <v>0</v>
      </c>
    </row>
    <row r="1652" customFormat="false" ht="75" hidden="true" customHeight="false" outlineLevel="0" collapsed="false">
      <c r="E1652" s="0" t="n">
        <f aca="false">IF(Πίνακας2[[#This Row],[Result1]]="",Πίνακας2[[#This Row],[Result2]],Πίνακας2[[#This Row],[Result1]])</f>
        <v>0</v>
      </c>
      <c r="F1652" s="16" t="s">
        <v>4677</v>
      </c>
      <c r="G16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52" s="18" t="s">
        <v>2980</v>
      </c>
      <c r="I1652" s="18" t="s">
        <v>2977</v>
      </c>
      <c r="J1652" s="18"/>
      <c r="K1652" s="18"/>
      <c r="L1652" s="18"/>
      <c r="M1652" s="18"/>
      <c r="N1652" s="14"/>
      <c r="O1652" s="15" t="n">
        <f aca="false">IF(AND(Πίνακας2[[#This Row],[Annotator1]]="",Πίνακας2[[#This Row],[Annotator2]]=""),0,1)</f>
        <v>0</v>
      </c>
    </row>
    <row r="1653" customFormat="false" ht="90" hidden="true" customHeight="false" outlineLevel="0" collapsed="false">
      <c r="E1653" s="0" t="n">
        <f aca="false">IF(Πίνακας2[[#This Row],[Result1]]="",Πίνακας2[[#This Row],[Result2]],Πίνακας2[[#This Row],[Result1]])</f>
        <v>0</v>
      </c>
      <c r="F1653" s="11" t="s">
        <v>4678</v>
      </c>
      <c r="G16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53" s="13" t="s">
        <v>2977</v>
      </c>
      <c r="I1653" s="13"/>
      <c r="J1653" s="13"/>
      <c r="K1653" s="13"/>
      <c r="L1653" s="13"/>
      <c r="M1653" s="13"/>
      <c r="N1653" s="14"/>
      <c r="O1653" s="15" t="n">
        <f aca="false">IF(AND(Πίνακας2[[#This Row],[Annotator1]]="",Πίνακας2[[#This Row],[Annotator2]]=""),0,1)</f>
        <v>0</v>
      </c>
    </row>
    <row r="1654" customFormat="false" ht="15" hidden="true" customHeight="false" outlineLevel="0" collapsed="false">
      <c r="E1654" s="0" t="n">
        <f aca="false">IF(Πίνακας2[[#This Row],[Result1]]="",Πίνακας2[[#This Row],[Result2]],Πίνακας2[[#This Row],[Result1]])</f>
        <v>0</v>
      </c>
      <c r="F1654" s="20" t="s">
        <v>4679</v>
      </c>
      <c r="G165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54" s="18" t="s">
        <v>2975</v>
      </c>
      <c r="I1654" s="18"/>
      <c r="J1654" s="18"/>
      <c r="K1654" s="18"/>
      <c r="L1654" s="18"/>
      <c r="M1654" s="18"/>
      <c r="N1654" s="14"/>
      <c r="O1654" s="15" t="n">
        <f aca="false">IF(AND(Πίνακας2[[#This Row],[Annotator1]]="",Πίνακας2[[#This Row],[Annotator2]]=""),0,1)</f>
        <v>0</v>
      </c>
    </row>
    <row r="1655" customFormat="false" ht="45" hidden="true" customHeight="false" outlineLevel="0" collapsed="false">
      <c r="E1655" s="0" t="n">
        <f aca="false">IF(Πίνακας2[[#This Row],[Result1]]="",Πίνακας2[[#This Row],[Result2]],Πίνακας2[[#This Row],[Result1]])</f>
        <v>0</v>
      </c>
      <c r="F1655" s="11" t="s">
        <v>3269</v>
      </c>
      <c r="G16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55" s="13" t="s">
        <v>2965</v>
      </c>
      <c r="I1655" s="13"/>
      <c r="J1655" s="13"/>
      <c r="K1655" s="13"/>
      <c r="L1655" s="13"/>
      <c r="M1655" s="13"/>
      <c r="N1655" s="14"/>
      <c r="O1655" s="15" t="n">
        <f aca="false">IF(AND(Πίνακας2[[#This Row],[Annotator1]]="",Πίνακας2[[#This Row],[Annotator2]]=""),0,1)</f>
        <v>0</v>
      </c>
    </row>
    <row r="1656" customFormat="false" ht="45" hidden="false" customHeight="false" outlineLevel="0" collapsed="false">
      <c r="C1656" s="0" t="s">
        <v>2950</v>
      </c>
      <c r="D1656" s="0" t="s">
        <v>2945</v>
      </c>
      <c r="E1656" s="0" t="str">
        <f aca="false">IF(Πίνακας2[[#This Row],[Result1]]="",Πίνακας2[[#This Row],[Result2]],Πίνακας2[[#This Row],[Result1]])</f>
        <v>No</v>
      </c>
      <c r="F1656" s="16" t="s">
        <v>3270</v>
      </c>
      <c r="G165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656" s="18" t="s">
        <v>2977</v>
      </c>
      <c r="I1656" s="18" t="s">
        <v>2928</v>
      </c>
      <c r="J1656" s="18"/>
      <c r="K1656" s="18"/>
      <c r="L1656" s="18"/>
      <c r="M1656" s="18"/>
      <c r="N1656" s="14"/>
      <c r="O1656" s="15" t="n">
        <f aca="false">IF(AND(Πίνακας2[[#This Row],[Annotator1]]="",Πίνακας2[[#This Row],[Annotator2]]=""),0,1)</f>
        <v>1</v>
      </c>
    </row>
    <row r="1657" customFormat="false" ht="60" hidden="true" customHeight="false" outlineLevel="0" collapsed="false">
      <c r="E1657" s="0" t="n">
        <f aca="false">IF(Πίνακας2[[#This Row],[Result1]]="",Πίνακας2[[#This Row],[Result2]],Πίνακας2[[#This Row],[Result1]])</f>
        <v>0</v>
      </c>
      <c r="F1657" s="11" t="s">
        <v>3271</v>
      </c>
      <c r="G165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57" s="13" t="s">
        <v>2928</v>
      </c>
      <c r="I1657" s="13"/>
      <c r="J1657" s="13"/>
      <c r="K1657" s="13"/>
      <c r="L1657" s="13"/>
      <c r="M1657" s="13"/>
      <c r="N1657" s="14"/>
      <c r="O1657" s="15" t="n">
        <f aca="false">IF(AND(Πίνακας2[[#This Row],[Annotator1]]="",Πίνακας2[[#This Row],[Annotator2]]=""),0,1)</f>
        <v>0</v>
      </c>
    </row>
    <row r="1658" customFormat="false" ht="90" hidden="true" customHeight="false" outlineLevel="0" collapsed="false">
      <c r="E1658" s="0" t="n">
        <f aca="false">IF(Πίνακας2[[#This Row],[Result1]]="",Πίνακας2[[#This Row],[Result2]],Πίνακας2[[#This Row],[Result1]])</f>
        <v>0</v>
      </c>
      <c r="F1658" s="16" t="s">
        <v>4680</v>
      </c>
      <c r="G16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58" s="18" t="s">
        <v>2977</v>
      </c>
      <c r="I1658" s="18"/>
      <c r="J1658" s="18"/>
      <c r="K1658" s="18"/>
      <c r="L1658" s="18"/>
      <c r="M1658" s="18"/>
      <c r="N1658" s="14"/>
      <c r="O1658" s="15" t="n">
        <f aca="false">IF(AND(Πίνακας2[[#This Row],[Annotator1]]="",Πίνακας2[[#This Row],[Annotator2]]=""),0,1)</f>
        <v>0</v>
      </c>
    </row>
    <row r="1659" customFormat="false" ht="120" hidden="true" customHeight="false" outlineLevel="0" collapsed="false">
      <c r="E1659" s="0" t="n">
        <f aca="false">IF(Πίνακας2[[#This Row],[Result1]]="",Πίνακας2[[#This Row],[Result2]],Πίνακας2[[#This Row],[Result1]])</f>
        <v>0</v>
      </c>
      <c r="F1659" s="11" t="s">
        <v>3275</v>
      </c>
      <c r="G16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59" s="13" t="s">
        <v>2989</v>
      </c>
      <c r="I1659" s="13" t="s">
        <v>2948</v>
      </c>
      <c r="J1659" s="13"/>
      <c r="K1659" s="13"/>
      <c r="L1659" s="13"/>
      <c r="M1659" s="13"/>
      <c r="N1659" s="14"/>
      <c r="O1659" s="15" t="n">
        <f aca="false">IF(AND(Πίνακας2[[#This Row],[Annotator1]]="",Πίνακας2[[#This Row],[Annotator2]]=""),0,1)</f>
        <v>0</v>
      </c>
    </row>
    <row r="1660" customFormat="false" ht="15" hidden="true" customHeight="false" outlineLevel="0" collapsed="false">
      <c r="E1660" s="0" t="n">
        <f aca="false">IF(Πίνακας2[[#This Row],[Result1]]="",Πίνακας2[[#This Row],[Result2]],Πίνακας2[[#This Row],[Result1]])</f>
        <v>0</v>
      </c>
      <c r="F1660" s="20" t="s">
        <v>3276</v>
      </c>
      <c r="G166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60" s="18" t="s">
        <v>3205</v>
      </c>
      <c r="I1660" s="18"/>
      <c r="J1660" s="18"/>
      <c r="K1660" s="18"/>
      <c r="L1660" s="18"/>
      <c r="M1660" s="18"/>
      <c r="N1660" s="14"/>
      <c r="O1660" s="15" t="n">
        <f aca="false">IF(AND(Πίνακας2[[#This Row],[Annotator1]]="",Πίνακας2[[#This Row],[Annotator2]]=""),0,1)</f>
        <v>0</v>
      </c>
    </row>
    <row r="1661" customFormat="false" ht="60" hidden="true" customHeight="false" outlineLevel="0" collapsed="false">
      <c r="E1661" s="0" t="n">
        <f aca="false">IF(Πίνακας2[[#This Row],[Result1]]="",Πίνακας2[[#This Row],[Result2]],Πίνακας2[[#This Row],[Result1]])</f>
        <v>0</v>
      </c>
      <c r="F1661" s="11" t="s">
        <v>4681</v>
      </c>
      <c r="G16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61" s="13" t="s">
        <v>2977</v>
      </c>
      <c r="I1661" s="13"/>
      <c r="J1661" s="13"/>
      <c r="K1661" s="13"/>
      <c r="L1661" s="13"/>
      <c r="M1661" s="13"/>
      <c r="N1661" s="14"/>
      <c r="O1661" s="15" t="n">
        <f aca="false">IF(AND(Πίνακας2[[#This Row],[Annotator1]]="",Πίνακας2[[#This Row],[Annotator2]]=""),0,1)</f>
        <v>0</v>
      </c>
    </row>
    <row r="1662" customFormat="false" ht="60" hidden="false" customHeight="false" outlineLevel="0" collapsed="false">
      <c r="C1662" s="0" t="s">
        <v>2950</v>
      </c>
      <c r="D1662" s="0" t="s">
        <v>2945</v>
      </c>
      <c r="E1662" s="0" t="str">
        <f aca="false">IF(Πίνακας2[[#This Row],[Result1]]="",Πίνακας2[[#This Row],[Result2]],Πίνακας2[[#This Row],[Result1]])</f>
        <v>No</v>
      </c>
      <c r="F1662" s="16" t="s">
        <v>3801</v>
      </c>
      <c r="G166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62" s="18" t="s">
        <v>2980</v>
      </c>
      <c r="I1662" s="18" t="s">
        <v>2977</v>
      </c>
      <c r="J1662" s="18"/>
      <c r="K1662" s="18"/>
      <c r="L1662" s="18"/>
      <c r="M1662" s="18"/>
      <c r="N1662" s="14"/>
      <c r="O1662" s="15" t="n">
        <f aca="false">IF(AND(Πίνακας2[[#This Row],[Annotator1]]="",Πίνακας2[[#This Row],[Annotator2]]=""),0,1)</f>
        <v>1</v>
      </c>
    </row>
    <row r="1663" customFormat="false" ht="105" hidden="true" customHeight="false" outlineLevel="0" collapsed="false">
      <c r="E1663" s="0" t="n">
        <f aca="false">IF(Πίνακας2[[#This Row],[Result1]]="",Πίνακας2[[#This Row],[Result2]],Πίνακας2[[#This Row],[Result1]])</f>
        <v>0</v>
      </c>
      <c r="F1663" s="11" t="s">
        <v>4682</v>
      </c>
      <c r="G16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63" s="13" t="s">
        <v>2977</v>
      </c>
      <c r="I1663" s="13" t="s">
        <v>2972</v>
      </c>
      <c r="J1663" s="13"/>
      <c r="K1663" s="13"/>
      <c r="L1663" s="13"/>
      <c r="M1663" s="13"/>
      <c r="N1663" s="14"/>
      <c r="O1663" s="15" t="n">
        <f aca="false">IF(AND(Πίνακας2[[#This Row],[Annotator1]]="",Πίνακας2[[#This Row],[Annotator2]]=""),0,1)</f>
        <v>0</v>
      </c>
    </row>
    <row r="1664" customFormat="false" ht="45" hidden="true" customHeight="false" outlineLevel="0" collapsed="false">
      <c r="E1664" s="0" t="n">
        <f aca="false">IF(Πίνακας2[[#This Row],[Result1]]="",Πίνακας2[[#This Row],[Result2]],Πίνακας2[[#This Row],[Result1]])</f>
        <v>0</v>
      </c>
      <c r="F1664" s="16" t="s">
        <v>3790</v>
      </c>
      <c r="G16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64" s="18" t="s">
        <v>2965</v>
      </c>
      <c r="I1664" s="18"/>
      <c r="J1664" s="18"/>
      <c r="K1664" s="18"/>
      <c r="L1664" s="18"/>
      <c r="M1664" s="18"/>
      <c r="N1664" s="14"/>
      <c r="O1664" s="15" t="n">
        <f aca="false">IF(AND(Πίνακας2[[#This Row],[Annotator1]]="",Πίνακας2[[#This Row],[Annotator2]]=""),0,1)</f>
        <v>0</v>
      </c>
    </row>
    <row r="1665" customFormat="false" ht="75" hidden="true" customHeight="false" outlineLevel="0" collapsed="false">
      <c r="E1665" s="0" t="n">
        <f aca="false">IF(Πίνακας2[[#This Row],[Result1]]="",Πίνακας2[[#This Row],[Result2]],Πίνακας2[[#This Row],[Result1]])</f>
        <v>0</v>
      </c>
      <c r="F1665" s="11" t="s">
        <v>4683</v>
      </c>
      <c r="G16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65" s="13" t="s">
        <v>2977</v>
      </c>
      <c r="I1665" s="13"/>
      <c r="J1665" s="13"/>
      <c r="K1665" s="13"/>
      <c r="L1665" s="13"/>
      <c r="M1665" s="13"/>
      <c r="N1665" s="14"/>
      <c r="O1665" s="15" t="n">
        <f aca="false">IF(AND(Πίνακας2[[#This Row],[Annotator1]]="",Πίνακας2[[#This Row],[Annotator2]]=""),0,1)</f>
        <v>0</v>
      </c>
    </row>
    <row r="1666" customFormat="false" ht="45" hidden="true" customHeight="false" outlineLevel="0" collapsed="false">
      <c r="E1666" s="0" t="n">
        <f aca="false">IF(Πίνακας2[[#This Row],[Result1]]="",Πίνακας2[[#This Row],[Result2]],Πίνακας2[[#This Row],[Result1]])</f>
        <v>0</v>
      </c>
      <c r="F1666" s="16" t="s">
        <v>3787</v>
      </c>
      <c r="G16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66" s="18" t="s">
        <v>2977</v>
      </c>
      <c r="I1666" s="18" t="s">
        <v>2957</v>
      </c>
      <c r="J1666" s="18"/>
      <c r="K1666" s="18"/>
      <c r="L1666" s="18"/>
      <c r="M1666" s="18"/>
      <c r="N1666" s="14"/>
      <c r="O1666" s="15" t="n">
        <f aca="false">IF(AND(Πίνακας2[[#This Row],[Annotator1]]="",Πίνακας2[[#This Row],[Annotator2]]=""),0,1)</f>
        <v>0</v>
      </c>
    </row>
    <row r="1667" customFormat="false" ht="45" hidden="true" customHeight="false" outlineLevel="0" collapsed="false">
      <c r="E1667" s="0" t="n">
        <f aca="false">IF(Πίνακας2[[#This Row],[Result1]]="",Πίνακας2[[#This Row],[Result2]],Πίνακας2[[#This Row],[Result1]])</f>
        <v>0</v>
      </c>
      <c r="F1667" s="11" t="s">
        <v>3788</v>
      </c>
      <c r="G166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67" s="13" t="s">
        <v>2928</v>
      </c>
      <c r="I1667" s="13"/>
      <c r="J1667" s="13"/>
      <c r="K1667" s="13"/>
      <c r="L1667" s="13"/>
      <c r="M1667" s="13"/>
      <c r="N1667" s="14"/>
      <c r="O1667" s="15" t="n">
        <f aca="false">IF(AND(Πίνακας2[[#This Row],[Annotator1]]="",Πίνακας2[[#This Row],[Annotator2]]=""),0,1)</f>
        <v>0</v>
      </c>
    </row>
    <row r="1668" customFormat="false" ht="60" hidden="true" customHeight="false" outlineLevel="0" collapsed="false">
      <c r="E1668" s="0" t="n">
        <f aca="false">IF(Πίνακας2[[#This Row],[Result1]]="",Πίνακας2[[#This Row],[Result2]],Πίνακας2[[#This Row],[Result1]])</f>
        <v>0</v>
      </c>
      <c r="F1668" s="16" t="s">
        <v>4684</v>
      </c>
      <c r="G166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68" s="18" t="s">
        <v>2977</v>
      </c>
      <c r="I1668" s="18" t="s">
        <v>2928</v>
      </c>
      <c r="J1668" s="18" t="s">
        <v>3190</v>
      </c>
      <c r="K1668" s="18"/>
      <c r="L1668" s="18"/>
      <c r="M1668" s="18"/>
      <c r="N1668" s="14"/>
      <c r="O1668" s="15" t="n">
        <f aca="false">IF(AND(Πίνακας2[[#This Row],[Annotator1]]="",Πίνακας2[[#This Row],[Annotator2]]=""),0,1)</f>
        <v>0</v>
      </c>
    </row>
    <row r="1669" customFormat="false" ht="60" hidden="true" customHeight="false" outlineLevel="0" collapsed="false">
      <c r="E1669" s="0" t="n">
        <f aca="false">IF(Πίνακας2[[#This Row],[Result1]]="",Πίνακας2[[#This Row],[Result2]],Πίνακας2[[#This Row],[Result1]])</f>
        <v>0</v>
      </c>
      <c r="F1669" s="11" t="s">
        <v>4685</v>
      </c>
      <c r="G16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69" s="13" t="s">
        <v>2957</v>
      </c>
      <c r="I1669" s="13" t="s">
        <v>2947</v>
      </c>
      <c r="J1669" s="13" t="s">
        <v>2949</v>
      </c>
      <c r="K1669" s="13"/>
      <c r="L1669" s="13"/>
      <c r="M1669" s="13"/>
      <c r="N1669" s="14"/>
      <c r="O1669" s="15" t="n">
        <f aca="false">IF(AND(Πίνακας2[[#This Row],[Annotator1]]="",Πίνακας2[[#This Row],[Annotator2]]=""),0,1)</f>
        <v>0</v>
      </c>
    </row>
    <row r="1670" customFormat="false" ht="60" hidden="true" customHeight="false" outlineLevel="0" collapsed="false">
      <c r="E1670" s="0" t="n">
        <f aca="false">IF(Πίνακας2[[#This Row],[Result1]]="",Πίνακας2[[#This Row],[Result2]],Πίνακας2[[#This Row],[Result1]])</f>
        <v>0</v>
      </c>
      <c r="F1670" s="16" t="s">
        <v>3793</v>
      </c>
      <c r="G16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70" s="18" t="s">
        <v>2977</v>
      </c>
      <c r="I1670" s="18"/>
      <c r="J1670" s="18"/>
      <c r="K1670" s="18"/>
      <c r="L1670" s="18"/>
      <c r="M1670" s="18"/>
      <c r="N1670" s="14"/>
      <c r="O1670" s="15" t="n">
        <f aca="false">IF(AND(Πίνακας2[[#This Row],[Annotator1]]="",Πίνακας2[[#This Row],[Annotator2]]=""),0,1)</f>
        <v>0</v>
      </c>
    </row>
    <row r="1671" customFormat="false" ht="60" hidden="true" customHeight="false" outlineLevel="0" collapsed="false">
      <c r="E1671" s="0" t="n">
        <f aca="false">IF(Πίνακας2[[#This Row],[Result1]]="",Πίνακας2[[#This Row],[Result2]],Πίνακας2[[#This Row],[Result1]])</f>
        <v>0</v>
      </c>
      <c r="F1671" s="11" t="s">
        <v>3796</v>
      </c>
      <c r="G16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71" s="13" t="s">
        <v>2977</v>
      </c>
      <c r="I1671" s="13"/>
      <c r="J1671" s="13"/>
      <c r="K1671" s="13"/>
      <c r="L1671" s="13"/>
      <c r="M1671" s="13"/>
      <c r="N1671" s="14"/>
      <c r="O1671" s="15" t="n">
        <f aca="false">IF(AND(Πίνακας2[[#This Row],[Annotator1]]="",Πίνακας2[[#This Row],[Annotator2]]=""),0,1)</f>
        <v>0</v>
      </c>
    </row>
    <row r="1672" customFormat="false" ht="45" hidden="true" customHeight="false" outlineLevel="0" collapsed="false">
      <c r="E1672" s="0" t="n">
        <f aca="false">IF(Πίνακας2[[#This Row],[Result1]]="",Πίνακας2[[#This Row],[Result2]],Πίνακας2[[#This Row],[Result1]])</f>
        <v>0</v>
      </c>
      <c r="F1672" s="16" t="s">
        <v>4686</v>
      </c>
      <c r="G167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72" s="18" t="s">
        <v>2928</v>
      </c>
      <c r="I1672" s="18"/>
      <c r="J1672" s="18"/>
      <c r="K1672" s="18"/>
      <c r="L1672" s="18"/>
      <c r="M1672" s="18"/>
      <c r="N1672" s="14"/>
      <c r="O1672" s="15" t="n">
        <f aca="false">IF(AND(Πίνακας2[[#This Row],[Annotator1]]="",Πίνακας2[[#This Row],[Annotator2]]=""),0,1)</f>
        <v>0</v>
      </c>
    </row>
    <row r="1673" customFormat="false" ht="30" hidden="true" customHeight="false" outlineLevel="0" collapsed="false">
      <c r="E1673" s="0" t="n">
        <f aca="false">IF(Πίνακας2[[#This Row],[Result1]]="",Πίνακας2[[#This Row],[Result2]],Πίνακας2[[#This Row],[Result1]])</f>
        <v>0</v>
      </c>
      <c r="F1673" s="11" t="s">
        <v>4687</v>
      </c>
      <c r="G167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73" s="13" t="s">
        <v>2928</v>
      </c>
      <c r="I1673" s="13" t="s">
        <v>2972</v>
      </c>
      <c r="J1673" s="13"/>
      <c r="K1673" s="13"/>
      <c r="L1673" s="13"/>
      <c r="M1673" s="13"/>
      <c r="N1673" s="14"/>
      <c r="O1673" s="15" t="n">
        <f aca="false">IF(AND(Πίνακας2[[#This Row],[Annotator1]]="",Πίνακας2[[#This Row],[Annotator2]]=""),0,1)</f>
        <v>0</v>
      </c>
    </row>
    <row r="1674" customFormat="false" ht="75" hidden="true" customHeight="false" outlineLevel="0" collapsed="false">
      <c r="E1674" s="0" t="n">
        <f aca="false">IF(Πίνακας2[[#This Row],[Result1]]="",Πίνακας2[[#This Row],[Result2]],Πίνακας2[[#This Row],[Result1]])</f>
        <v>0</v>
      </c>
      <c r="F1674" s="16" t="s">
        <v>4688</v>
      </c>
      <c r="G167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674" s="18" t="s">
        <v>2928</v>
      </c>
      <c r="I1674" s="18"/>
      <c r="J1674" s="18"/>
      <c r="K1674" s="18"/>
      <c r="L1674" s="18"/>
      <c r="M1674" s="18"/>
      <c r="N1674" s="14"/>
      <c r="O1674" s="15" t="n">
        <f aca="false">IF(AND(Πίνακας2[[#This Row],[Annotator1]]="",Πίνακας2[[#This Row],[Annotator2]]=""),0,1)</f>
        <v>0</v>
      </c>
    </row>
    <row r="1675" customFormat="false" ht="60" hidden="true" customHeight="false" outlineLevel="0" collapsed="false">
      <c r="E1675" s="0" t="n">
        <f aca="false">IF(Πίνακας2[[#This Row],[Result1]]="",Πίνακας2[[#This Row],[Result2]],Πίνακας2[[#This Row],[Result1]])</f>
        <v>0</v>
      </c>
      <c r="F1675" s="11" t="s">
        <v>4689</v>
      </c>
      <c r="G16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75" s="13" t="s">
        <v>2977</v>
      </c>
      <c r="I1675" s="13"/>
      <c r="J1675" s="13"/>
      <c r="K1675" s="13"/>
      <c r="L1675" s="13"/>
      <c r="M1675" s="13"/>
      <c r="N1675" s="14"/>
      <c r="O1675" s="15" t="n">
        <f aca="false">IF(AND(Πίνακας2[[#This Row],[Annotator1]]="",Πίνακας2[[#This Row],[Annotator2]]=""),0,1)</f>
        <v>0</v>
      </c>
    </row>
    <row r="1676" customFormat="false" ht="45" hidden="true" customHeight="false" outlineLevel="0" collapsed="false">
      <c r="E1676" s="0" t="n">
        <f aca="false">IF(Πίνακας2[[#This Row],[Result1]]="",Πίνακας2[[#This Row],[Result2]],Πίνακας2[[#This Row],[Result1]])</f>
        <v>0</v>
      </c>
      <c r="F1676" s="16" t="s">
        <v>4690</v>
      </c>
      <c r="G16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76" s="18" t="s">
        <v>2972</v>
      </c>
      <c r="I1676" s="18"/>
      <c r="J1676" s="18"/>
      <c r="K1676" s="18"/>
      <c r="L1676" s="18"/>
      <c r="M1676" s="18"/>
      <c r="N1676" s="14"/>
      <c r="O1676" s="15" t="n">
        <f aca="false">IF(AND(Πίνακας2[[#This Row],[Annotator1]]="",Πίνακας2[[#This Row],[Annotator2]]=""),0,1)</f>
        <v>0</v>
      </c>
    </row>
    <row r="1677" customFormat="false" ht="15" hidden="true" customHeight="false" outlineLevel="0" collapsed="false">
      <c r="E1677" s="0" t="n">
        <f aca="false">IF(Πίνακας2[[#This Row],[Result1]]="",Πίνακας2[[#This Row],[Result2]],Πίνακας2[[#This Row],[Result1]])</f>
        <v>0</v>
      </c>
      <c r="F1677" s="19" t="s">
        <v>4691</v>
      </c>
      <c r="G167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77" s="13" t="s">
        <v>3038</v>
      </c>
      <c r="I1677" s="13"/>
      <c r="J1677" s="13"/>
      <c r="K1677" s="13"/>
      <c r="L1677" s="13"/>
      <c r="M1677" s="13"/>
      <c r="N1677" s="14"/>
      <c r="O1677" s="15" t="n">
        <f aca="false">IF(AND(Πίνακας2[[#This Row],[Annotator1]]="",Πίνακας2[[#This Row],[Annotator2]]=""),0,1)</f>
        <v>0</v>
      </c>
    </row>
    <row r="1678" customFormat="false" ht="75" hidden="true" customHeight="false" outlineLevel="0" collapsed="false">
      <c r="E1678" s="0" t="n">
        <f aca="false">IF(Πίνακας2[[#This Row],[Result1]]="",Πίνακας2[[#This Row],[Result2]],Πίνακας2[[#This Row],[Result1]])</f>
        <v>0</v>
      </c>
      <c r="F1678" s="16" t="s">
        <v>4692</v>
      </c>
      <c r="G16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78" s="18" t="s">
        <v>2977</v>
      </c>
      <c r="I1678" s="18" t="s">
        <v>3038</v>
      </c>
      <c r="J1678" s="18" t="s">
        <v>3034</v>
      </c>
      <c r="K1678" s="18"/>
      <c r="L1678" s="18"/>
      <c r="M1678" s="18"/>
      <c r="N1678" s="14"/>
      <c r="O1678" s="15" t="n">
        <f aca="false">IF(AND(Πίνακας2[[#This Row],[Annotator1]]="",Πίνακας2[[#This Row],[Annotator2]]=""),0,1)</f>
        <v>0</v>
      </c>
    </row>
    <row r="1679" customFormat="false" ht="60" hidden="true" customHeight="false" outlineLevel="0" collapsed="false">
      <c r="E1679" s="0" t="n">
        <f aca="false">IF(Πίνακας2[[#This Row],[Result1]]="",Πίνακας2[[#This Row],[Result2]],Πίνακας2[[#This Row],[Result1]])</f>
        <v>0</v>
      </c>
      <c r="F1679" s="11" t="s">
        <v>4693</v>
      </c>
      <c r="G16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79" s="13" t="s">
        <v>2977</v>
      </c>
      <c r="I1679" s="13"/>
      <c r="J1679" s="13"/>
      <c r="K1679" s="13"/>
      <c r="L1679" s="13"/>
      <c r="M1679" s="13"/>
      <c r="N1679" s="14"/>
      <c r="O1679" s="15" t="n">
        <f aca="false">IF(AND(Πίνακας2[[#This Row],[Annotator1]]="",Πίνακας2[[#This Row],[Annotator2]]=""),0,1)</f>
        <v>0</v>
      </c>
    </row>
    <row r="1680" customFormat="false" ht="45" hidden="true" customHeight="false" outlineLevel="0" collapsed="false">
      <c r="E1680" s="0" t="n">
        <f aca="false">IF(Πίνακας2[[#This Row],[Result1]]="",Πίνακας2[[#This Row],[Result2]],Πίνακας2[[#This Row],[Result1]])</f>
        <v>0</v>
      </c>
      <c r="F1680" s="16" t="s">
        <v>4694</v>
      </c>
      <c r="G16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80" s="18" t="s">
        <v>2977</v>
      </c>
      <c r="I1680" s="18"/>
      <c r="J1680" s="18"/>
      <c r="K1680" s="18"/>
      <c r="L1680" s="18"/>
      <c r="M1680" s="18"/>
      <c r="N1680" s="14"/>
      <c r="O1680" s="15" t="n">
        <f aca="false">IF(AND(Πίνακας2[[#This Row],[Annotator1]]="",Πίνακας2[[#This Row],[Annotator2]]=""),0,1)</f>
        <v>0</v>
      </c>
    </row>
    <row r="1681" customFormat="false" ht="15" hidden="true" customHeight="false" outlineLevel="0" collapsed="false">
      <c r="E1681" s="0" t="n">
        <f aca="false">IF(Πίνακας2[[#This Row],[Result1]]="",Πίνακας2[[#This Row],[Result2]],Πίνακας2[[#This Row],[Result1]])</f>
        <v>0</v>
      </c>
      <c r="F1681" s="19" t="s">
        <v>4695</v>
      </c>
      <c r="G168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681" s="13" t="s">
        <v>3101</v>
      </c>
      <c r="I1681" s="13"/>
      <c r="J1681" s="13"/>
      <c r="K1681" s="13"/>
      <c r="L1681" s="13"/>
      <c r="M1681" s="13"/>
      <c r="N1681" s="14"/>
      <c r="O1681" s="15" t="n">
        <f aca="false">IF(AND(Πίνακας2[[#This Row],[Annotator1]]="",Πίνακας2[[#This Row],[Annotator2]]=""),0,1)</f>
        <v>0</v>
      </c>
    </row>
    <row r="1682" customFormat="false" ht="75" hidden="true" customHeight="false" outlineLevel="0" collapsed="false">
      <c r="E1682" s="0" t="n">
        <f aca="false">IF(Πίνακας2[[#This Row],[Result1]]="",Πίνακας2[[#This Row],[Result2]],Πίνακας2[[#This Row],[Result1]])</f>
        <v>0</v>
      </c>
      <c r="F1682" s="16" t="s">
        <v>4696</v>
      </c>
      <c r="G16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82" s="18" t="s">
        <v>2977</v>
      </c>
      <c r="I1682" s="18"/>
      <c r="J1682" s="18"/>
      <c r="K1682" s="18"/>
      <c r="L1682" s="18"/>
      <c r="M1682" s="18"/>
      <c r="N1682" s="14"/>
      <c r="O1682" s="15" t="n">
        <f aca="false">IF(AND(Πίνακας2[[#This Row],[Annotator1]]="",Πίνακας2[[#This Row],[Annotator2]]=""),0,1)</f>
        <v>0</v>
      </c>
    </row>
    <row r="1683" customFormat="false" ht="45" hidden="true" customHeight="false" outlineLevel="0" collapsed="false">
      <c r="E1683" s="0" t="n">
        <f aca="false">IF(Πίνακας2[[#This Row],[Result1]]="",Πίνακας2[[#This Row],[Result2]],Πίνακας2[[#This Row],[Result1]])</f>
        <v>0</v>
      </c>
      <c r="F1683" s="11" t="s">
        <v>4697</v>
      </c>
      <c r="G16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83" s="13" t="s">
        <v>2928</v>
      </c>
      <c r="I1683" s="13"/>
      <c r="J1683" s="13"/>
      <c r="K1683" s="13"/>
      <c r="L1683" s="13"/>
      <c r="M1683" s="13"/>
      <c r="N1683" s="14"/>
      <c r="O1683" s="15" t="n">
        <f aca="false">IF(AND(Πίνακας2[[#This Row],[Annotator1]]="",Πίνακας2[[#This Row],[Annotator2]]=""),0,1)</f>
        <v>0</v>
      </c>
    </row>
    <row r="1684" customFormat="false" ht="60" hidden="false" customHeight="false" outlineLevel="0" collapsed="false">
      <c r="C1684" s="0" t="s">
        <v>2950</v>
      </c>
      <c r="D1684" s="0" t="s">
        <v>2951</v>
      </c>
      <c r="E1684" s="0" t="str">
        <f aca="false">IF(Πίνακας2[[#This Row],[Result1]]="",Πίνακας2[[#This Row],[Result2]],Πίνακας2[[#This Row],[Result1]])</f>
        <v>Yes</v>
      </c>
      <c r="F1684" s="16" t="s">
        <v>4698</v>
      </c>
      <c r="G1684" s="17"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684" s="18" t="s">
        <v>2977</v>
      </c>
      <c r="I1684" s="23" t="s">
        <v>2965</v>
      </c>
      <c r="J1684" s="18" t="s">
        <v>2928</v>
      </c>
      <c r="K1684" s="23" t="s">
        <v>2962</v>
      </c>
      <c r="L1684" s="18"/>
      <c r="M1684" s="18"/>
      <c r="N1684" s="14"/>
      <c r="O1684" s="15" t="n">
        <f aca="false">IF(AND(Πίνακας2[[#This Row],[Annotator1]]="",Πίνακας2[[#This Row],[Annotator2]]=""),0,1)</f>
        <v>1</v>
      </c>
    </row>
    <row r="1685" customFormat="false" ht="180" hidden="false" customHeight="false" outlineLevel="0" collapsed="false">
      <c r="C1685" s="0" t="s">
        <v>2950</v>
      </c>
      <c r="D1685" s="0" t="s">
        <v>2945</v>
      </c>
      <c r="E1685" s="0" t="str">
        <f aca="false">IF(Πίνακας2[[#This Row],[Result1]]="",Πίνακας2[[#This Row],[Result2]],Πίνακας2[[#This Row],[Result1]])</f>
        <v>No</v>
      </c>
      <c r="F1685" s="11" t="s">
        <v>4699</v>
      </c>
      <c r="G16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85" s="13" t="s">
        <v>2996</v>
      </c>
      <c r="I1685" s="13" t="s">
        <v>3028</v>
      </c>
      <c r="J1685" s="13" t="s">
        <v>3033</v>
      </c>
      <c r="K1685" s="13" t="s">
        <v>2957</v>
      </c>
      <c r="L1685" s="13" t="s">
        <v>2965</v>
      </c>
      <c r="M1685" s="13" t="s">
        <v>2972</v>
      </c>
      <c r="N1685" s="14"/>
      <c r="O1685" s="15" t="n">
        <f aca="false">IF(AND(Πίνακας2[[#This Row],[Annotator1]]="",Πίνακας2[[#This Row],[Annotator2]]=""),0,1)</f>
        <v>1</v>
      </c>
    </row>
    <row r="1686" customFormat="false" ht="90" hidden="false" customHeight="false" outlineLevel="0" collapsed="false">
      <c r="C1686" s="0" t="s">
        <v>2950</v>
      </c>
      <c r="D1686" s="0" t="s">
        <v>2945</v>
      </c>
      <c r="E1686" s="0" t="str">
        <f aca="false">IF(Πίνακας2[[#This Row],[Result1]]="",Πίνακας2[[#This Row],[Result2]],Πίνακας2[[#This Row],[Result1]])</f>
        <v>No</v>
      </c>
      <c r="F1686" s="16" t="s">
        <v>4700</v>
      </c>
      <c r="G1686"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686" s="18" t="s">
        <v>3028</v>
      </c>
      <c r="I1686" s="18" t="s">
        <v>2965</v>
      </c>
      <c r="J1686" s="18" t="s">
        <v>2928</v>
      </c>
      <c r="K1686" s="18"/>
      <c r="L1686" s="18"/>
      <c r="M1686" s="18"/>
      <c r="N1686" s="14"/>
      <c r="O1686" s="15" t="n">
        <f aca="false">IF(AND(Πίνακας2[[#This Row],[Annotator1]]="",Πίνακας2[[#This Row],[Annotator2]]=""),0,1)</f>
        <v>1</v>
      </c>
    </row>
    <row r="1687" customFormat="false" ht="90" hidden="true" customHeight="false" outlineLevel="0" collapsed="false">
      <c r="E1687" s="0" t="n">
        <f aca="false">IF(Πίνακας2[[#This Row],[Result1]]="",Πίνακας2[[#This Row],[Result2]],Πίνακας2[[#This Row],[Result1]])</f>
        <v>0</v>
      </c>
      <c r="F1687" s="11" t="s">
        <v>4701</v>
      </c>
      <c r="G16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87" s="13" t="s">
        <v>2972</v>
      </c>
      <c r="I1687" s="13"/>
      <c r="J1687" s="13"/>
      <c r="K1687" s="13"/>
      <c r="L1687" s="13"/>
      <c r="M1687" s="13"/>
      <c r="N1687" s="14"/>
      <c r="O1687" s="15" t="n">
        <f aca="false">IF(AND(Πίνακας2[[#This Row],[Annotator1]]="",Πίνακας2[[#This Row],[Annotator2]]=""),0,1)</f>
        <v>0</v>
      </c>
    </row>
    <row r="1688" customFormat="false" ht="75" hidden="true" customHeight="false" outlineLevel="0" collapsed="false">
      <c r="E1688" s="0" t="n">
        <f aca="false">IF(Πίνακας2[[#This Row],[Result1]]="",Πίνακας2[[#This Row],[Result2]],Πίνακας2[[#This Row],[Result1]])</f>
        <v>0</v>
      </c>
      <c r="F1688" s="16" t="s">
        <v>4702</v>
      </c>
      <c r="G16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88" s="18" t="s">
        <v>2957</v>
      </c>
      <c r="I1688" s="18"/>
      <c r="J1688" s="18"/>
      <c r="K1688" s="18"/>
      <c r="L1688" s="18"/>
      <c r="M1688" s="18"/>
      <c r="N1688" s="14"/>
      <c r="O1688" s="15" t="n">
        <f aca="false">IF(AND(Πίνακας2[[#This Row],[Annotator1]]="",Πίνακας2[[#This Row],[Annotator2]]=""),0,1)</f>
        <v>0</v>
      </c>
    </row>
    <row r="1689" customFormat="false" ht="60" hidden="true" customHeight="false" outlineLevel="0" collapsed="false">
      <c r="E1689" s="0" t="n">
        <f aca="false">IF(Πίνακας2[[#This Row],[Result1]]="",Πίνακας2[[#This Row],[Result2]],Πίνακας2[[#This Row],[Result1]])</f>
        <v>0</v>
      </c>
      <c r="F1689" s="11" t="s">
        <v>4703</v>
      </c>
      <c r="G168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89" s="13" t="s">
        <v>4704</v>
      </c>
      <c r="I1689" s="13" t="s">
        <v>2928</v>
      </c>
      <c r="J1689" s="13"/>
      <c r="K1689" s="13"/>
      <c r="L1689" s="13"/>
      <c r="M1689" s="13"/>
      <c r="N1689" s="14"/>
      <c r="O1689" s="15" t="n">
        <f aca="false">IF(AND(Πίνακας2[[#This Row],[Annotator1]]="",Πίνακας2[[#This Row],[Annotator2]]=""),0,1)</f>
        <v>0</v>
      </c>
    </row>
    <row r="1690" customFormat="false" ht="15" hidden="true" customHeight="false" outlineLevel="0" collapsed="false">
      <c r="E1690" s="0" t="n">
        <f aca="false">IF(Πίνακας2[[#This Row],[Result1]]="",Πίνακας2[[#This Row],[Result2]],Πίνακας2[[#This Row],[Result1]])</f>
        <v>0</v>
      </c>
      <c r="F1690" s="20" t="s">
        <v>4705</v>
      </c>
      <c r="G169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690" s="18" t="s">
        <v>3038</v>
      </c>
      <c r="I1690" s="18" t="s">
        <v>2971</v>
      </c>
      <c r="J1690" s="18"/>
      <c r="K1690" s="18"/>
      <c r="L1690" s="18"/>
      <c r="M1690" s="18"/>
      <c r="N1690" s="14"/>
      <c r="O1690" s="15" t="n">
        <f aca="false">IF(AND(Πίνακας2[[#This Row],[Annotator1]]="",Πίνακας2[[#This Row],[Annotator2]]=""),0,1)</f>
        <v>0</v>
      </c>
    </row>
    <row r="1691" customFormat="false" ht="60" hidden="true" customHeight="false" outlineLevel="0" collapsed="false">
      <c r="E1691" s="0" t="n">
        <f aca="false">IF(Πίνακας2[[#This Row],[Result1]]="",Πίνακας2[[#This Row],[Result2]],Πίνακας2[[#This Row],[Result1]])</f>
        <v>0</v>
      </c>
      <c r="F1691" s="11" t="s">
        <v>4706</v>
      </c>
      <c r="G169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691" s="13" t="s">
        <v>2928</v>
      </c>
      <c r="I1691" s="13"/>
      <c r="J1691" s="13"/>
      <c r="K1691" s="13"/>
      <c r="L1691" s="13"/>
      <c r="M1691" s="13"/>
      <c r="N1691" s="14"/>
      <c r="O1691" s="15" t="n">
        <f aca="false">IF(AND(Πίνακας2[[#This Row],[Annotator1]]="",Πίνακας2[[#This Row],[Annotator2]]=""),0,1)</f>
        <v>0</v>
      </c>
    </row>
    <row r="1692" customFormat="false" ht="90" hidden="true" customHeight="false" outlineLevel="0" collapsed="false">
      <c r="E1692" s="0" t="n">
        <f aca="false">IF(Πίνακας2[[#This Row],[Result1]]="",Πίνακας2[[#This Row],[Result2]],Πίνακας2[[#This Row],[Result1]])</f>
        <v>0</v>
      </c>
      <c r="F1692" s="16" t="s">
        <v>4707</v>
      </c>
      <c r="G16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92" s="18" t="s">
        <v>2977</v>
      </c>
      <c r="I1692" s="18"/>
      <c r="J1692" s="18"/>
      <c r="K1692" s="18"/>
      <c r="L1692" s="18"/>
      <c r="M1692" s="18"/>
      <c r="N1692" s="14"/>
      <c r="O1692" s="15" t="n">
        <f aca="false">IF(AND(Πίνακας2[[#This Row],[Annotator1]]="",Πίνακας2[[#This Row],[Annotator2]]=""),0,1)</f>
        <v>0</v>
      </c>
    </row>
    <row r="1693" customFormat="false" ht="45" hidden="true" customHeight="false" outlineLevel="0" collapsed="false">
      <c r="E1693" s="0" t="n">
        <f aca="false">IF(Πίνακας2[[#This Row],[Result1]]="",Πίνακας2[[#This Row],[Result2]],Πίνακας2[[#This Row],[Result1]])</f>
        <v>0</v>
      </c>
      <c r="F1693" s="11" t="s">
        <v>4708</v>
      </c>
      <c r="G16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93" s="13" t="s">
        <v>2977</v>
      </c>
      <c r="I1693" s="13"/>
      <c r="J1693" s="13"/>
      <c r="K1693" s="13"/>
      <c r="L1693" s="13"/>
      <c r="M1693" s="13"/>
      <c r="N1693" s="14"/>
      <c r="O1693" s="15" t="n">
        <f aca="false">IF(AND(Πίνακας2[[#This Row],[Annotator1]]="",Πίνακας2[[#This Row],[Annotator2]]=""),0,1)</f>
        <v>0</v>
      </c>
    </row>
    <row r="1694" customFormat="false" ht="60" hidden="true" customHeight="false" outlineLevel="0" collapsed="false">
      <c r="E1694" s="0" t="n">
        <f aca="false">IF(Πίνακας2[[#This Row],[Result1]]="",Πίνακας2[[#This Row],[Result2]],Πίνακας2[[#This Row],[Result1]])</f>
        <v>0</v>
      </c>
      <c r="F1694" s="16" t="s">
        <v>4709</v>
      </c>
      <c r="G16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94" s="18" t="s">
        <v>3028</v>
      </c>
      <c r="I1694" s="18" t="s">
        <v>2977</v>
      </c>
      <c r="J1694" s="18"/>
      <c r="K1694" s="18"/>
      <c r="L1694" s="18"/>
      <c r="M1694" s="18"/>
      <c r="N1694" s="14"/>
      <c r="O1694" s="15" t="n">
        <f aca="false">IF(AND(Πίνακας2[[#This Row],[Annotator1]]="",Πίνακας2[[#This Row],[Annotator2]]=""),0,1)</f>
        <v>0</v>
      </c>
    </row>
    <row r="1695" customFormat="false" ht="75" hidden="true" customHeight="false" outlineLevel="0" collapsed="false">
      <c r="E1695" s="0" t="n">
        <f aca="false">IF(Πίνακας2[[#This Row],[Result1]]="",Πίνακας2[[#This Row],[Result2]],Πίνακας2[[#This Row],[Result1]])</f>
        <v>0</v>
      </c>
      <c r="F1695" s="11" t="s">
        <v>4710</v>
      </c>
      <c r="G169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95" s="13" t="s">
        <v>2977</v>
      </c>
      <c r="I1695" s="13"/>
      <c r="J1695" s="13"/>
      <c r="K1695" s="13"/>
      <c r="L1695" s="13"/>
      <c r="M1695" s="13"/>
      <c r="N1695" s="14"/>
      <c r="O1695" s="15" t="n">
        <f aca="false">IF(AND(Πίνακας2[[#This Row],[Annotator1]]="",Πίνακας2[[#This Row],[Annotator2]]=""),0,1)</f>
        <v>0</v>
      </c>
    </row>
    <row r="1696" customFormat="false" ht="75" hidden="true" customHeight="false" outlineLevel="0" collapsed="false">
      <c r="E1696" s="0" t="n">
        <f aca="false">IF(Πίνακας2[[#This Row],[Result1]]="",Πίνακας2[[#This Row],[Result2]],Πίνακας2[[#This Row],[Result1]])</f>
        <v>0</v>
      </c>
      <c r="F1696" s="16" t="s">
        <v>4711</v>
      </c>
      <c r="G16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96" s="18" t="s">
        <v>2977</v>
      </c>
      <c r="I1696" s="18"/>
      <c r="J1696" s="18"/>
      <c r="K1696" s="18"/>
      <c r="L1696" s="18"/>
      <c r="M1696" s="18"/>
      <c r="N1696" s="14"/>
      <c r="O1696" s="15" t="n">
        <f aca="false">IF(AND(Πίνακας2[[#This Row],[Annotator1]]="",Πίνακας2[[#This Row],[Annotator2]]=""),0,1)</f>
        <v>0</v>
      </c>
    </row>
    <row r="1697" customFormat="false" ht="45" hidden="true" customHeight="false" outlineLevel="0" collapsed="false">
      <c r="E1697" s="0" t="n">
        <f aca="false">IF(Πίνακας2[[#This Row],[Result1]]="",Πίνακας2[[#This Row],[Result2]],Πίνακας2[[#This Row],[Result1]])</f>
        <v>0</v>
      </c>
      <c r="F1697" s="11" t="s">
        <v>4712</v>
      </c>
      <c r="G16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97" s="13" t="s">
        <v>2977</v>
      </c>
      <c r="I1697" s="13"/>
      <c r="J1697" s="13"/>
      <c r="K1697" s="13"/>
      <c r="L1697" s="13"/>
      <c r="M1697" s="13"/>
      <c r="N1697" s="14"/>
      <c r="O1697" s="15" t="n">
        <f aca="false">IF(AND(Πίνακας2[[#This Row],[Annotator1]]="",Πίνακας2[[#This Row],[Annotator2]]=""),0,1)</f>
        <v>0</v>
      </c>
    </row>
    <row r="1698" customFormat="false" ht="60" hidden="true" customHeight="false" outlineLevel="0" collapsed="false">
      <c r="E1698" s="0" t="n">
        <f aca="false">IF(Πίνακας2[[#This Row],[Result1]]="",Πίνακας2[[#This Row],[Result2]],Πίνακας2[[#This Row],[Result1]])</f>
        <v>0</v>
      </c>
      <c r="F1698" s="16" t="s">
        <v>4713</v>
      </c>
      <c r="G16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698" s="18" t="s">
        <v>2977</v>
      </c>
      <c r="I1698" s="18"/>
      <c r="J1698" s="18"/>
      <c r="K1698" s="18"/>
      <c r="L1698" s="18"/>
      <c r="M1698" s="18"/>
      <c r="N1698" s="14"/>
      <c r="O1698" s="15" t="n">
        <f aca="false">IF(AND(Πίνακας2[[#This Row],[Annotator1]]="",Πίνακας2[[#This Row],[Annotator2]]=""),0,1)</f>
        <v>0</v>
      </c>
    </row>
    <row r="1699" customFormat="false" ht="60" hidden="false" customHeight="false" outlineLevel="0" collapsed="false">
      <c r="C1699" s="0" t="s">
        <v>2950</v>
      </c>
      <c r="D1699" s="0" t="s">
        <v>2945</v>
      </c>
      <c r="E1699" s="0" t="str">
        <f aca="false">IF(Πίνακας2[[#This Row],[Result1]]="",Πίνακας2[[#This Row],[Result2]],Πίνακας2[[#This Row],[Result1]])</f>
        <v>No</v>
      </c>
      <c r="F1699" s="11" t="s">
        <v>4714</v>
      </c>
      <c r="G16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699" s="13" t="s">
        <v>3079</v>
      </c>
      <c r="I1699" s="13"/>
      <c r="J1699" s="13"/>
      <c r="K1699" s="13"/>
      <c r="L1699" s="13"/>
      <c r="M1699" s="13"/>
      <c r="N1699" s="14"/>
      <c r="O1699" s="15" t="n">
        <f aca="false">IF(AND(Πίνακας2[[#This Row],[Annotator1]]="",Πίνακας2[[#This Row],[Annotator2]]=""),0,1)</f>
        <v>1</v>
      </c>
    </row>
    <row r="1700" customFormat="false" ht="75" hidden="true" customHeight="false" outlineLevel="0" collapsed="false">
      <c r="E1700" s="0" t="n">
        <f aca="false">IF(Πίνακας2[[#This Row],[Result1]]="",Πίνακας2[[#This Row],[Result2]],Πίνακας2[[#This Row],[Result1]])</f>
        <v>0</v>
      </c>
      <c r="F1700" s="16" t="s">
        <v>4715</v>
      </c>
      <c r="G17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00" s="18" t="s">
        <v>2972</v>
      </c>
      <c r="I1700" s="18"/>
      <c r="J1700" s="18"/>
      <c r="K1700" s="18"/>
      <c r="L1700" s="18"/>
      <c r="M1700" s="18"/>
      <c r="N1700" s="14"/>
      <c r="O1700" s="15" t="n">
        <f aca="false">IF(AND(Πίνακας2[[#This Row],[Annotator1]]="",Πίνακας2[[#This Row],[Annotator2]]=""),0,1)</f>
        <v>0</v>
      </c>
    </row>
    <row r="1701" customFormat="false" ht="90" hidden="true" customHeight="false" outlineLevel="0" collapsed="false">
      <c r="E1701" s="0" t="n">
        <f aca="false">IF(Πίνακας2[[#This Row],[Result1]]="",Πίνακας2[[#This Row],[Result2]],Πίνακας2[[#This Row],[Result1]])</f>
        <v>0</v>
      </c>
      <c r="F1701" s="11" t="s">
        <v>4716</v>
      </c>
      <c r="G17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01" s="13" t="s">
        <v>2977</v>
      </c>
      <c r="I1701" s="13"/>
      <c r="J1701" s="13"/>
      <c r="K1701" s="13"/>
      <c r="L1701" s="13"/>
      <c r="M1701" s="13"/>
      <c r="N1701" s="14"/>
      <c r="O1701" s="15" t="n">
        <f aca="false">IF(AND(Πίνακας2[[#This Row],[Annotator1]]="",Πίνακας2[[#This Row],[Annotator2]]=""),0,1)</f>
        <v>0</v>
      </c>
    </row>
    <row r="1702" customFormat="false" ht="75" hidden="true" customHeight="false" outlineLevel="0" collapsed="false">
      <c r="E1702" s="0" t="n">
        <f aca="false">IF(Πίνακας2[[#This Row],[Result1]]="",Πίνακας2[[#This Row],[Result2]],Πίνακας2[[#This Row],[Result1]])</f>
        <v>0</v>
      </c>
      <c r="F1702" s="16" t="s">
        <v>4717</v>
      </c>
      <c r="G17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02" s="18" t="s">
        <v>2977</v>
      </c>
      <c r="I1702" s="18"/>
      <c r="J1702" s="18"/>
      <c r="K1702" s="18"/>
      <c r="L1702" s="18"/>
      <c r="M1702" s="18"/>
      <c r="N1702" s="14"/>
      <c r="O1702" s="15" t="n">
        <f aca="false">IF(AND(Πίνακας2[[#This Row],[Annotator1]]="",Πίνακας2[[#This Row],[Annotator2]]=""),0,1)</f>
        <v>0</v>
      </c>
    </row>
    <row r="1703" customFormat="false" ht="45" hidden="true" customHeight="false" outlineLevel="0" collapsed="false">
      <c r="E1703" s="0" t="n">
        <f aca="false">IF(Πίνακας2[[#This Row],[Result1]]="",Πίνακας2[[#This Row],[Result2]],Πίνακας2[[#This Row],[Result1]])</f>
        <v>0</v>
      </c>
      <c r="F1703" s="11" t="s">
        <v>4718</v>
      </c>
      <c r="G17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03" s="13" t="s">
        <v>2957</v>
      </c>
      <c r="I1703" s="13"/>
      <c r="J1703" s="13"/>
      <c r="K1703" s="13"/>
      <c r="L1703" s="13"/>
      <c r="M1703" s="13"/>
      <c r="N1703" s="14"/>
      <c r="O1703" s="15" t="n">
        <f aca="false">IF(AND(Πίνακας2[[#This Row],[Annotator1]]="",Πίνακας2[[#This Row],[Annotator2]]=""),0,1)</f>
        <v>0</v>
      </c>
    </row>
    <row r="1704" customFormat="false" ht="90" hidden="true" customHeight="false" outlineLevel="0" collapsed="false">
      <c r="E1704" s="0" t="n">
        <f aca="false">IF(Πίνακας2[[#This Row],[Result1]]="",Πίνακας2[[#This Row],[Result2]],Πίνακας2[[#This Row],[Result1]])</f>
        <v>0</v>
      </c>
      <c r="F1704" s="16" t="s">
        <v>4719</v>
      </c>
      <c r="G170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04" s="18" t="s">
        <v>2928</v>
      </c>
      <c r="I1704" s="18" t="s">
        <v>3016</v>
      </c>
      <c r="J1704" s="18" t="s">
        <v>4720</v>
      </c>
      <c r="K1704" s="18"/>
      <c r="L1704" s="18"/>
      <c r="M1704" s="18"/>
      <c r="N1704" s="14"/>
      <c r="O1704" s="15" t="n">
        <f aca="false">IF(AND(Πίνακας2[[#This Row],[Annotator1]]="",Πίνακας2[[#This Row],[Annotator2]]=""),0,1)</f>
        <v>0</v>
      </c>
    </row>
    <row r="1705" customFormat="false" ht="75" hidden="true" customHeight="false" outlineLevel="0" collapsed="false">
      <c r="E1705" s="0" t="n">
        <f aca="false">IF(Πίνακας2[[#This Row],[Result1]]="",Πίνακας2[[#This Row],[Result2]],Πίνακας2[[#This Row],[Result1]])</f>
        <v>0</v>
      </c>
      <c r="F1705" s="11" t="s">
        <v>4721</v>
      </c>
      <c r="G17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05" s="13" t="s">
        <v>2977</v>
      </c>
      <c r="I1705" s="13" t="s">
        <v>3038</v>
      </c>
      <c r="J1705" s="13"/>
      <c r="K1705" s="13"/>
      <c r="L1705" s="13"/>
      <c r="M1705" s="13"/>
      <c r="N1705" s="14"/>
      <c r="O1705" s="15" t="n">
        <f aca="false">IF(AND(Πίνακας2[[#This Row],[Annotator1]]="",Πίνακας2[[#This Row],[Annotator2]]=""),0,1)</f>
        <v>0</v>
      </c>
    </row>
    <row r="1706" customFormat="false" ht="45" hidden="true" customHeight="false" outlineLevel="0" collapsed="false">
      <c r="E1706" s="0" t="n">
        <f aca="false">IF(Πίνακας2[[#This Row],[Result1]]="",Πίνακας2[[#This Row],[Result2]],Πίνακας2[[#This Row],[Result1]])</f>
        <v>0</v>
      </c>
      <c r="F1706" s="16" t="s">
        <v>4722</v>
      </c>
      <c r="G17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06" s="18" t="s">
        <v>2980</v>
      </c>
      <c r="I1706" s="18"/>
      <c r="J1706" s="18"/>
      <c r="K1706" s="18"/>
      <c r="L1706" s="18"/>
      <c r="M1706" s="18"/>
      <c r="N1706" s="14"/>
      <c r="O1706" s="15" t="n">
        <f aca="false">IF(AND(Πίνακας2[[#This Row],[Annotator1]]="",Πίνακας2[[#This Row],[Annotator2]]=""),0,1)</f>
        <v>0</v>
      </c>
    </row>
    <row r="1707" customFormat="false" ht="45" hidden="true" customHeight="false" outlineLevel="0" collapsed="false">
      <c r="E1707" s="0" t="n">
        <f aca="false">IF(Πίνακας2[[#This Row],[Result1]]="",Πίνακας2[[#This Row],[Result2]],Πίνακας2[[#This Row],[Result1]])</f>
        <v>0</v>
      </c>
      <c r="F1707" s="11" t="s">
        <v>4723</v>
      </c>
      <c r="G17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07" s="13" t="s">
        <v>2980</v>
      </c>
      <c r="I1707" s="13" t="s">
        <v>2977</v>
      </c>
      <c r="J1707" s="13" t="s">
        <v>3225</v>
      </c>
      <c r="K1707" s="13"/>
      <c r="L1707" s="13"/>
      <c r="M1707" s="13"/>
      <c r="N1707" s="14"/>
      <c r="O1707" s="15" t="n">
        <f aca="false">IF(AND(Πίνακας2[[#This Row],[Annotator1]]="",Πίνακας2[[#This Row],[Annotator2]]=""),0,1)</f>
        <v>0</v>
      </c>
    </row>
    <row r="1708" customFormat="false" ht="120" hidden="true" customHeight="false" outlineLevel="0" collapsed="false">
      <c r="E1708" s="0" t="n">
        <f aca="false">IF(Πίνακας2[[#This Row],[Result1]]="",Πίνακας2[[#This Row],[Result2]],Πίνακας2[[#This Row],[Result1]])</f>
        <v>0</v>
      </c>
      <c r="F1708" s="16" t="s">
        <v>4724</v>
      </c>
      <c r="G170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08" s="18" t="s">
        <v>2928</v>
      </c>
      <c r="I1708" s="18"/>
      <c r="J1708" s="18"/>
      <c r="K1708" s="18"/>
      <c r="L1708" s="18"/>
      <c r="M1708" s="18"/>
      <c r="N1708" s="14"/>
      <c r="O1708" s="15" t="n">
        <f aca="false">IF(AND(Πίνακας2[[#This Row],[Annotator1]]="",Πίνακας2[[#This Row],[Annotator2]]=""),0,1)</f>
        <v>0</v>
      </c>
    </row>
    <row r="1709" customFormat="false" ht="75" hidden="false" customHeight="false" outlineLevel="0" collapsed="false">
      <c r="C1709" s="0" t="s">
        <v>2950</v>
      </c>
      <c r="D1709" s="0" t="s">
        <v>2951</v>
      </c>
      <c r="E1709" s="0" t="str">
        <f aca="false">IF(Πίνακας2[[#This Row],[Result1]]="",Πίνακας2[[#This Row],[Result2]],Πίνακας2[[#This Row],[Result1]])</f>
        <v>Yes</v>
      </c>
      <c r="F1709" s="11" t="s">
        <v>4725</v>
      </c>
      <c r="G170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09" s="13" t="s">
        <v>3254</v>
      </c>
      <c r="I1709" s="23" t="s">
        <v>2977</v>
      </c>
      <c r="J1709" s="13" t="s">
        <v>3038</v>
      </c>
      <c r="K1709" s="13"/>
      <c r="L1709" s="13"/>
      <c r="M1709" s="13"/>
      <c r="N1709" s="14"/>
      <c r="O1709" s="15" t="n">
        <f aca="false">IF(AND(Πίνακας2[[#This Row],[Annotator1]]="",Πίνακας2[[#This Row],[Annotator2]]=""),0,1)</f>
        <v>1</v>
      </c>
    </row>
    <row r="1710" customFormat="false" ht="75" hidden="true" customHeight="false" outlineLevel="0" collapsed="false">
      <c r="E1710" s="0" t="n">
        <f aca="false">IF(Πίνακας2[[#This Row],[Result1]]="",Πίνακας2[[#This Row],[Result2]],Πίνακας2[[#This Row],[Result1]])</f>
        <v>0</v>
      </c>
      <c r="F1710" s="16" t="s">
        <v>4726</v>
      </c>
      <c r="G17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10" s="18" t="s">
        <v>2977</v>
      </c>
      <c r="I1710" s="18"/>
      <c r="J1710" s="18"/>
      <c r="K1710" s="18"/>
      <c r="L1710" s="18"/>
      <c r="M1710" s="18"/>
      <c r="N1710" s="14"/>
      <c r="O1710" s="15" t="n">
        <f aca="false">IF(AND(Πίνακας2[[#This Row],[Annotator1]]="",Πίνακας2[[#This Row],[Annotator2]]=""),0,1)</f>
        <v>0</v>
      </c>
    </row>
    <row r="1711" customFormat="false" ht="60" hidden="true" customHeight="false" outlineLevel="0" collapsed="false">
      <c r="E1711" s="0" t="n">
        <f aca="false">IF(Πίνακας2[[#This Row],[Result1]]="",Πίνακας2[[#This Row],[Result2]],Πίνακας2[[#This Row],[Result1]])</f>
        <v>0</v>
      </c>
      <c r="F1711" s="11" t="s">
        <v>4727</v>
      </c>
      <c r="G17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11" s="13" t="s">
        <v>3028</v>
      </c>
      <c r="I1711" s="13" t="s">
        <v>4728</v>
      </c>
      <c r="J1711" s="13" t="s">
        <v>2975</v>
      </c>
      <c r="K1711" s="13"/>
      <c r="L1711" s="13"/>
      <c r="M1711" s="13"/>
      <c r="N1711" s="14"/>
      <c r="O1711" s="15" t="n">
        <f aca="false">IF(AND(Πίνακας2[[#This Row],[Annotator1]]="",Πίνακας2[[#This Row],[Annotator2]]=""),0,1)</f>
        <v>0</v>
      </c>
    </row>
    <row r="1712" customFormat="false" ht="15" hidden="true" customHeight="false" outlineLevel="0" collapsed="false">
      <c r="E1712" s="0" t="n">
        <f aca="false">IF(Πίνακας2[[#This Row],[Result1]]="",Πίνακας2[[#This Row],[Result2]],Πίνακας2[[#This Row],[Result1]])</f>
        <v>0</v>
      </c>
      <c r="F1712" s="20" t="s">
        <v>4729</v>
      </c>
      <c r="G171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712" s="18" t="s">
        <v>4730</v>
      </c>
      <c r="I1712" s="18"/>
      <c r="J1712" s="18"/>
      <c r="K1712" s="18"/>
      <c r="L1712" s="18"/>
      <c r="M1712" s="18"/>
      <c r="N1712" s="14"/>
      <c r="O1712" s="15" t="n">
        <f aca="false">IF(AND(Πίνακας2[[#This Row],[Annotator1]]="",Πίνακας2[[#This Row],[Annotator2]]=""),0,1)</f>
        <v>0</v>
      </c>
    </row>
    <row r="1713" customFormat="false" ht="105" hidden="true" customHeight="false" outlineLevel="0" collapsed="false">
      <c r="E1713" s="0" t="n">
        <f aca="false">IF(Πίνακας2[[#This Row],[Result1]]="",Πίνακας2[[#This Row],[Result2]],Πίνακας2[[#This Row],[Result1]])</f>
        <v>0</v>
      </c>
      <c r="F1713" s="11" t="s">
        <v>4731</v>
      </c>
      <c r="G17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13" s="13" t="s">
        <v>4728</v>
      </c>
      <c r="I1713" s="13" t="s">
        <v>2975</v>
      </c>
      <c r="J1713" s="13" t="s">
        <v>2977</v>
      </c>
      <c r="K1713" s="13" t="s">
        <v>2972</v>
      </c>
      <c r="L1713" s="13"/>
      <c r="M1713" s="13"/>
      <c r="N1713" s="14"/>
      <c r="O1713" s="15" t="n">
        <f aca="false">IF(AND(Πίνακας2[[#This Row],[Annotator1]]="",Πίνακας2[[#This Row],[Annotator2]]=""),0,1)</f>
        <v>0</v>
      </c>
    </row>
    <row r="1714" customFormat="false" ht="75" hidden="true" customHeight="false" outlineLevel="0" collapsed="false">
      <c r="E1714" s="0" t="n">
        <f aca="false">IF(Πίνακας2[[#This Row],[Result1]]="",Πίνακας2[[#This Row],[Result2]],Πίνακας2[[#This Row],[Result1]])</f>
        <v>0</v>
      </c>
      <c r="F1714" s="16" t="s">
        <v>4732</v>
      </c>
      <c r="G17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14" s="18" t="s">
        <v>2977</v>
      </c>
      <c r="I1714" s="18"/>
      <c r="J1714" s="18"/>
      <c r="K1714" s="18"/>
      <c r="L1714" s="18"/>
      <c r="M1714" s="18"/>
      <c r="N1714" s="14"/>
      <c r="O1714" s="15" t="n">
        <f aca="false">IF(AND(Πίνακας2[[#This Row],[Annotator1]]="",Πίνακας2[[#This Row],[Annotator2]]=""),0,1)</f>
        <v>0</v>
      </c>
    </row>
    <row r="1715" customFormat="false" ht="30" hidden="true" customHeight="false" outlineLevel="0" collapsed="false">
      <c r="E1715" s="0" t="n">
        <f aca="false">IF(Πίνακας2[[#This Row],[Result1]]="",Πίνακας2[[#This Row],[Result2]],Πίνακας2[[#This Row],[Result1]])</f>
        <v>0</v>
      </c>
      <c r="F1715" s="11" t="s">
        <v>4733</v>
      </c>
      <c r="G17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15" s="13" t="s">
        <v>2957</v>
      </c>
      <c r="I1715" s="13"/>
      <c r="J1715" s="13"/>
      <c r="K1715" s="13"/>
      <c r="L1715" s="13"/>
      <c r="M1715" s="13"/>
      <c r="N1715" s="14"/>
      <c r="O1715" s="15" t="n">
        <f aca="false">IF(AND(Πίνακας2[[#This Row],[Annotator1]]="",Πίνακας2[[#This Row],[Annotator2]]=""),0,1)</f>
        <v>0</v>
      </c>
    </row>
    <row r="1716" customFormat="false" ht="75" hidden="true" customHeight="false" outlineLevel="0" collapsed="false">
      <c r="E1716" s="0" t="n">
        <f aca="false">IF(Πίνακας2[[#This Row],[Result1]]="",Πίνακας2[[#This Row],[Result2]],Πίνακας2[[#This Row],[Result1]])</f>
        <v>0</v>
      </c>
      <c r="F1716" s="16" t="s">
        <v>4734</v>
      </c>
      <c r="G17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16" s="18" t="s">
        <v>2977</v>
      </c>
      <c r="I1716" s="18"/>
      <c r="J1716" s="18"/>
      <c r="K1716" s="18"/>
      <c r="L1716" s="18"/>
      <c r="M1716" s="18"/>
      <c r="N1716" s="14"/>
      <c r="O1716" s="15" t="n">
        <f aca="false">IF(AND(Πίνακας2[[#This Row],[Annotator1]]="",Πίνακας2[[#This Row],[Annotator2]]=""),0,1)</f>
        <v>0</v>
      </c>
    </row>
    <row r="1717" customFormat="false" ht="75" hidden="true" customHeight="false" outlineLevel="0" collapsed="false">
      <c r="E1717" s="0" t="n">
        <f aca="false">IF(Πίνακας2[[#This Row],[Result1]]="",Πίνακας2[[#This Row],[Result2]],Πίνακας2[[#This Row],[Result1]])</f>
        <v>0</v>
      </c>
      <c r="F1717" s="11" t="s">
        <v>4735</v>
      </c>
      <c r="G17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17" s="13" t="s">
        <v>2977</v>
      </c>
      <c r="I1717" s="13"/>
      <c r="J1717" s="13"/>
      <c r="K1717" s="13"/>
      <c r="L1717" s="13"/>
      <c r="M1717" s="13"/>
      <c r="N1717" s="14"/>
      <c r="O1717" s="15" t="n">
        <f aca="false">IF(AND(Πίνακας2[[#This Row],[Annotator1]]="",Πίνακας2[[#This Row],[Annotator2]]=""),0,1)</f>
        <v>0</v>
      </c>
    </row>
    <row r="1718" customFormat="false" ht="15" hidden="true" customHeight="false" outlineLevel="0" collapsed="false">
      <c r="E1718" s="0" t="n">
        <f aca="false">IF(Πίνακας2[[#This Row],[Result1]]="",Πίνακας2[[#This Row],[Result2]],Πίνακας2[[#This Row],[Result1]])</f>
        <v>0</v>
      </c>
      <c r="F1718" s="20" t="s">
        <v>4736</v>
      </c>
      <c r="G171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718" s="18" t="s">
        <v>3299</v>
      </c>
      <c r="I1718" s="18"/>
      <c r="J1718" s="18"/>
      <c r="K1718" s="18"/>
      <c r="L1718" s="18"/>
      <c r="M1718" s="18"/>
      <c r="N1718" s="14"/>
      <c r="O1718" s="15" t="n">
        <f aca="false">IF(AND(Πίνακας2[[#This Row],[Annotator1]]="",Πίνακας2[[#This Row],[Annotator2]]=""),0,1)</f>
        <v>0</v>
      </c>
    </row>
    <row r="1719" customFormat="false" ht="60" hidden="true" customHeight="false" outlineLevel="0" collapsed="false">
      <c r="E1719" s="0" t="n">
        <f aca="false">IF(Πίνακας2[[#This Row],[Result1]]="",Πίνακας2[[#This Row],[Result2]],Πίνακας2[[#This Row],[Result1]])</f>
        <v>0</v>
      </c>
      <c r="F1719" s="11" t="s">
        <v>4737</v>
      </c>
      <c r="G17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19" s="13" t="s">
        <v>2977</v>
      </c>
      <c r="I1719" s="13"/>
      <c r="J1719" s="13"/>
      <c r="K1719" s="13"/>
      <c r="L1719" s="13"/>
      <c r="M1719" s="13"/>
      <c r="N1719" s="14"/>
      <c r="O1719" s="15" t="n">
        <f aca="false">IF(AND(Πίνακας2[[#This Row],[Annotator1]]="",Πίνακας2[[#This Row],[Annotator2]]=""),0,1)</f>
        <v>0</v>
      </c>
    </row>
    <row r="1720" customFormat="false" ht="90" hidden="true" customHeight="false" outlineLevel="0" collapsed="false">
      <c r="E1720" s="0" t="n">
        <f aca="false">IF(Πίνακας2[[#This Row],[Result1]]="",Πίνακας2[[#This Row],[Result2]],Πίνακας2[[#This Row],[Result1]])</f>
        <v>0</v>
      </c>
      <c r="F1720" s="16" t="s">
        <v>4738</v>
      </c>
      <c r="G17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20" s="18" t="s">
        <v>2977</v>
      </c>
      <c r="I1720" s="18"/>
      <c r="J1720" s="18"/>
      <c r="K1720" s="18"/>
      <c r="L1720" s="18"/>
      <c r="M1720" s="18"/>
      <c r="N1720" s="14"/>
      <c r="O1720" s="15" t="n">
        <f aca="false">IF(AND(Πίνακας2[[#This Row],[Annotator1]]="",Πίνακας2[[#This Row],[Annotator2]]=""),0,1)</f>
        <v>0</v>
      </c>
    </row>
    <row r="1721" customFormat="false" ht="75" hidden="false" customHeight="false" outlineLevel="0" collapsed="false">
      <c r="A1721" s="0" t="s">
        <v>2944</v>
      </c>
      <c r="B1721" s="0" t="s">
        <v>2945</v>
      </c>
      <c r="E1721" s="0" t="str">
        <f aca="false">IF(Πίνακας2[[#This Row],[Result1]]="",Πίνακας2[[#This Row],[Result2]],Πίνακας2[[#This Row],[Result1]])</f>
        <v>No</v>
      </c>
      <c r="F1721" s="11" t="s">
        <v>2988</v>
      </c>
      <c r="G17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21" s="13" t="s">
        <v>2989</v>
      </c>
      <c r="I1721" s="13" t="s">
        <v>2977</v>
      </c>
      <c r="J1721" s="13"/>
      <c r="K1721" s="13"/>
      <c r="L1721" s="13"/>
      <c r="M1721" s="13"/>
      <c r="N1721" s="14"/>
      <c r="O1721" s="15" t="n">
        <f aca="false">IF(AND(Πίνακας2[[#This Row],[Annotator1]]="",Πίνακας2[[#This Row],[Annotator2]]=""),0,1)</f>
        <v>1</v>
      </c>
    </row>
    <row r="1722" customFormat="false" ht="30" hidden="true" customHeight="false" outlineLevel="0" collapsed="false">
      <c r="E1722" s="0" t="n">
        <f aca="false">IF(Πίνακας2[[#This Row],[Result1]]="",Πίνακας2[[#This Row],[Result2]],Πίνακας2[[#This Row],[Result1]])</f>
        <v>0</v>
      </c>
      <c r="F1722" s="16" t="s">
        <v>4739</v>
      </c>
      <c r="G17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22" s="18" t="s">
        <v>2977</v>
      </c>
      <c r="I1722" s="18"/>
      <c r="J1722" s="18"/>
      <c r="K1722" s="18"/>
      <c r="L1722" s="18"/>
      <c r="M1722" s="18"/>
      <c r="N1722" s="14"/>
      <c r="O1722" s="15" t="n">
        <f aca="false">IF(AND(Πίνακας2[[#This Row],[Annotator1]]="",Πίνακας2[[#This Row],[Annotator2]]=""),0,1)</f>
        <v>0</v>
      </c>
    </row>
    <row r="1723" customFormat="false" ht="60" hidden="true" customHeight="false" outlineLevel="0" collapsed="false">
      <c r="E1723" s="0" t="n">
        <f aca="false">IF(Πίνακας2[[#This Row],[Result1]]="",Πίνακας2[[#This Row],[Result2]],Πίνακας2[[#This Row],[Result1]])</f>
        <v>0</v>
      </c>
      <c r="F1723" s="11" t="s">
        <v>4740</v>
      </c>
      <c r="G17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23" s="13" t="s">
        <v>2928</v>
      </c>
      <c r="I1723" s="13" t="s">
        <v>2962</v>
      </c>
      <c r="J1723" s="13" t="s">
        <v>2948</v>
      </c>
      <c r="K1723" s="13"/>
      <c r="L1723" s="13"/>
      <c r="M1723" s="13"/>
      <c r="N1723" s="14"/>
      <c r="O1723" s="15" t="n">
        <f aca="false">IF(AND(Πίνακας2[[#This Row],[Annotator1]]="",Πίνακας2[[#This Row],[Annotator2]]=""),0,1)</f>
        <v>0</v>
      </c>
    </row>
    <row r="1724" customFormat="false" ht="45" hidden="true" customHeight="false" outlineLevel="0" collapsed="false">
      <c r="E1724" s="0" t="n">
        <f aca="false">IF(Πίνακας2[[#This Row],[Result1]]="",Πίνακας2[[#This Row],[Result2]],Πίνακας2[[#This Row],[Result1]])</f>
        <v>0</v>
      </c>
      <c r="F1724" s="16" t="s">
        <v>4741</v>
      </c>
      <c r="G17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24" s="18" t="s">
        <v>2977</v>
      </c>
      <c r="I1724" s="18"/>
      <c r="J1724" s="18"/>
      <c r="K1724" s="18"/>
      <c r="L1724" s="18"/>
      <c r="M1724" s="18"/>
      <c r="N1724" s="14"/>
      <c r="O1724" s="15" t="n">
        <f aca="false">IF(AND(Πίνακας2[[#This Row],[Annotator1]]="",Πίνακας2[[#This Row],[Annotator2]]=""),0,1)</f>
        <v>0</v>
      </c>
    </row>
    <row r="1725" customFormat="false" ht="75" hidden="false" customHeight="false" outlineLevel="0" collapsed="false">
      <c r="A1725" s="0" t="s">
        <v>2944</v>
      </c>
      <c r="B1725" s="0" t="s">
        <v>2945</v>
      </c>
      <c r="E1725" s="0" t="str">
        <f aca="false">IF(Πίνακας2[[#This Row],[Result1]]="",Πίνακας2[[#This Row],[Result2]],Πίνακας2[[#This Row],[Result1]])</f>
        <v>No</v>
      </c>
      <c r="F1725" s="11" t="s">
        <v>2993</v>
      </c>
      <c r="G17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25" s="13" t="s">
        <v>2977</v>
      </c>
      <c r="I1725" s="13"/>
      <c r="J1725" s="13"/>
      <c r="K1725" s="13"/>
      <c r="L1725" s="13"/>
      <c r="M1725" s="13"/>
      <c r="N1725" s="14"/>
      <c r="O1725" s="15" t="n">
        <f aca="false">IF(AND(Πίνακας2[[#This Row],[Annotator1]]="",Πίνακας2[[#This Row],[Annotator2]]=""),0,1)</f>
        <v>1</v>
      </c>
    </row>
    <row r="1726" customFormat="false" ht="105" hidden="true" customHeight="false" outlineLevel="0" collapsed="false">
      <c r="E1726" s="0" t="n">
        <f aca="false">IF(Πίνακας2[[#This Row],[Result1]]="",Πίνακας2[[#This Row],[Result2]],Πίνακας2[[#This Row],[Result1]])</f>
        <v>0</v>
      </c>
      <c r="F1726" s="16" t="s">
        <v>4742</v>
      </c>
      <c r="G17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26" s="18" t="s">
        <v>2957</v>
      </c>
      <c r="I1726" s="18" t="s">
        <v>2972</v>
      </c>
      <c r="J1726" s="18" t="s">
        <v>4743</v>
      </c>
      <c r="K1726" s="18"/>
      <c r="L1726" s="18"/>
      <c r="M1726" s="18"/>
      <c r="N1726" s="14"/>
      <c r="O1726" s="15" t="n">
        <f aca="false">IF(AND(Πίνακας2[[#This Row],[Annotator1]]="",Πίνακας2[[#This Row],[Annotator2]]=""),0,1)</f>
        <v>0</v>
      </c>
    </row>
    <row r="1727" customFormat="false" ht="90" hidden="true" customHeight="false" outlineLevel="0" collapsed="false">
      <c r="E1727" s="0" t="n">
        <f aca="false">IF(Πίνακας2[[#This Row],[Result1]]="",Πίνακας2[[#This Row],[Result2]],Πίνακας2[[#This Row],[Result1]])</f>
        <v>0</v>
      </c>
      <c r="F1727" s="11" t="s">
        <v>4744</v>
      </c>
      <c r="G17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27" s="13" t="s">
        <v>2928</v>
      </c>
      <c r="I1727" s="13"/>
      <c r="J1727" s="13"/>
      <c r="K1727" s="13"/>
      <c r="L1727" s="13"/>
      <c r="M1727" s="13"/>
      <c r="N1727" s="14"/>
      <c r="O1727" s="15" t="n">
        <f aca="false">IF(AND(Πίνακας2[[#This Row],[Annotator1]]="",Πίνακας2[[#This Row],[Annotator2]]=""),0,1)</f>
        <v>0</v>
      </c>
    </row>
    <row r="1728" customFormat="false" ht="30" hidden="true" customHeight="false" outlineLevel="0" collapsed="false">
      <c r="E1728" s="0" t="n">
        <f aca="false">IF(Πίνακας2[[#This Row],[Result1]]="",Πίνακας2[[#This Row],[Result2]],Πίνακας2[[#This Row],[Result1]])</f>
        <v>0</v>
      </c>
      <c r="F1728" s="16" t="s">
        <v>4745</v>
      </c>
      <c r="G17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28" s="18" t="s">
        <v>2977</v>
      </c>
      <c r="I1728" s="18"/>
      <c r="J1728" s="18"/>
      <c r="K1728" s="18"/>
      <c r="L1728" s="18"/>
      <c r="M1728" s="18"/>
      <c r="N1728" s="14"/>
      <c r="O1728" s="15" t="n">
        <f aca="false">IF(AND(Πίνακας2[[#This Row],[Annotator1]]="",Πίνακας2[[#This Row],[Annotator2]]=""),0,1)</f>
        <v>0</v>
      </c>
    </row>
    <row r="1729" customFormat="false" ht="30" hidden="true" customHeight="false" outlineLevel="0" collapsed="false">
      <c r="E1729" s="0" t="n">
        <f aca="false">IF(Πίνακας2[[#This Row],[Result1]]="",Πίνακας2[[#This Row],[Result2]],Πίνακας2[[#This Row],[Result1]])</f>
        <v>0</v>
      </c>
      <c r="F1729" s="11" t="s">
        <v>4746</v>
      </c>
      <c r="G172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29" s="13" t="s">
        <v>2928</v>
      </c>
      <c r="I1729" s="13" t="s">
        <v>2962</v>
      </c>
      <c r="J1729" s="13"/>
      <c r="K1729" s="13"/>
      <c r="L1729" s="13"/>
      <c r="M1729" s="13"/>
      <c r="N1729" s="14"/>
      <c r="O1729" s="15" t="n">
        <f aca="false">IF(AND(Πίνακας2[[#This Row],[Annotator1]]="",Πίνακας2[[#This Row],[Annotator2]]=""),0,1)</f>
        <v>0</v>
      </c>
    </row>
    <row r="1730" customFormat="false" ht="15" hidden="true" customHeight="false" outlineLevel="0" collapsed="false">
      <c r="E1730" s="0" t="n">
        <f aca="false">IF(Πίνακας2[[#This Row],[Result1]]="",Πίνακας2[[#This Row],[Result2]],Πίνακας2[[#This Row],[Result1]])</f>
        <v>0</v>
      </c>
      <c r="F1730" s="20" t="s">
        <v>4747</v>
      </c>
      <c r="G173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730" s="18" t="s">
        <v>3057</v>
      </c>
      <c r="I1730" s="18"/>
      <c r="J1730" s="18"/>
      <c r="K1730" s="18"/>
      <c r="L1730" s="18"/>
      <c r="M1730" s="18"/>
      <c r="N1730" s="14"/>
      <c r="O1730" s="15" t="n">
        <f aca="false">IF(AND(Πίνακας2[[#This Row],[Annotator1]]="",Πίνακας2[[#This Row],[Annotator2]]=""),0,1)</f>
        <v>0</v>
      </c>
    </row>
    <row r="1731" customFormat="false" ht="30" hidden="true" customHeight="false" outlineLevel="0" collapsed="false">
      <c r="E1731" s="0" t="n">
        <f aca="false">IF(Πίνακας2[[#This Row],[Result1]]="",Πίνακας2[[#This Row],[Result2]],Πίνακας2[[#This Row],[Result1]])</f>
        <v>0</v>
      </c>
      <c r="F1731" s="11" t="s">
        <v>4748</v>
      </c>
      <c r="G17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31" s="13" t="s">
        <v>2996</v>
      </c>
      <c r="I1731" s="13"/>
      <c r="J1731" s="13"/>
      <c r="K1731" s="13"/>
      <c r="L1731" s="13"/>
      <c r="M1731" s="13"/>
      <c r="N1731" s="14"/>
      <c r="O1731" s="15" t="n">
        <f aca="false">IF(AND(Πίνακας2[[#This Row],[Annotator1]]="",Πίνακας2[[#This Row],[Annotator2]]=""),0,1)</f>
        <v>0</v>
      </c>
    </row>
    <row r="1732" customFormat="false" ht="45" hidden="true" customHeight="false" outlineLevel="0" collapsed="false">
      <c r="E1732" s="0" t="n">
        <f aca="false">IF(Πίνακας2[[#This Row],[Result1]]="",Πίνακας2[[#This Row],[Result2]],Πίνακας2[[#This Row],[Result1]])</f>
        <v>0</v>
      </c>
      <c r="F1732" s="16" t="s">
        <v>4749</v>
      </c>
      <c r="G17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32" s="18" t="s">
        <v>2977</v>
      </c>
      <c r="I1732" s="18"/>
      <c r="J1732" s="18"/>
      <c r="K1732" s="18"/>
      <c r="L1732" s="18"/>
      <c r="M1732" s="18"/>
      <c r="N1732" s="14"/>
      <c r="O1732" s="15" t="n">
        <f aca="false">IF(AND(Πίνακας2[[#This Row],[Annotator1]]="",Πίνακας2[[#This Row],[Annotator2]]=""),0,1)</f>
        <v>0</v>
      </c>
    </row>
    <row r="1733" customFormat="false" ht="45" hidden="true" customHeight="false" outlineLevel="0" collapsed="false">
      <c r="E1733" s="0" t="n">
        <f aca="false">IF(Πίνακας2[[#This Row],[Result1]]="",Πίνακας2[[#This Row],[Result2]],Πίνακας2[[#This Row],[Result1]])</f>
        <v>0</v>
      </c>
      <c r="F1733" s="11" t="s">
        <v>4750</v>
      </c>
      <c r="G17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33" s="13" t="s">
        <v>3028</v>
      </c>
      <c r="I1733" s="13"/>
      <c r="J1733" s="13"/>
      <c r="K1733" s="13"/>
      <c r="L1733" s="13"/>
      <c r="M1733" s="13"/>
      <c r="N1733" s="14"/>
      <c r="O1733" s="15" t="n">
        <f aca="false">IF(AND(Πίνακας2[[#This Row],[Annotator1]]="",Πίνακας2[[#This Row],[Annotator2]]=""),0,1)</f>
        <v>0</v>
      </c>
    </row>
    <row r="1734" customFormat="false" ht="15" hidden="true" customHeight="false" outlineLevel="0" collapsed="false">
      <c r="E1734" s="0" t="n">
        <f aca="false">IF(Πίνακας2[[#This Row],[Result1]]="",Πίνακας2[[#This Row],[Result2]],Πίνακας2[[#This Row],[Result1]])</f>
        <v>0</v>
      </c>
      <c r="F1734" s="20" t="s">
        <v>4751</v>
      </c>
      <c r="G173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734" s="18" t="s">
        <v>2948</v>
      </c>
      <c r="I1734" s="18"/>
      <c r="J1734" s="18"/>
      <c r="K1734" s="18"/>
      <c r="L1734" s="18"/>
      <c r="M1734" s="18"/>
      <c r="N1734" s="14"/>
      <c r="O1734" s="15" t="n">
        <f aca="false">IF(AND(Πίνακας2[[#This Row],[Annotator1]]="",Πίνακας2[[#This Row],[Annotator2]]=""),0,1)</f>
        <v>0</v>
      </c>
    </row>
    <row r="1735" customFormat="false" ht="15" hidden="true" customHeight="false" outlineLevel="0" collapsed="false">
      <c r="E1735" s="0" t="n">
        <f aca="false">IF(Πίνακας2[[#This Row],[Result1]]="",Πίνακας2[[#This Row],[Result2]],Πίνακας2[[#This Row],[Result1]])</f>
        <v>0</v>
      </c>
      <c r="F1735" s="19" t="s">
        <v>4752</v>
      </c>
      <c r="G173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35" s="13" t="s">
        <v>3336</v>
      </c>
      <c r="I1735" s="13"/>
      <c r="J1735" s="13"/>
      <c r="K1735" s="13"/>
      <c r="L1735" s="13"/>
      <c r="M1735" s="13"/>
      <c r="N1735" s="14"/>
      <c r="O1735" s="15" t="n">
        <f aca="false">IF(AND(Πίνακας2[[#This Row],[Annotator1]]="",Πίνακας2[[#This Row],[Annotator2]]=""),0,1)</f>
        <v>0</v>
      </c>
    </row>
    <row r="1736" customFormat="false" ht="30" hidden="true" customHeight="false" outlineLevel="0" collapsed="false">
      <c r="E1736" s="0" t="n">
        <f aca="false">IF(Πίνακας2[[#This Row],[Result1]]="",Πίνακας2[[#This Row],[Result2]],Πίνακας2[[#This Row],[Result1]])</f>
        <v>0</v>
      </c>
      <c r="F1736" s="16" t="s">
        <v>4753</v>
      </c>
      <c r="G17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36" s="18" t="s">
        <v>3338</v>
      </c>
      <c r="I1736" s="18" t="s">
        <v>2977</v>
      </c>
      <c r="J1736" s="18" t="s">
        <v>2998</v>
      </c>
      <c r="K1736" s="18"/>
      <c r="L1736" s="18"/>
      <c r="M1736" s="18"/>
      <c r="N1736" s="14"/>
      <c r="O1736" s="15" t="n">
        <f aca="false">IF(AND(Πίνακας2[[#This Row],[Annotator1]]="",Πίνακας2[[#This Row],[Annotator2]]=""),0,1)</f>
        <v>0</v>
      </c>
    </row>
    <row r="1737" customFormat="false" ht="90" hidden="true" customHeight="false" outlineLevel="0" collapsed="false">
      <c r="E1737" s="0" t="n">
        <f aca="false">IF(Πίνακας2[[#This Row],[Result1]]="",Πίνακας2[[#This Row],[Result2]],Πίνακας2[[#This Row],[Result1]])</f>
        <v>0</v>
      </c>
      <c r="F1737" s="11" t="s">
        <v>4754</v>
      </c>
      <c r="G17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37" s="13" t="s">
        <v>2977</v>
      </c>
      <c r="I1737" s="13" t="s">
        <v>3205</v>
      </c>
      <c r="J1737" s="13"/>
      <c r="K1737" s="13"/>
      <c r="L1737" s="13"/>
      <c r="M1737" s="13"/>
      <c r="N1737" s="14"/>
      <c r="O1737" s="15" t="n">
        <f aca="false">IF(AND(Πίνακας2[[#This Row],[Annotator1]]="",Πίνακας2[[#This Row],[Annotator2]]=""),0,1)</f>
        <v>0</v>
      </c>
    </row>
    <row r="1738" customFormat="false" ht="60" hidden="true" customHeight="false" outlineLevel="0" collapsed="false">
      <c r="E1738" s="0" t="n">
        <f aca="false">IF(Πίνακας2[[#This Row],[Result1]]="",Πίνακας2[[#This Row],[Result2]],Πίνακας2[[#This Row],[Result1]])</f>
        <v>0</v>
      </c>
      <c r="F1738" s="16" t="s">
        <v>4755</v>
      </c>
      <c r="G17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38" s="18" t="s">
        <v>2957</v>
      </c>
      <c r="I1738" s="18" t="s">
        <v>3038</v>
      </c>
      <c r="J1738" s="18"/>
      <c r="K1738" s="18"/>
      <c r="L1738" s="18"/>
      <c r="M1738" s="18"/>
      <c r="N1738" s="14"/>
      <c r="O1738" s="15" t="n">
        <f aca="false">IF(AND(Πίνακας2[[#This Row],[Annotator1]]="",Πίνακας2[[#This Row],[Annotator2]]=""),0,1)</f>
        <v>0</v>
      </c>
    </row>
    <row r="1739" customFormat="false" ht="75" hidden="true" customHeight="false" outlineLevel="0" collapsed="false">
      <c r="E1739" s="0" t="n">
        <f aca="false">IF(Πίνακας2[[#This Row],[Result1]]="",Πίνακας2[[#This Row],[Result2]],Πίνακας2[[#This Row],[Result1]])</f>
        <v>0</v>
      </c>
      <c r="F1739" s="11" t="s">
        <v>4756</v>
      </c>
      <c r="G173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39" s="13" t="s">
        <v>2928</v>
      </c>
      <c r="I1739" s="13" t="s">
        <v>2948</v>
      </c>
      <c r="J1739" s="13"/>
      <c r="K1739" s="13"/>
      <c r="L1739" s="13"/>
      <c r="M1739" s="13"/>
      <c r="N1739" s="14"/>
      <c r="O1739" s="15" t="n">
        <f aca="false">IF(AND(Πίνακας2[[#This Row],[Annotator1]]="",Πίνακας2[[#This Row],[Annotator2]]=""),0,1)</f>
        <v>0</v>
      </c>
    </row>
    <row r="1740" customFormat="false" ht="15" hidden="true" customHeight="false" outlineLevel="0" collapsed="false">
      <c r="E1740" s="0" t="n">
        <f aca="false">IF(Πίνακας2[[#This Row],[Result1]]="",Πίνακας2[[#This Row],[Result2]],Πίνακας2[[#This Row],[Result1]])</f>
        <v>0</v>
      </c>
      <c r="F1740" s="20" t="s">
        <v>4757</v>
      </c>
      <c r="G174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740" s="18" t="s">
        <v>3038</v>
      </c>
      <c r="I1740" s="18"/>
      <c r="J1740" s="18"/>
      <c r="K1740" s="18"/>
      <c r="L1740" s="18"/>
      <c r="M1740" s="18"/>
      <c r="N1740" s="14"/>
      <c r="O1740" s="15" t="n">
        <f aca="false">IF(AND(Πίνακας2[[#This Row],[Annotator1]]="",Πίνακας2[[#This Row],[Annotator2]]=""),0,1)</f>
        <v>0</v>
      </c>
    </row>
    <row r="1741" customFormat="false" ht="45" hidden="true" customHeight="false" outlineLevel="0" collapsed="false">
      <c r="E1741" s="0" t="n">
        <f aca="false">IF(Πίνακας2[[#This Row],[Result1]]="",Πίνακας2[[#This Row],[Result2]],Πίνακας2[[#This Row],[Result1]])</f>
        <v>0</v>
      </c>
      <c r="F1741" s="11" t="s">
        <v>4758</v>
      </c>
      <c r="G17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41" s="13" t="s">
        <v>2977</v>
      </c>
      <c r="I1741" s="13" t="s">
        <v>2972</v>
      </c>
      <c r="J1741" s="13"/>
      <c r="K1741" s="13"/>
      <c r="L1741" s="13"/>
      <c r="M1741" s="13"/>
      <c r="N1741" s="14"/>
      <c r="O1741" s="15" t="n">
        <f aca="false">IF(AND(Πίνακας2[[#This Row],[Annotator1]]="",Πίνακας2[[#This Row],[Annotator2]]=""),0,1)</f>
        <v>0</v>
      </c>
    </row>
    <row r="1742" customFormat="false" ht="60" hidden="true" customHeight="false" outlineLevel="0" collapsed="false">
      <c r="E1742" s="0" t="n">
        <f aca="false">IF(Πίνακας2[[#This Row],[Result1]]="",Πίνακας2[[#This Row],[Result2]],Πίνακας2[[#This Row],[Result1]])</f>
        <v>0</v>
      </c>
      <c r="F1742" s="16" t="s">
        <v>4759</v>
      </c>
      <c r="G17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42" s="18" t="s">
        <v>2977</v>
      </c>
      <c r="I1742" s="18"/>
      <c r="J1742" s="18"/>
      <c r="K1742" s="18"/>
      <c r="L1742" s="18"/>
      <c r="M1742" s="18"/>
      <c r="N1742" s="14"/>
      <c r="O1742" s="15" t="n">
        <f aca="false">IF(AND(Πίνακας2[[#This Row],[Annotator1]]="",Πίνακας2[[#This Row],[Annotator2]]=""),0,1)</f>
        <v>0</v>
      </c>
    </row>
    <row r="1743" customFormat="false" ht="15" hidden="true" customHeight="false" outlineLevel="0" collapsed="false">
      <c r="E1743" s="0" t="n">
        <f aca="false">IF(Πίνακας2[[#This Row],[Result1]]="",Πίνακας2[[#This Row],[Result2]],Πίνακας2[[#This Row],[Result1]])</f>
        <v>0</v>
      </c>
      <c r="F1743" s="19" t="s">
        <v>4760</v>
      </c>
      <c r="G174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43" s="13" t="s">
        <v>2948</v>
      </c>
      <c r="I1743" s="13"/>
      <c r="J1743" s="13"/>
      <c r="K1743" s="13"/>
      <c r="L1743" s="13"/>
      <c r="M1743" s="13"/>
      <c r="N1743" s="14"/>
      <c r="O1743" s="15" t="n">
        <f aca="false">IF(AND(Πίνακας2[[#This Row],[Annotator1]]="",Πίνακας2[[#This Row],[Annotator2]]=""),0,1)</f>
        <v>0</v>
      </c>
    </row>
    <row r="1744" customFormat="false" ht="45" hidden="true" customHeight="false" outlineLevel="0" collapsed="false">
      <c r="E1744" s="0" t="n">
        <f aca="false">IF(Πίνακας2[[#This Row],[Result1]]="",Πίνακας2[[#This Row],[Result2]],Πίνακας2[[#This Row],[Result1]])</f>
        <v>0</v>
      </c>
      <c r="F1744" s="16" t="s">
        <v>4761</v>
      </c>
      <c r="G17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44" s="18" t="s">
        <v>2977</v>
      </c>
      <c r="I1744" s="18"/>
      <c r="J1744" s="18"/>
      <c r="K1744" s="18"/>
      <c r="L1744" s="18"/>
      <c r="M1744" s="18"/>
      <c r="N1744" s="14"/>
      <c r="O1744" s="15" t="n">
        <f aca="false">IF(AND(Πίνακας2[[#This Row],[Annotator1]]="",Πίνακας2[[#This Row],[Annotator2]]=""),0,1)</f>
        <v>0</v>
      </c>
    </row>
    <row r="1745" customFormat="false" ht="15" hidden="true" customHeight="false" outlineLevel="0" collapsed="false">
      <c r="E1745" s="0" t="n">
        <f aca="false">IF(Πίνακας2[[#This Row],[Result1]]="",Πίνακας2[[#This Row],[Result2]],Πίνακας2[[#This Row],[Result1]])</f>
        <v>0</v>
      </c>
      <c r="F1745" s="19" t="s">
        <v>4762</v>
      </c>
      <c r="G174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45" s="13" t="s">
        <v>3072</v>
      </c>
      <c r="I1745" s="13"/>
      <c r="J1745" s="13"/>
      <c r="K1745" s="13"/>
      <c r="L1745" s="13"/>
      <c r="M1745" s="13"/>
      <c r="N1745" s="14"/>
      <c r="O1745" s="15" t="n">
        <f aca="false">IF(AND(Πίνακας2[[#This Row],[Annotator1]]="",Πίνακας2[[#This Row],[Annotator2]]=""),0,1)</f>
        <v>0</v>
      </c>
    </row>
    <row r="1746" customFormat="false" ht="45" hidden="true" customHeight="false" outlineLevel="0" collapsed="false">
      <c r="E1746" s="0" t="n">
        <f aca="false">IF(Πίνακας2[[#This Row],[Result1]]="",Πίνακας2[[#This Row],[Result2]],Πίνακας2[[#This Row],[Result1]])</f>
        <v>0</v>
      </c>
      <c r="F1746" s="16" t="s">
        <v>4763</v>
      </c>
      <c r="G174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46" s="18" t="s">
        <v>2928</v>
      </c>
      <c r="I1746" s="18"/>
      <c r="J1746" s="18"/>
      <c r="K1746" s="18"/>
      <c r="L1746" s="18"/>
      <c r="M1746" s="18"/>
      <c r="N1746" s="14"/>
      <c r="O1746" s="15" t="n">
        <f aca="false">IF(AND(Πίνακας2[[#This Row],[Annotator1]]="",Πίνακας2[[#This Row],[Annotator2]]=""),0,1)</f>
        <v>0</v>
      </c>
    </row>
    <row r="1747" customFormat="false" ht="45" hidden="true" customHeight="false" outlineLevel="0" collapsed="false">
      <c r="E1747" s="0" t="n">
        <f aca="false">IF(Πίνακας2[[#This Row],[Result1]]="",Πίνακας2[[#This Row],[Result2]],Πίνακας2[[#This Row],[Result1]])</f>
        <v>0</v>
      </c>
      <c r="F1747" s="11" t="s">
        <v>4764</v>
      </c>
      <c r="G17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47" s="13" t="s">
        <v>2957</v>
      </c>
      <c r="I1747" s="13"/>
      <c r="J1747" s="13"/>
      <c r="K1747" s="13"/>
      <c r="L1747" s="13"/>
      <c r="M1747" s="13"/>
      <c r="N1747" s="14"/>
      <c r="O1747" s="15" t="n">
        <f aca="false">IF(AND(Πίνακας2[[#This Row],[Annotator1]]="",Πίνακας2[[#This Row],[Annotator2]]=""),0,1)</f>
        <v>0</v>
      </c>
    </row>
    <row r="1748" customFormat="false" ht="75" hidden="true" customHeight="false" outlineLevel="0" collapsed="false">
      <c r="E1748" s="0" t="n">
        <f aca="false">IF(Πίνακας2[[#This Row],[Result1]]="",Πίνακας2[[#This Row],[Result2]],Πίνακας2[[#This Row],[Result1]])</f>
        <v>0</v>
      </c>
      <c r="F1748" s="16" t="s">
        <v>4765</v>
      </c>
      <c r="G17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48" s="18" t="s">
        <v>2977</v>
      </c>
      <c r="I1748" s="18" t="s">
        <v>2957</v>
      </c>
      <c r="J1748" s="18" t="s">
        <v>3126</v>
      </c>
      <c r="K1748" s="18"/>
      <c r="L1748" s="18"/>
      <c r="M1748" s="18"/>
      <c r="N1748" s="14"/>
      <c r="O1748" s="15" t="n">
        <f aca="false">IF(AND(Πίνακας2[[#This Row],[Annotator1]]="",Πίνακας2[[#This Row],[Annotator2]]=""),0,1)</f>
        <v>0</v>
      </c>
    </row>
    <row r="1749" customFormat="false" ht="75" hidden="false" customHeight="false" outlineLevel="0" collapsed="false">
      <c r="C1749" s="0" t="s">
        <v>2950</v>
      </c>
      <c r="D1749" s="0" t="s">
        <v>2951</v>
      </c>
      <c r="E1749" s="0" t="str">
        <f aca="false">IF(Πίνακας2[[#This Row],[Result1]]="",Πίνακας2[[#This Row],[Result2]],Πίνακας2[[#This Row],[Result1]])</f>
        <v>Yes</v>
      </c>
      <c r="F1749" s="11" t="s">
        <v>4766</v>
      </c>
      <c r="G17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49" s="13" t="s">
        <v>2977</v>
      </c>
      <c r="I1749" s="13" t="s">
        <v>3079</v>
      </c>
      <c r="J1749" s="13"/>
      <c r="K1749" s="13"/>
      <c r="L1749" s="13"/>
      <c r="M1749" s="13"/>
      <c r="N1749" s="14"/>
      <c r="O1749" s="15" t="n">
        <f aca="false">IF(AND(Πίνακας2[[#This Row],[Annotator1]]="",Πίνακας2[[#This Row],[Annotator2]]=""),0,1)</f>
        <v>1</v>
      </c>
    </row>
    <row r="1750" customFormat="false" ht="120" hidden="true" customHeight="false" outlineLevel="0" collapsed="false">
      <c r="E1750" s="0" t="n">
        <f aca="false">IF(Πίνακας2[[#This Row],[Result1]]="",Πίνακας2[[#This Row],[Result2]],Πίνακας2[[#This Row],[Result1]])</f>
        <v>0</v>
      </c>
      <c r="F1750" s="16" t="s">
        <v>4767</v>
      </c>
      <c r="G17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50" s="18" t="s">
        <v>2977</v>
      </c>
      <c r="I1750" s="18" t="s">
        <v>3001</v>
      </c>
      <c r="J1750" s="18"/>
      <c r="K1750" s="18"/>
      <c r="L1750" s="18"/>
      <c r="M1750" s="18"/>
      <c r="N1750" s="14"/>
      <c r="O1750" s="15" t="n">
        <f aca="false">IF(AND(Πίνακας2[[#This Row],[Annotator1]]="",Πίνακας2[[#This Row],[Annotator2]]=""),0,1)</f>
        <v>0</v>
      </c>
    </row>
    <row r="1751" customFormat="false" ht="15" hidden="true" customHeight="false" outlineLevel="0" collapsed="false">
      <c r="E1751" s="0" t="n">
        <f aca="false">IF(Πίνακας2[[#This Row],[Result1]]="",Πίνακας2[[#This Row],[Result2]],Πίνακας2[[#This Row],[Result1]])</f>
        <v>0</v>
      </c>
      <c r="F1751" s="19" t="s">
        <v>4768</v>
      </c>
      <c r="G175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51" s="13" t="s">
        <v>3490</v>
      </c>
      <c r="I1751" s="13"/>
      <c r="J1751" s="13"/>
      <c r="K1751" s="13"/>
      <c r="L1751" s="13"/>
      <c r="M1751" s="13"/>
      <c r="N1751" s="14"/>
      <c r="O1751" s="15" t="n">
        <f aca="false">IF(AND(Πίνακας2[[#This Row],[Annotator1]]="",Πίνακας2[[#This Row],[Annotator2]]=""),0,1)</f>
        <v>0</v>
      </c>
    </row>
    <row r="1752" customFormat="false" ht="90" hidden="true" customHeight="false" outlineLevel="0" collapsed="false">
      <c r="E1752" s="0" t="n">
        <f aca="false">IF(Πίνακας2[[#This Row],[Result1]]="",Πίνακας2[[#This Row],[Result2]],Πίνακας2[[#This Row],[Result1]])</f>
        <v>0</v>
      </c>
      <c r="F1752" s="16" t="s">
        <v>4769</v>
      </c>
      <c r="G17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52" s="18" t="s">
        <v>2977</v>
      </c>
      <c r="I1752" s="18" t="s">
        <v>3009</v>
      </c>
      <c r="J1752" s="18"/>
      <c r="K1752" s="18"/>
      <c r="L1752" s="18"/>
      <c r="M1752" s="18"/>
      <c r="N1752" s="14"/>
      <c r="O1752" s="15" t="n">
        <f aca="false">IF(AND(Πίνακας2[[#This Row],[Annotator1]]="",Πίνακας2[[#This Row],[Annotator2]]=""),0,1)</f>
        <v>0</v>
      </c>
    </row>
    <row r="1753" customFormat="false" ht="45" hidden="true" customHeight="false" outlineLevel="0" collapsed="false">
      <c r="E1753" s="0" t="n">
        <f aca="false">IF(Πίνακας2[[#This Row],[Result1]]="",Πίνακας2[[#This Row],[Result2]],Πίνακας2[[#This Row],[Result1]])</f>
        <v>0</v>
      </c>
      <c r="F1753" s="11" t="s">
        <v>4770</v>
      </c>
      <c r="G17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53" s="13" t="s">
        <v>2977</v>
      </c>
      <c r="I1753" s="13"/>
      <c r="J1753" s="13"/>
      <c r="K1753" s="13"/>
      <c r="L1753" s="13"/>
      <c r="M1753" s="13"/>
      <c r="N1753" s="14"/>
      <c r="O1753" s="15" t="n">
        <f aca="false">IF(AND(Πίνακας2[[#This Row],[Annotator1]]="",Πίνακας2[[#This Row],[Annotator2]]=""),0,1)</f>
        <v>0</v>
      </c>
    </row>
    <row r="1754" customFormat="false" ht="30" hidden="true" customHeight="false" outlineLevel="0" collapsed="false">
      <c r="E1754" s="0" t="n">
        <f aca="false">IF(Πίνακας2[[#This Row],[Result1]]="",Πίνακας2[[#This Row],[Result2]],Πίνακας2[[#This Row],[Result1]])</f>
        <v>0</v>
      </c>
      <c r="F1754" s="16" t="s">
        <v>4771</v>
      </c>
      <c r="G175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54" s="18" t="s">
        <v>2928</v>
      </c>
      <c r="I1754" s="18"/>
      <c r="J1754" s="18"/>
      <c r="K1754" s="18"/>
      <c r="L1754" s="18"/>
      <c r="M1754" s="18"/>
      <c r="N1754" s="14"/>
      <c r="O1754" s="15" t="n">
        <f aca="false">IF(AND(Πίνακας2[[#This Row],[Annotator1]]="",Πίνακας2[[#This Row],[Annotator2]]=""),0,1)</f>
        <v>0</v>
      </c>
    </row>
    <row r="1755" customFormat="false" ht="45" hidden="true" customHeight="false" outlineLevel="0" collapsed="false">
      <c r="E1755" s="0" t="n">
        <f aca="false">IF(Πίνακας2[[#This Row],[Result1]]="",Πίνακας2[[#This Row],[Result2]],Πίνακας2[[#This Row],[Result1]])</f>
        <v>0</v>
      </c>
      <c r="F1755" s="11" t="s">
        <v>4772</v>
      </c>
      <c r="G175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55" s="13" t="s">
        <v>2928</v>
      </c>
      <c r="I1755" s="13"/>
      <c r="J1755" s="13"/>
      <c r="K1755" s="13"/>
      <c r="L1755" s="13"/>
      <c r="M1755" s="13"/>
      <c r="N1755" s="14"/>
      <c r="O1755" s="15" t="n">
        <f aca="false">IF(AND(Πίνακας2[[#This Row],[Annotator1]]="",Πίνακας2[[#This Row],[Annotator2]]=""),0,1)</f>
        <v>0</v>
      </c>
    </row>
    <row r="1756" customFormat="false" ht="75" hidden="true" customHeight="false" outlineLevel="0" collapsed="false">
      <c r="E1756" s="0" t="n">
        <f aca="false">IF(Πίνακας2[[#This Row],[Result1]]="",Πίνακας2[[#This Row],[Result2]],Πίνακας2[[#This Row],[Result1]])</f>
        <v>0</v>
      </c>
      <c r="F1756" s="16" t="s">
        <v>4773</v>
      </c>
      <c r="G175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56" s="18" t="s">
        <v>2928</v>
      </c>
      <c r="I1756" s="18"/>
      <c r="J1756" s="18"/>
      <c r="K1756" s="18"/>
      <c r="L1756" s="18"/>
      <c r="M1756" s="18"/>
      <c r="N1756" s="14"/>
      <c r="O1756" s="15" t="n">
        <f aca="false">IF(AND(Πίνακας2[[#This Row],[Annotator1]]="",Πίνακας2[[#This Row],[Annotator2]]=""),0,1)</f>
        <v>0</v>
      </c>
    </row>
    <row r="1757" customFormat="false" ht="15" hidden="true" customHeight="false" outlineLevel="0" collapsed="false">
      <c r="E1757" s="0" t="n">
        <f aca="false">IF(Πίνακας2[[#This Row],[Result1]]="",Πίνακας2[[#This Row],[Result2]],Πίνακας2[[#This Row],[Result1]])</f>
        <v>0</v>
      </c>
      <c r="F1757" s="19" t="s">
        <v>4774</v>
      </c>
      <c r="G175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57" s="13" t="s">
        <v>3057</v>
      </c>
      <c r="I1757" s="13"/>
      <c r="J1757" s="13"/>
      <c r="K1757" s="13"/>
      <c r="L1757" s="13"/>
      <c r="M1757" s="13"/>
      <c r="N1757" s="14"/>
      <c r="O1757" s="15" t="n">
        <f aca="false">IF(AND(Πίνακας2[[#This Row],[Annotator1]]="",Πίνακας2[[#This Row],[Annotator2]]=""),0,1)</f>
        <v>0</v>
      </c>
    </row>
    <row r="1758" customFormat="false" ht="45" hidden="true" customHeight="false" outlineLevel="0" collapsed="false">
      <c r="E1758" s="0" t="n">
        <f aca="false">IF(Πίνακας2[[#This Row],[Result1]]="",Πίνακας2[[#This Row],[Result2]],Πίνακας2[[#This Row],[Result1]])</f>
        <v>0</v>
      </c>
      <c r="F1758" s="16" t="s">
        <v>4775</v>
      </c>
      <c r="G175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58" s="18" t="s">
        <v>2928</v>
      </c>
      <c r="I1758" s="18"/>
      <c r="J1758" s="18"/>
      <c r="K1758" s="18"/>
      <c r="L1758" s="18"/>
      <c r="M1758" s="18"/>
      <c r="N1758" s="14"/>
      <c r="O1758" s="15" t="n">
        <f aca="false">IF(AND(Πίνακας2[[#This Row],[Annotator1]]="",Πίνακας2[[#This Row],[Annotator2]]=""),0,1)</f>
        <v>0</v>
      </c>
    </row>
    <row r="1759" customFormat="false" ht="30" hidden="true" customHeight="false" outlineLevel="0" collapsed="false">
      <c r="E1759" s="0" t="n">
        <f aca="false">IF(Πίνακας2[[#This Row],[Result1]]="",Πίνακας2[[#This Row],[Result2]],Πίνακας2[[#This Row],[Result1]])</f>
        <v>0</v>
      </c>
      <c r="F1759" s="11" t="s">
        <v>4776</v>
      </c>
      <c r="G17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59" s="13" t="s">
        <v>2977</v>
      </c>
      <c r="I1759" s="13"/>
      <c r="J1759" s="13"/>
      <c r="K1759" s="13"/>
      <c r="L1759" s="13"/>
      <c r="M1759" s="13"/>
      <c r="N1759" s="14"/>
      <c r="O1759" s="15" t="n">
        <f aca="false">IF(AND(Πίνακας2[[#This Row],[Annotator1]]="",Πίνακας2[[#This Row],[Annotator2]]=""),0,1)</f>
        <v>0</v>
      </c>
    </row>
    <row r="1760" customFormat="false" ht="90" hidden="true" customHeight="false" outlineLevel="0" collapsed="false">
      <c r="E1760" s="0" t="n">
        <f aca="false">IF(Πίνακας2[[#This Row],[Result1]]="",Πίνακας2[[#This Row],[Result2]],Πίνακας2[[#This Row],[Result1]])</f>
        <v>0</v>
      </c>
      <c r="F1760" s="16" t="s">
        <v>4777</v>
      </c>
      <c r="G17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60" s="18" t="s">
        <v>2965</v>
      </c>
      <c r="I1760" s="18" t="s">
        <v>3079</v>
      </c>
      <c r="J1760" s="18"/>
      <c r="K1760" s="18"/>
      <c r="L1760" s="18"/>
      <c r="M1760" s="18"/>
      <c r="N1760" s="14"/>
      <c r="O1760" s="15" t="n">
        <f aca="false">IF(AND(Πίνακας2[[#This Row],[Annotator1]]="",Πίνακας2[[#This Row],[Annotator2]]=""),0,1)</f>
        <v>0</v>
      </c>
    </row>
    <row r="1761" customFormat="false" ht="90" hidden="true" customHeight="false" outlineLevel="0" collapsed="false">
      <c r="E1761" s="0" t="n">
        <f aca="false">IF(Πίνακας2[[#This Row],[Result1]]="",Πίνακας2[[#This Row],[Result2]],Πίνακας2[[#This Row],[Result1]])</f>
        <v>0</v>
      </c>
      <c r="F1761" s="11" t="s">
        <v>4778</v>
      </c>
      <c r="G17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61" s="13" t="s">
        <v>2980</v>
      </c>
      <c r="I1761" s="13"/>
      <c r="J1761" s="13"/>
      <c r="K1761" s="13"/>
      <c r="L1761" s="13"/>
      <c r="M1761" s="13"/>
      <c r="N1761" s="14"/>
      <c r="O1761" s="15" t="n">
        <f aca="false">IF(AND(Πίνακας2[[#This Row],[Annotator1]]="",Πίνακας2[[#This Row],[Annotator2]]=""),0,1)</f>
        <v>0</v>
      </c>
    </row>
    <row r="1762" customFormat="false" ht="60" hidden="true" customHeight="false" outlineLevel="0" collapsed="false">
      <c r="E1762" s="0" t="n">
        <f aca="false">IF(Πίνακας2[[#This Row],[Result1]]="",Πίνακας2[[#This Row],[Result2]],Πίνακας2[[#This Row],[Result1]])</f>
        <v>0</v>
      </c>
      <c r="F1762" s="16" t="s">
        <v>4779</v>
      </c>
      <c r="G17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62" s="18" t="s">
        <v>2928</v>
      </c>
      <c r="I1762" s="18"/>
      <c r="J1762" s="18"/>
      <c r="K1762" s="18"/>
      <c r="L1762" s="18"/>
      <c r="M1762" s="18"/>
      <c r="N1762" s="14"/>
      <c r="O1762" s="15" t="n">
        <f aca="false">IF(AND(Πίνακας2[[#This Row],[Annotator1]]="",Πίνακας2[[#This Row],[Annotator2]]=""),0,1)</f>
        <v>0</v>
      </c>
    </row>
    <row r="1763" customFormat="false" ht="60" hidden="true" customHeight="false" outlineLevel="0" collapsed="false">
      <c r="E1763" s="0" t="n">
        <f aca="false">IF(Πίνακας2[[#This Row],[Result1]]="",Πίνακας2[[#This Row],[Result2]],Πίνακας2[[#This Row],[Result1]])</f>
        <v>0</v>
      </c>
      <c r="F1763" s="11" t="s">
        <v>4780</v>
      </c>
      <c r="G17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63" s="13" t="s">
        <v>3009</v>
      </c>
      <c r="I1763" s="13"/>
      <c r="J1763" s="13"/>
      <c r="K1763" s="13"/>
      <c r="L1763" s="13"/>
      <c r="M1763" s="13"/>
      <c r="N1763" s="14"/>
      <c r="O1763" s="15" t="n">
        <f aca="false">IF(AND(Πίνακας2[[#This Row],[Annotator1]]="",Πίνακας2[[#This Row],[Annotator2]]=""),0,1)</f>
        <v>0</v>
      </c>
    </row>
    <row r="1764" customFormat="false" ht="90" hidden="true" customHeight="false" outlineLevel="0" collapsed="false">
      <c r="E1764" s="0" t="n">
        <f aca="false">IF(Πίνακας2[[#This Row],[Result1]]="",Πίνακας2[[#This Row],[Result2]],Πίνακας2[[#This Row],[Result1]])</f>
        <v>0</v>
      </c>
      <c r="F1764" s="16" t="s">
        <v>4781</v>
      </c>
      <c r="G176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64" s="18" t="s">
        <v>2977</v>
      </c>
      <c r="I1764" s="18" t="s">
        <v>2928</v>
      </c>
      <c r="J1764" s="18"/>
      <c r="K1764" s="18"/>
      <c r="L1764" s="18"/>
      <c r="M1764" s="18"/>
      <c r="N1764" s="14"/>
      <c r="O1764" s="15" t="n">
        <f aca="false">IF(AND(Πίνακας2[[#This Row],[Annotator1]]="",Πίνακας2[[#This Row],[Annotator2]]=""),0,1)</f>
        <v>0</v>
      </c>
    </row>
    <row r="1765" customFormat="false" ht="60" hidden="true" customHeight="false" outlineLevel="0" collapsed="false">
      <c r="E1765" s="0" t="n">
        <f aca="false">IF(Πίνακας2[[#This Row],[Result1]]="",Πίνακας2[[#This Row],[Result2]],Πίνακας2[[#This Row],[Result1]])</f>
        <v>0</v>
      </c>
      <c r="F1765" s="11" t="s">
        <v>4782</v>
      </c>
      <c r="G17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65" s="13" t="s">
        <v>3079</v>
      </c>
      <c r="I1765" s="13"/>
      <c r="J1765" s="13"/>
      <c r="K1765" s="13"/>
      <c r="L1765" s="13"/>
      <c r="M1765" s="13"/>
      <c r="N1765" s="14"/>
      <c r="O1765" s="15" t="n">
        <f aca="false">IF(AND(Πίνακας2[[#This Row],[Annotator1]]="",Πίνακας2[[#This Row],[Annotator2]]=""),0,1)</f>
        <v>0</v>
      </c>
    </row>
    <row r="1766" customFormat="false" ht="90" hidden="true" customHeight="false" outlineLevel="0" collapsed="false">
      <c r="E1766" s="0" t="n">
        <f aca="false">IF(Πίνακας2[[#This Row],[Result1]]="",Πίνακας2[[#This Row],[Result2]],Πίνακας2[[#This Row],[Result1]])</f>
        <v>0</v>
      </c>
      <c r="F1766" s="16" t="s">
        <v>4783</v>
      </c>
      <c r="G17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66" s="18" t="s">
        <v>3403</v>
      </c>
      <c r="I1766" s="18" t="s">
        <v>2965</v>
      </c>
      <c r="J1766" s="18" t="s">
        <v>3001</v>
      </c>
      <c r="K1766" s="18"/>
      <c r="L1766" s="18"/>
      <c r="M1766" s="18"/>
      <c r="N1766" s="14"/>
      <c r="O1766" s="15" t="n">
        <f aca="false">IF(AND(Πίνακας2[[#This Row],[Annotator1]]="",Πίνακας2[[#This Row],[Annotator2]]=""),0,1)</f>
        <v>0</v>
      </c>
    </row>
    <row r="1767" customFormat="false" ht="60" hidden="true" customHeight="false" outlineLevel="0" collapsed="false">
      <c r="E1767" s="0" t="n">
        <f aca="false">IF(Πίνακας2[[#This Row],[Result1]]="",Πίνακας2[[#This Row],[Result2]],Πίνακας2[[#This Row],[Result1]])</f>
        <v>0</v>
      </c>
      <c r="F1767" s="11" t="s">
        <v>4784</v>
      </c>
      <c r="G176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67" s="13" t="s">
        <v>2928</v>
      </c>
      <c r="I1767" s="13" t="s">
        <v>3299</v>
      </c>
      <c r="J1767" s="13"/>
      <c r="K1767" s="13"/>
      <c r="L1767" s="13"/>
      <c r="M1767" s="13"/>
      <c r="N1767" s="14"/>
      <c r="O1767" s="15" t="n">
        <f aca="false">IF(AND(Πίνακας2[[#This Row],[Annotator1]]="",Πίνακας2[[#This Row],[Annotator2]]=""),0,1)</f>
        <v>0</v>
      </c>
    </row>
    <row r="1768" customFormat="false" ht="150" hidden="true" customHeight="false" outlineLevel="0" collapsed="false">
      <c r="E1768" s="0" t="n">
        <f aca="false">IF(Πίνακας2[[#This Row],[Result1]]="",Πίνακας2[[#This Row],[Result2]],Πίνακας2[[#This Row],[Result1]])</f>
        <v>0</v>
      </c>
      <c r="F1768" s="16" t="s">
        <v>4785</v>
      </c>
      <c r="G17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68" s="18" t="s">
        <v>2980</v>
      </c>
      <c r="I1768" s="18" t="s">
        <v>3092</v>
      </c>
      <c r="J1768" s="18" t="s">
        <v>2977</v>
      </c>
      <c r="K1768" s="18"/>
      <c r="L1768" s="18"/>
      <c r="M1768" s="18"/>
      <c r="N1768" s="14"/>
      <c r="O1768" s="15" t="n">
        <f aca="false">IF(AND(Πίνακας2[[#This Row],[Annotator1]]="",Πίνακας2[[#This Row],[Annotator2]]=""),0,1)</f>
        <v>0</v>
      </c>
    </row>
    <row r="1769" customFormat="false" ht="15" hidden="true" customHeight="false" outlineLevel="0" collapsed="false">
      <c r="E1769" s="0" t="n">
        <f aca="false">IF(Πίνακας2[[#This Row],[Result1]]="",Πίνακας2[[#This Row],[Result2]],Πίνακας2[[#This Row],[Result1]])</f>
        <v>0</v>
      </c>
      <c r="F1769" s="19" t="s">
        <v>4786</v>
      </c>
      <c r="G176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69" s="13" t="s">
        <v>3336</v>
      </c>
      <c r="I1769" s="13" t="s">
        <v>3048</v>
      </c>
      <c r="J1769" s="13"/>
      <c r="K1769" s="13"/>
      <c r="L1769" s="13"/>
      <c r="M1769" s="13"/>
      <c r="N1769" s="14"/>
      <c r="O1769" s="15" t="n">
        <f aca="false">IF(AND(Πίνακας2[[#This Row],[Annotator1]]="",Πίνακας2[[#This Row],[Annotator2]]=""),0,1)</f>
        <v>0</v>
      </c>
    </row>
    <row r="1770" customFormat="false" ht="15" hidden="true" customHeight="false" outlineLevel="0" collapsed="false">
      <c r="E1770" s="0" t="n">
        <f aca="false">IF(Πίνακας2[[#This Row],[Result1]]="",Πίνακας2[[#This Row],[Result2]],Πίνακας2[[#This Row],[Result1]])</f>
        <v>0</v>
      </c>
      <c r="F1770" s="20" t="s">
        <v>4787</v>
      </c>
      <c r="G177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770" s="18" t="s">
        <v>2982</v>
      </c>
      <c r="I1770" s="18"/>
      <c r="J1770" s="18"/>
      <c r="K1770" s="18"/>
      <c r="L1770" s="18"/>
      <c r="M1770" s="18"/>
      <c r="N1770" s="14"/>
      <c r="O1770" s="15" t="n">
        <f aca="false">IF(AND(Πίνακας2[[#This Row],[Annotator1]]="",Πίνακας2[[#This Row],[Annotator2]]=""),0,1)</f>
        <v>0</v>
      </c>
    </row>
    <row r="1771" customFormat="false" ht="30" hidden="true" customHeight="false" outlineLevel="0" collapsed="false">
      <c r="E1771" s="0" t="n">
        <f aca="false">IF(Πίνακας2[[#This Row],[Result1]]="",Πίνακας2[[#This Row],[Result2]],Πίνακας2[[#This Row],[Result1]])</f>
        <v>0</v>
      </c>
      <c r="F1771" s="11" t="s">
        <v>4788</v>
      </c>
      <c r="G17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71" s="13" t="s">
        <v>2977</v>
      </c>
      <c r="I1771" s="13"/>
      <c r="J1771" s="13"/>
      <c r="K1771" s="13"/>
      <c r="L1771" s="13"/>
      <c r="M1771" s="13"/>
      <c r="N1771" s="14"/>
      <c r="O1771" s="15" t="n">
        <f aca="false">IF(AND(Πίνακας2[[#This Row],[Annotator1]]="",Πίνακας2[[#This Row],[Annotator2]]=""),0,1)</f>
        <v>0</v>
      </c>
    </row>
    <row r="1772" customFormat="false" ht="60" hidden="true" customHeight="false" outlineLevel="0" collapsed="false">
      <c r="E1772" s="0" t="n">
        <f aca="false">IF(Πίνακας2[[#This Row],[Result1]]="",Πίνακας2[[#This Row],[Result2]],Πίνακας2[[#This Row],[Result1]])</f>
        <v>0</v>
      </c>
      <c r="F1772" s="16" t="s">
        <v>4789</v>
      </c>
      <c r="G17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72" s="18" t="s">
        <v>2972</v>
      </c>
      <c r="I1772" s="18"/>
      <c r="J1772" s="18"/>
      <c r="K1772" s="18"/>
      <c r="L1772" s="18"/>
      <c r="M1772" s="18"/>
      <c r="N1772" s="14"/>
      <c r="O1772" s="15" t="n">
        <f aca="false">IF(AND(Πίνακας2[[#This Row],[Annotator1]]="",Πίνακας2[[#This Row],[Annotator2]]=""),0,1)</f>
        <v>0</v>
      </c>
    </row>
    <row r="1773" customFormat="false" ht="75" hidden="true" customHeight="false" outlineLevel="0" collapsed="false">
      <c r="E1773" s="0" t="n">
        <f aca="false">IF(Πίνακας2[[#This Row],[Result1]]="",Πίνακας2[[#This Row],[Result2]],Πίνακας2[[#This Row],[Result1]])</f>
        <v>0</v>
      </c>
      <c r="F1773" s="11" t="s">
        <v>4790</v>
      </c>
      <c r="G17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73" s="13" t="s">
        <v>2957</v>
      </c>
      <c r="I1773" s="13"/>
      <c r="J1773" s="13"/>
      <c r="K1773" s="13"/>
      <c r="L1773" s="13"/>
      <c r="M1773" s="13"/>
      <c r="N1773" s="14"/>
      <c r="O1773" s="15" t="n">
        <f aca="false">IF(AND(Πίνακας2[[#This Row],[Annotator1]]="",Πίνακας2[[#This Row],[Annotator2]]=""),0,1)</f>
        <v>0</v>
      </c>
    </row>
    <row r="1774" customFormat="false" ht="75" hidden="true" customHeight="false" outlineLevel="0" collapsed="false">
      <c r="E1774" s="0" t="n">
        <f aca="false">IF(Πίνακας2[[#This Row],[Result1]]="",Πίνακας2[[#This Row],[Result2]],Πίνακας2[[#This Row],[Result1]])</f>
        <v>0</v>
      </c>
      <c r="F1774" s="16" t="s">
        <v>4791</v>
      </c>
      <c r="G17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74" s="18" t="s">
        <v>2980</v>
      </c>
      <c r="I1774" s="18"/>
      <c r="J1774" s="18"/>
      <c r="K1774" s="18"/>
      <c r="L1774" s="18"/>
      <c r="M1774" s="18"/>
      <c r="N1774" s="14"/>
      <c r="O1774" s="15" t="n">
        <f aca="false">IF(AND(Πίνακας2[[#This Row],[Annotator1]]="",Πίνακας2[[#This Row],[Annotator2]]=""),0,1)</f>
        <v>0</v>
      </c>
    </row>
    <row r="1775" customFormat="false" ht="60" hidden="true" customHeight="false" outlineLevel="0" collapsed="false">
      <c r="E1775" s="0" t="n">
        <f aca="false">IF(Πίνακας2[[#This Row],[Result1]]="",Πίνακας2[[#This Row],[Result2]],Πίνακας2[[#This Row],[Result1]])</f>
        <v>0</v>
      </c>
      <c r="F1775" s="11" t="s">
        <v>4792</v>
      </c>
      <c r="G17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75" s="13" t="s">
        <v>2980</v>
      </c>
      <c r="I1775" s="13"/>
      <c r="J1775" s="13"/>
      <c r="K1775" s="13"/>
      <c r="L1775" s="13"/>
      <c r="M1775" s="13"/>
      <c r="N1775" s="14"/>
      <c r="O1775" s="15" t="n">
        <f aca="false">IF(AND(Πίνακας2[[#This Row],[Annotator1]]="",Πίνακας2[[#This Row],[Annotator2]]=""),0,1)</f>
        <v>0</v>
      </c>
    </row>
    <row r="1776" customFormat="false" ht="15" hidden="true" customHeight="false" outlineLevel="0" collapsed="false">
      <c r="E1776" s="0" t="n">
        <f aca="false">IF(Πίνακας2[[#This Row],[Result1]]="",Πίνακας2[[#This Row],[Result2]],Πίνακας2[[#This Row],[Result1]])</f>
        <v>0</v>
      </c>
      <c r="F1776" s="20" t="s">
        <v>4793</v>
      </c>
      <c r="G177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776" s="18" t="s">
        <v>4357</v>
      </c>
      <c r="I1776" s="18"/>
      <c r="J1776" s="18"/>
      <c r="K1776" s="18"/>
      <c r="L1776" s="18"/>
      <c r="M1776" s="18"/>
      <c r="N1776" s="14"/>
      <c r="O1776" s="15" t="n">
        <f aca="false">IF(AND(Πίνακας2[[#This Row],[Annotator1]]="",Πίνακας2[[#This Row],[Annotator2]]=""),0,1)</f>
        <v>0</v>
      </c>
    </row>
    <row r="1777" customFormat="false" ht="15" hidden="true" customHeight="false" outlineLevel="0" collapsed="false">
      <c r="E1777" s="0" t="n">
        <f aca="false">IF(Πίνακας2[[#This Row],[Result1]]="",Πίνακας2[[#This Row],[Result2]],Πίνακας2[[#This Row],[Result1]])</f>
        <v>0</v>
      </c>
      <c r="F1777" s="19" t="s">
        <v>4794</v>
      </c>
      <c r="G177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77" s="13" t="s">
        <v>4245</v>
      </c>
      <c r="I1777" s="13"/>
      <c r="J1777" s="13"/>
      <c r="K1777" s="13"/>
      <c r="L1777" s="13"/>
      <c r="M1777" s="13"/>
      <c r="N1777" s="14"/>
      <c r="O1777" s="15" t="n">
        <f aca="false">IF(AND(Πίνακας2[[#This Row],[Annotator1]]="",Πίνακας2[[#This Row],[Annotator2]]=""),0,1)</f>
        <v>0</v>
      </c>
    </row>
    <row r="1778" customFormat="false" ht="60" hidden="true" customHeight="false" outlineLevel="0" collapsed="false">
      <c r="E1778" s="0" t="n">
        <f aca="false">IF(Πίνακας2[[#This Row],[Result1]]="",Πίνακας2[[#This Row],[Result2]],Πίνακας2[[#This Row],[Result1]])</f>
        <v>0</v>
      </c>
      <c r="F1778" s="16" t="s">
        <v>4795</v>
      </c>
      <c r="G17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78" s="18" t="s">
        <v>2980</v>
      </c>
      <c r="I1778" s="18" t="s">
        <v>2962</v>
      </c>
      <c r="J1778" s="18"/>
      <c r="K1778" s="18"/>
      <c r="L1778" s="18"/>
      <c r="M1778" s="18"/>
      <c r="N1778" s="14"/>
      <c r="O1778" s="15" t="n">
        <f aca="false">IF(AND(Πίνακας2[[#This Row],[Annotator1]]="",Πίνακας2[[#This Row],[Annotator2]]=""),0,1)</f>
        <v>0</v>
      </c>
    </row>
    <row r="1779" customFormat="false" ht="120" hidden="true" customHeight="false" outlineLevel="0" collapsed="false">
      <c r="E1779" s="0" t="n">
        <f aca="false">IF(Πίνακας2[[#This Row],[Result1]]="",Πίνακας2[[#This Row],[Result2]],Πίνακας2[[#This Row],[Result1]])</f>
        <v>0</v>
      </c>
      <c r="F1779" s="11" t="s">
        <v>4796</v>
      </c>
      <c r="G177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79" s="13" t="s">
        <v>2928</v>
      </c>
      <c r="I1779" s="13"/>
      <c r="J1779" s="13"/>
      <c r="K1779" s="13"/>
      <c r="L1779" s="13"/>
      <c r="M1779" s="13"/>
      <c r="N1779" s="14"/>
      <c r="O1779" s="15" t="n">
        <f aca="false">IF(AND(Πίνακας2[[#This Row],[Annotator1]]="",Πίνακας2[[#This Row],[Annotator2]]=""),0,1)</f>
        <v>0</v>
      </c>
    </row>
    <row r="1780" customFormat="false" ht="105" hidden="true" customHeight="false" outlineLevel="0" collapsed="false">
      <c r="E1780" s="0" t="n">
        <f aca="false">IF(Πίνακας2[[#This Row],[Result1]]="",Πίνακας2[[#This Row],[Result2]],Πίνακας2[[#This Row],[Result1]])</f>
        <v>0</v>
      </c>
      <c r="F1780" s="16" t="s">
        <v>4797</v>
      </c>
      <c r="G17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80" s="18" t="s">
        <v>3009</v>
      </c>
      <c r="I1780" s="18"/>
      <c r="J1780" s="18"/>
      <c r="K1780" s="18"/>
      <c r="L1780" s="18"/>
      <c r="M1780" s="18"/>
      <c r="N1780" s="14"/>
      <c r="O1780" s="15" t="n">
        <f aca="false">IF(AND(Πίνακας2[[#This Row],[Annotator1]]="",Πίνακας2[[#This Row],[Annotator2]]=""),0,1)</f>
        <v>0</v>
      </c>
    </row>
    <row r="1781" customFormat="false" ht="105" hidden="true" customHeight="false" outlineLevel="0" collapsed="false">
      <c r="E1781" s="0" t="n">
        <f aca="false">IF(Πίνακας2[[#This Row],[Result1]]="",Πίνακας2[[#This Row],[Result2]],Πίνακας2[[#This Row],[Result1]])</f>
        <v>0</v>
      </c>
      <c r="F1781" s="11" t="s">
        <v>4798</v>
      </c>
      <c r="G17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81" s="13" t="s">
        <v>2989</v>
      </c>
      <c r="I1781" s="13" t="s">
        <v>3299</v>
      </c>
      <c r="J1781" s="13"/>
      <c r="K1781" s="13"/>
      <c r="L1781" s="13"/>
      <c r="M1781" s="13"/>
      <c r="N1781" s="14"/>
      <c r="O1781" s="15" t="n">
        <f aca="false">IF(AND(Πίνακας2[[#This Row],[Annotator1]]="",Πίνακας2[[#This Row],[Annotator2]]=""),0,1)</f>
        <v>0</v>
      </c>
    </row>
    <row r="1782" customFormat="false" ht="60" hidden="true" customHeight="false" outlineLevel="0" collapsed="false">
      <c r="E1782" s="0" t="n">
        <f aca="false">IF(Πίνακας2[[#This Row],[Result1]]="",Πίνακας2[[#This Row],[Result2]],Πίνακας2[[#This Row],[Result1]])</f>
        <v>0</v>
      </c>
      <c r="F1782" s="16" t="s">
        <v>4799</v>
      </c>
      <c r="G178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82" s="18" t="s">
        <v>2953</v>
      </c>
      <c r="I1782" s="18" t="s">
        <v>2928</v>
      </c>
      <c r="J1782" s="18"/>
      <c r="K1782" s="18"/>
      <c r="L1782" s="18"/>
      <c r="M1782" s="18"/>
      <c r="N1782" s="14"/>
      <c r="O1782" s="15" t="n">
        <f aca="false">IF(AND(Πίνακας2[[#This Row],[Annotator1]]="",Πίνακας2[[#This Row],[Annotator2]]=""),0,1)</f>
        <v>0</v>
      </c>
    </row>
    <row r="1783" customFormat="false" ht="15" hidden="true" customHeight="false" outlineLevel="0" collapsed="false">
      <c r="E1783" s="0" t="n">
        <f aca="false">IF(Πίνακας2[[#This Row],[Result1]]="",Πίνακας2[[#This Row],[Result2]],Πίνακας2[[#This Row],[Result1]])</f>
        <v>0</v>
      </c>
      <c r="F1783" s="19" t="s">
        <v>4800</v>
      </c>
      <c r="G178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83" s="13" t="s">
        <v>3057</v>
      </c>
      <c r="I1783" s="13"/>
      <c r="J1783" s="13"/>
      <c r="K1783" s="13"/>
      <c r="L1783" s="13"/>
      <c r="M1783" s="13"/>
      <c r="N1783" s="14"/>
      <c r="O1783" s="15" t="n">
        <f aca="false">IF(AND(Πίνακας2[[#This Row],[Annotator1]]="",Πίνακας2[[#This Row],[Annotator2]]=""),0,1)</f>
        <v>0</v>
      </c>
    </row>
    <row r="1784" customFormat="false" ht="75" hidden="true" customHeight="false" outlineLevel="0" collapsed="false">
      <c r="E1784" s="0" t="n">
        <f aca="false">IF(Πίνακας2[[#This Row],[Result1]]="",Πίνακας2[[#This Row],[Result2]],Πίνακας2[[#This Row],[Result1]])</f>
        <v>0</v>
      </c>
      <c r="F1784" s="16" t="s">
        <v>4801</v>
      </c>
      <c r="G178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84" s="18" t="s">
        <v>2980</v>
      </c>
      <c r="I1784" s="18"/>
      <c r="J1784" s="18"/>
      <c r="K1784" s="18"/>
      <c r="L1784" s="18"/>
      <c r="M1784" s="18"/>
      <c r="N1784" s="14"/>
      <c r="O1784" s="15" t="n">
        <f aca="false">IF(AND(Πίνακας2[[#This Row],[Annotator1]]="",Πίνακας2[[#This Row],[Annotator2]]=""),0,1)</f>
        <v>0</v>
      </c>
    </row>
    <row r="1785" customFormat="false" ht="15" hidden="true" customHeight="false" outlineLevel="0" collapsed="false">
      <c r="E1785" s="0" t="n">
        <f aca="false">IF(Πίνακας2[[#This Row],[Result1]]="",Πίνακας2[[#This Row],[Result2]],Πίνακας2[[#This Row],[Result1]])</f>
        <v>0</v>
      </c>
      <c r="F1785" s="19" t="s">
        <v>4802</v>
      </c>
      <c r="G178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85" s="13" t="s">
        <v>3190</v>
      </c>
      <c r="I1785" s="13"/>
      <c r="J1785" s="13"/>
      <c r="K1785" s="13"/>
      <c r="L1785" s="13"/>
      <c r="M1785" s="13"/>
      <c r="N1785" s="14"/>
      <c r="O1785" s="15" t="n">
        <f aca="false">IF(AND(Πίνακας2[[#This Row],[Annotator1]]="",Πίνακας2[[#This Row],[Annotator2]]=""),0,1)</f>
        <v>0</v>
      </c>
    </row>
    <row r="1786" customFormat="false" ht="75" hidden="true" customHeight="false" outlineLevel="0" collapsed="false">
      <c r="E1786" s="0" t="n">
        <f aca="false">IF(Πίνακας2[[#This Row],[Result1]]="",Πίνακας2[[#This Row],[Result2]],Πίνακας2[[#This Row],[Result1]])</f>
        <v>0</v>
      </c>
      <c r="F1786" s="16" t="s">
        <v>4803</v>
      </c>
      <c r="G17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86" s="18" t="s">
        <v>2928</v>
      </c>
      <c r="I1786" s="18"/>
      <c r="J1786" s="18"/>
      <c r="K1786" s="18"/>
      <c r="L1786" s="18"/>
      <c r="M1786" s="18"/>
      <c r="N1786" s="14"/>
      <c r="O1786" s="15" t="n">
        <f aca="false">IF(AND(Πίνακας2[[#This Row],[Annotator1]]="",Πίνακας2[[#This Row],[Annotator2]]=""),0,1)</f>
        <v>0</v>
      </c>
    </row>
    <row r="1787" customFormat="false" ht="90" hidden="true" customHeight="false" outlineLevel="0" collapsed="false">
      <c r="E1787" s="0" t="n">
        <f aca="false">IF(Πίνακας2[[#This Row],[Result1]]="",Πίνακας2[[#This Row],[Result2]],Πίνακας2[[#This Row],[Result1]])</f>
        <v>0</v>
      </c>
      <c r="F1787" s="11" t="s">
        <v>4804</v>
      </c>
      <c r="G17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87" s="13" t="s">
        <v>2972</v>
      </c>
      <c r="I1787" s="13"/>
      <c r="J1787" s="13"/>
      <c r="K1787" s="13"/>
      <c r="L1787" s="13"/>
      <c r="M1787" s="13"/>
      <c r="N1787" s="14"/>
      <c r="O1787" s="15" t="n">
        <f aca="false">IF(AND(Πίνακας2[[#This Row],[Annotator1]]="",Πίνακας2[[#This Row],[Annotator2]]=""),0,1)</f>
        <v>0</v>
      </c>
    </row>
    <row r="1788" customFormat="false" ht="120" hidden="false" customHeight="false" outlineLevel="0" collapsed="false">
      <c r="C1788" s="0" t="s">
        <v>2950</v>
      </c>
      <c r="D1788" s="0" t="s">
        <v>2945</v>
      </c>
      <c r="E1788" s="0" t="str">
        <f aca="false">IF(Πίνακας2[[#This Row],[Result1]]="",Πίνακας2[[#This Row],[Result2]],Πίνακας2[[#This Row],[Result1]])</f>
        <v>No</v>
      </c>
      <c r="F1788" s="16" t="s">
        <v>4805</v>
      </c>
      <c r="G17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88" s="18" t="s">
        <v>2989</v>
      </c>
      <c r="I1788" s="18"/>
      <c r="J1788" s="18"/>
      <c r="K1788" s="18"/>
      <c r="L1788" s="18"/>
      <c r="M1788" s="18"/>
      <c r="N1788" s="14"/>
      <c r="O1788" s="15" t="n">
        <f aca="false">IF(AND(Πίνακας2[[#This Row],[Annotator1]]="",Πίνακας2[[#This Row],[Annotator2]]=""),0,1)</f>
        <v>1</v>
      </c>
    </row>
    <row r="1789" customFormat="false" ht="45" hidden="true" customHeight="false" outlineLevel="0" collapsed="false">
      <c r="E1789" s="0" t="n">
        <f aca="false">IF(Πίνακας2[[#This Row],[Result1]]="",Πίνακας2[[#This Row],[Result2]],Πίνακας2[[#This Row],[Result1]])</f>
        <v>0</v>
      </c>
      <c r="F1789" s="11" t="s">
        <v>4806</v>
      </c>
      <c r="G17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89" s="13" t="s">
        <v>2972</v>
      </c>
      <c r="I1789" s="13"/>
      <c r="J1789" s="13"/>
      <c r="K1789" s="13"/>
      <c r="L1789" s="13"/>
      <c r="M1789" s="13"/>
      <c r="N1789" s="14"/>
      <c r="O1789" s="15" t="n">
        <f aca="false">IF(AND(Πίνακας2[[#This Row],[Annotator1]]="",Πίνακας2[[#This Row],[Annotator2]]=""),0,1)</f>
        <v>0</v>
      </c>
    </row>
    <row r="1790" customFormat="false" ht="75" hidden="true" customHeight="false" outlineLevel="0" collapsed="false">
      <c r="E1790" s="0" t="n">
        <f aca="false">IF(Πίνακας2[[#This Row],[Result1]]="",Πίνακας2[[#This Row],[Result2]],Πίνακας2[[#This Row],[Result1]])</f>
        <v>0</v>
      </c>
      <c r="F1790" s="16" t="s">
        <v>4807</v>
      </c>
      <c r="G17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90" s="18" t="s">
        <v>2980</v>
      </c>
      <c r="I1790" s="18"/>
      <c r="J1790" s="18"/>
      <c r="K1790" s="18"/>
      <c r="L1790" s="18"/>
      <c r="M1790" s="18"/>
      <c r="N1790" s="14"/>
      <c r="O1790" s="15" t="n">
        <f aca="false">IF(AND(Πίνακας2[[#This Row],[Annotator1]]="",Πίνακας2[[#This Row],[Annotator2]]=""),0,1)</f>
        <v>0</v>
      </c>
    </row>
    <row r="1791" customFormat="false" ht="60" hidden="true" customHeight="false" outlineLevel="0" collapsed="false">
      <c r="E1791" s="0" t="n">
        <f aca="false">IF(Πίνακας2[[#This Row],[Result1]]="",Πίνακας2[[#This Row],[Result2]],Πίνακας2[[#This Row],[Result1]])</f>
        <v>0</v>
      </c>
      <c r="F1791" s="11" t="s">
        <v>4808</v>
      </c>
      <c r="G17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791" s="13" t="s">
        <v>2957</v>
      </c>
      <c r="I1791" s="13"/>
      <c r="J1791" s="13"/>
      <c r="K1791" s="13"/>
      <c r="L1791" s="13"/>
      <c r="M1791" s="13"/>
      <c r="N1791" s="14"/>
      <c r="O1791" s="15" t="n">
        <f aca="false">IF(AND(Πίνακας2[[#This Row],[Annotator1]]="",Πίνακας2[[#This Row],[Annotator2]]=""),0,1)</f>
        <v>0</v>
      </c>
    </row>
    <row r="1792" customFormat="false" ht="75" hidden="true" customHeight="false" outlineLevel="0" collapsed="false">
      <c r="E1792" s="0" t="n">
        <f aca="false">IF(Πίνακας2[[#This Row],[Result1]]="",Πίνακας2[[#This Row],[Result2]],Πίνακας2[[#This Row],[Result1]])</f>
        <v>0</v>
      </c>
      <c r="F1792" s="16" t="s">
        <v>4809</v>
      </c>
      <c r="G179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92" s="18" t="s">
        <v>2928</v>
      </c>
      <c r="I1792" s="18"/>
      <c r="J1792" s="18"/>
      <c r="K1792" s="18"/>
      <c r="L1792" s="18"/>
      <c r="M1792" s="18"/>
      <c r="N1792" s="14"/>
      <c r="O1792" s="15" t="n">
        <f aca="false">IF(AND(Πίνακας2[[#This Row],[Annotator1]]="",Πίνακας2[[#This Row],[Annotator2]]=""),0,1)</f>
        <v>0</v>
      </c>
    </row>
    <row r="1793" customFormat="false" ht="75" hidden="true" customHeight="false" outlineLevel="0" collapsed="false">
      <c r="E1793" s="0" t="n">
        <f aca="false">IF(Πίνακας2[[#This Row],[Result1]]="",Πίνακας2[[#This Row],[Result2]],Πίνακας2[[#This Row],[Result1]])</f>
        <v>0</v>
      </c>
      <c r="F1793" s="11" t="s">
        <v>4810</v>
      </c>
      <c r="G179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93" s="13" t="s">
        <v>2928</v>
      </c>
      <c r="I1793" s="13"/>
      <c r="J1793" s="13"/>
      <c r="K1793" s="13"/>
      <c r="L1793" s="13"/>
      <c r="M1793" s="13"/>
      <c r="N1793" s="14"/>
      <c r="O1793" s="15" t="n">
        <f aca="false">IF(AND(Πίνακας2[[#This Row],[Annotator1]]="",Πίνακας2[[#This Row],[Annotator2]]=""),0,1)</f>
        <v>0</v>
      </c>
    </row>
    <row r="1794" customFormat="false" ht="120" hidden="true" customHeight="false" outlineLevel="0" collapsed="false">
      <c r="E1794" s="0" t="n">
        <f aca="false">IF(Πίνακας2[[#This Row],[Result1]]="",Πίνακας2[[#This Row],[Result2]],Πίνακας2[[#This Row],[Result1]])</f>
        <v>0</v>
      </c>
      <c r="F1794" s="16" t="s">
        <v>4811</v>
      </c>
      <c r="G17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794" s="18" t="s">
        <v>2957</v>
      </c>
      <c r="I1794" s="18" t="s">
        <v>2972</v>
      </c>
      <c r="J1794" s="18"/>
      <c r="K1794" s="18"/>
      <c r="L1794" s="18"/>
      <c r="M1794" s="18"/>
      <c r="N1794" s="14"/>
      <c r="O1794" s="15" t="n">
        <f aca="false">IF(AND(Πίνακας2[[#This Row],[Annotator1]]="",Πίνακας2[[#This Row],[Annotator2]]=""),0,1)</f>
        <v>0</v>
      </c>
    </row>
    <row r="1795" customFormat="false" ht="75" hidden="true" customHeight="false" outlineLevel="0" collapsed="false">
      <c r="E1795" s="0" t="n">
        <f aca="false">IF(Πίνακας2[[#This Row],[Result1]]="",Πίνακας2[[#This Row],[Result2]],Πίνακας2[[#This Row],[Result1]])</f>
        <v>0</v>
      </c>
      <c r="F1795" s="11" t="s">
        <v>4812</v>
      </c>
      <c r="G179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95" s="13" t="s">
        <v>2928</v>
      </c>
      <c r="I1795" s="13"/>
      <c r="J1795" s="13"/>
      <c r="K1795" s="13"/>
      <c r="L1795" s="13"/>
      <c r="M1795" s="13"/>
      <c r="N1795" s="14"/>
      <c r="O1795" s="15" t="n">
        <f aca="false">IF(AND(Πίνακας2[[#This Row],[Annotator1]]="",Πίνακας2[[#This Row],[Annotator2]]=""),0,1)</f>
        <v>0</v>
      </c>
    </row>
    <row r="1796" customFormat="false" ht="75" hidden="true" customHeight="false" outlineLevel="0" collapsed="false">
      <c r="E1796" s="0" t="n">
        <f aca="false">IF(Πίνακας2[[#This Row],[Result1]]="",Πίνακας2[[#This Row],[Result2]],Πίνακας2[[#This Row],[Result1]])</f>
        <v>0</v>
      </c>
      <c r="F1796" s="16" t="s">
        <v>4813</v>
      </c>
      <c r="G179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96" s="18" t="s">
        <v>2928</v>
      </c>
      <c r="I1796" s="18"/>
      <c r="J1796" s="18"/>
      <c r="K1796" s="18"/>
      <c r="L1796" s="18"/>
      <c r="M1796" s="18"/>
      <c r="N1796" s="14"/>
      <c r="O1796" s="15" t="n">
        <f aca="false">IF(AND(Πίνακας2[[#This Row],[Annotator1]]="",Πίνακας2[[#This Row],[Annotator2]]=""),0,1)</f>
        <v>0</v>
      </c>
    </row>
    <row r="1797" customFormat="false" ht="45" hidden="true" customHeight="false" outlineLevel="0" collapsed="false">
      <c r="E1797" s="0" t="n">
        <f aca="false">IF(Πίνακας2[[#This Row],[Result1]]="",Πίνακας2[[#This Row],[Result2]],Πίνακας2[[#This Row],[Result1]])</f>
        <v>0</v>
      </c>
      <c r="F1797" s="11" t="s">
        <v>4814</v>
      </c>
      <c r="G179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797" s="13" t="s">
        <v>2928</v>
      </c>
      <c r="I1797" s="13"/>
      <c r="J1797" s="13"/>
      <c r="K1797" s="13"/>
      <c r="L1797" s="13"/>
      <c r="M1797" s="13"/>
      <c r="N1797" s="14"/>
      <c r="O1797" s="15" t="n">
        <f aca="false">IF(AND(Πίνακας2[[#This Row],[Annotator1]]="",Πίνακας2[[#This Row],[Annotator2]]=""),0,1)</f>
        <v>0</v>
      </c>
    </row>
    <row r="1798" customFormat="false" ht="60" hidden="true" customHeight="false" outlineLevel="0" collapsed="false">
      <c r="E1798" s="0" t="n">
        <f aca="false">IF(Πίνακας2[[#This Row],[Result1]]="",Πίνακας2[[#This Row],[Result2]],Πίνακας2[[#This Row],[Result1]])</f>
        <v>0</v>
      </c>
      <c r="F1798" s="16" t="s">
        <v>4815</v>
      </c>
      <c r="G17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798" s="18" t="s">
        <v>2928</v>
      </c>
      <c r="I1798" s="18" t="s">
        <v>4245</v>
      </c>
      <c r="J1798" s="18"/>
      <c r="K1798" s="18"/>
      <c r="L1798" s="18"/>
      <c r="M1798" s="18"/>
      <c r="N1798" s="14"/>
      <c r="O1798" s="15" t="n">
        <f aca="false">IF(AND(Πίνακας2[[#This Row],[Annotator1]]="",Πίνακας2[[#This Row],[Annotator2]]=""),0,1)</f>
        <v>0</v>
      </c>
    </row>
    <row r="1799" customFormat="false" ht="15" hidden="true" customHeight="false" outlineLevel="0" collapsed="false">
      <c r="E1799" s="0" t="n">
        <f aca="false">IF(Πίνακας2[[#This Row],[Result1]]="",Πίνακας2[[#This Row],[Result2]],Πίνακας2[[#This Row],[Result1]])</f>
        <v>0</v>
      </c>
      <c r="F1799" s="19" t="s">
        <v>4816</v>
      </c>
      <c r="G179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799" s="13" t="s">
        <v>3336</v>
      </c>
      <c r="I1799" s="13" t="s">
        <v>2972</v>
      </c>
      <c r="J1799" s="13"/>
      <c r="K1799" s="13"/>
      <c r="L1799" s="13"/>
      <c r="M1799" s="13"/>
      <c r="N1799" s="14"/>
      <c r="O1799" s="15" t="n">
        <f aca="false">IF(AND(Πίνακας2[[#This Row],[Annotator1]]="",Πίνακας2[[#This Row],[Annotator2]]=""),0,1)</f>
        <v>0</v>
      </c>
    </row>
    <row r="1800" customFormat="false" ht="30" hidden="true" customHeight="false" outlineLevel="0" collapsed="false">
      <c r="E1800" s="0" t="n">
        <f aca="false">IF(Πίνακας2[[#This Row],[Result1]]="",Πίνακας2[[#This Row],[Result2]],Πίνακας2[[#This Row],[Result1]])</f>
        <v>0</v>
      </c>
      <c r="F1800" s="16" t="s">
        <v>4817</v>
      </c>
      <c r="G180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00" s="18" t="s">
        <v>2953</v>
      </c>
      <c r="I1800" s="18" t="s">
        <v>2928</v>
      </c>
      <c r="J1800" s="18"/>
      <c r="K1800" s="18"/>
      <c r="L1800" s="18"/>
      <c r="M1800" s="18"/>
      <c r="N1800" s="14"/>
      <c r="O1800" s="15" t="n">
        <f aca="false">IF(AND(Πίνακας2[[#This Row],[Annotator1]]="",Πίνακας2[[#This Row],[Annotator2]]=""),0,1)</f>
        <v>0</v>
      </c>
    </row>
    <row r="1801" customFormat="false" ht="60" hidden="true" customHeight="false" outlineLevel="0" collapsed="false">
      <c r="E1801" s="0" t="n">
        <f aca="false">IF(Πίνακας2[[#This Row],[Result1]]="",Πίνακας2[[#This Row],[Result2]],Πίνακας2[[#This Row],[Result1]])</f>
        <v>0</v>
      </c>
      <c r="F1801" s="11" t="s">
        <v>4818</v>
      </c>
      <c r="G18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01" s="13" t="s">
        <v>2980</v>
      </c>
      <c r="I1801" s="13"/>
      <c r="J1801" s="13"/>
      <c r="K1801" s="13"/>
      <c r="L1801" s="13"/>
      <c r="M1801" s="13"/>
      <c r="N1801" s="14"/>
      <c r="O1801" s="15" t="n">
        <f aca="false">IF(AND(Πίνακας2[[#This Row],[Annotator1]]="",Πίνακας2[[#This Row],[Annotator2]]=""),0,1)</f>
        <v>0</v>
      </c>
    </row>
    <row r="1802" customFormat="false" ht="30" hidden="true" customHeight="false" outlineLevel="0" collapsed="false">
      <c r="E1802" s="0" t="n">
        <f aca="false">IF(Πίνακας2[[#This Row],[Result1]]="",Πίνακας2[[#This Row],[Result2]],Πίνακας2[[#This Row],[Result1]])</f>
        <v>0</v>
      </c>
      <c r="F1802" s="16" t="s">
        <v>4819</v>
      </c>
      <c r="G18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02" s="18" t="s">
        <v>2972</v>
      </c>
      <c r="I1802" s="18" t="s">
        <v>2948</v>
      </c>
      <c r="J1802" s="18"/>
      <c r="K1802" s="18"/>
      <c r="L1802" s="18"/>
      <c r="M1802" s="18"/>
      <c r="N1802" s="14"/>
      <c r="O1802" s="15" t="n">
        <f aca="false">IF(AND(Πίνακας2[[#This Row],[Annotator1]]="",Πίνακας2[[#This Row],[Annotator2]]=""),0,1)</f>
        <v>0</v>
      </c>
    </row>
    <row r="1803" customFormat="false" ht="15" hidden="true" customHeight="false" outlineLevel="0" collapsed="false">
      <c r="E1803" s="0" t="n">
        <f aca="false">IF(Πίνακας2[[#This Row],[Result1]]="",Πίνακας2[[#This Row],[Result2]],Πίνακας2[[#This Row],[Result1]])</f>
        <v>0</v>
      </c>
      <c r="F1803" s="19" t="s">
        <v>4820</v>
      </c>
      <c r="G180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03" s="13" t="s">
        <v>3057</v>
      </c>
      <c r="I1803" s="13"/>
      <c r="J1803" s="13"/>
      <c r="K1803" s="13"/>
      <c r="L1803" s="13"/>
      <c r="M1803" s="13"/>
      <c r="N1803" s="14"/>
      <c r="O1803" s="15" t="n">
        <f aca="false">IF(AND(Πίνακας2[[#This Row],[Annotator1]]="",Πίνακας2[[#This Row],[Annotator2]]=""),0,1)</f>
        <v>0</v>
      </c>
    </row>
    <row r="1804" customFormat="false" ht="75" hidden="true" customHeight="false" outlineLevel="0" collapsed="false">
      <c r="E1804" s="0" t="n">
        <f aca="false">IF(Πίνακας2[[#This Row],[Result1]]="",Πίνακας2[[#This Row],[Result2]],Πίνακας2[[#This Row],[Result1]])</f>
        <v>0</v>
      </c>
      <c r="F1804" s="16" t="s">
        <v>4821</v>
      </c>
      <c r="G18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04" s="18" t="s">
        <v>2980</v>
      </c>
      <c r="I1804" s="18"/>
      <c r="J1804" s="18"/>
      <c r="K1804" s="18"/>
      <c r="L1804" s="18"/>
      <c r="M1804" s="18"/>
      <c r="N1804" s="14"/>
      <c r="O1804" s="15" t="n">
        <f aca="false">IF(AND(Πίνακας2[[#This Row],[Annotator1]]="",Πίνακας2[[#This Row],[Annotator2]]=""),0,1)</f>
        <v>0</v>
      </c>
    </row>
    <row r="1805" customFormat="false" ht="45" hidden="true" customHeight="false" outlineLevel="0" collapsed="false">
      <c r="E1805" s="0" t="n">
        <f aca="false">IF(Πίνακας2[[#This Row],[Result1]]="",Πίνακας2[[#This Row],[Result2]],Πίνακας2[[#This Row],[Result1]])</f>
        <v>0</v>
      </c>
      <c r="F1805" s="11" t="s">
        <v>4822</v>
      </c>
      <c r="G18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05" s="13" t="s">
        <v>2980</v>
      </c>
      <c r="I1805" s="13"/>
      <c r="J1805" s="13"/>
      <c r="K1805" s="13"/>
      <c r="L1805" s="13"/>
      <c r="M1805" s="13"/>
      <c r="N1805" s="14"/>
      <c r="O1805" s="15" t="n">
        <f aca="false">IF(AND(Πίνακας2[[#This Row],[Annotator1]]="",Πίνακας2[[#This Row],[Annotator2]]=""),0,1)</f>
        <v>0</v>
      </c>
    </row>
    <row r="1806" customFormat="false" ht="60" hidden="true" customHeight="false" outlineLevel="0" collapsed="false">
      <c r="E1806" s="0" t="n">
        <f aca="false">IF(Πίνακας2[[#This Row],[Result1]]="",Πίνακας2[[#This Row],[Result2]],Πίνακας2[[#This Row],[Result1]])</f>
        <v>0</v>
      </c>
      <c r="F1806" s="16" t="s">
        <v>4823</v>
      </c>
      <c r="G180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06" s="18" t="s">
        <v>2928</v>
      </c>
      <c r="I1806" s="18"/>
      <c r="J1806" s="18"/>
      <c r="K1806" s="18"/>
      <c r="L1806" s="18"/>
      <c r="M1806" s="18"/>
      <c r="N1806" s="14"/>
      <c r="O1806" s="15" t="n">
        <f aca="false">IF(AND(Πίνακας2[[#This Row],[Annotator1]]="",Πίνακας2[[#This Row],[Annotator2]]=""),0,1)</f>
        <v>0</v>
      </c>
    </row>
    <row r="1807" customFormat="false" ht="15" hidden="true" customHeight="false" outlineLevel="0" collapsed="false">
      <c r="E1807" s="0" t="n">
        <f aca="false">IF(Πίνακας2[[#This Row],[Result1]]="",Πίνακας2[[#This Row],[Result2]],Πίνακας2[[#This Row],[Result1]])</f>
        <v>0</v>
      </c>
      <c r="F1807" s="19" t="s">
        <v>4824</v>
      </c>
      <c r="G18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07" s="13" t="s">
        <v>4825</v>
      </c>
      <c r="I1807" s="13"/>
      <c r="J1807" s="13"/>
      <c r="K1807" s="13"/>
      <c r="L1807" s="13"/>
      <c r="M1807" s="13"/>
      <c r="N1807" s="14"/>
      <c r="O1807" s="15" t="n">
        <f aca="false">IF(AND(Πίνακας2[[#This Row],[Annotator1]]="",Πίνακας2[[#This Row],[Annotator2]]=""),0,1)</f>
        <v>0</v>
      </c>
    </row>
    <row r="1808" customFormat="false" ht="60" hidden="true" customHeight="false" outlineLevel="0" collapsed="false">
      <c r="E1808" s="0" t="n">
        <f aca="false">IF(Πίνακας2[[#This Row],[Result1]]="",Πίνακας2[[#This Row],[Result2]],Πίνακας2[[#This Row],[Result1]])</f>
        <v>0</v>
      </c>
      <c r="F1808" s="16" t="s">
        <v>4826</v>
      </c>
      <c r="G18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08" s="18" t="s">
        <v>2980</v>
      </c>
      <c r="I1808" s="18"/>
      <c r="J1808" s="18"/>
      <c r="K1808" s="18"/>
      <c r="L1808" s="18"/>
      <c r="M1808" s="18"/>
      <c r="N1808" s="14"/>
      <c r="O1808" s="15" t="n">
        <f aca="false">IF(AND(Πίνακας2[[#This Row],[Annotator1]]="",Πίνακας2[[#This Row],[Annotator2]]=""),0,1)</f>
        <v>0</v>
      </c>
    </row>
    <row r="1809" customFormat="false" ht="15" hidden="true" customHeight="false" outlineLevel="0" collapsed="false">
      <c r="E1809" s="0" t="n">
        <f aca="false">IF(Πίνακας2[[#This Row],[Result1]]="",Πίνακας2[[#This Row],[Result2]],Πίνακας2[[#This Row],[Result1]])</f>
        <v>0</v>
      </c>
      <c r="F1809" s="19" t="s">
        <v>4827</v>
      </c>
      <c r="G180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09" s="13" t="s">
        <v>3033</v>
      </c>
      <c r="I1809" s="13"/>
      <c r="J1809" s="13"/>
      <c r="K1809" s="13"/>
      <c r="L1809" s="13"/>
      <c r="M1809" s="13"/>
      <c r="N1809" s="14"/>
      <c r="O1809" s="15" t="n">
        <f aca="false">IF(AND(Πίνακας2[[#This Row],[Annotator1]]="",Πίνακας2[[#This Row],[Annotator2]]=""),0,1)</f>
        <v>0</v>
      </c>
    </row>
    <row r="1810" customFormat="false" ht="30" hidden="true" customHeight="false" outlineLevel="0" collapsed="false">
      <c r="E1810" s="0" t="n">
        <f aca="false">IF(Πίνακας2[[#This Row],[Result1]]="",Πίνακας2[[#This Row],[Result2]],Πίνακας2[[#This Row],[Result1]])</f>
        <v>0</v>
      </c>
      <c r="F1810" s="16" t="s">
        <v>4828</v>
      </c>
      <c r="G18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10" s="18" t="s">
        <v>2965</v>
      </c>
      <c r="I1810" s="18"/>
      <c r="J1810" s="18"/>
      <c r="K1810" s="18"/>
      <c r="L1810" s="18"/>
      <c r="M1810" s="18"/>
      <c r="N1810" s="14"/>
      <c r="O1810" s="15" t="n">
        <f aca="false">IF(AND(Πίνακας2[[#This Row],[Annotator1]]="",Πίνακας2[[#This Row],[Annotator2]]=""),0,1)</f>
        <v>0</v>
      </c>
    </row>
    <row r="1811" customFormat="false" ht="45" hidden="true" customHeight="false" outlineLevel="0" collapsed="false">
      <c r="E1811" s="0" t="n">
        <f aca="false">IF(Πίνακας2[[#This Row],[Result1]]="",Πίνακας2[[#This Row],[Result2]],Πίνακας2[[#This Row],[Result1]])</f>
        <v>0</v>
      </c>
      <c r="F1811" s="11" t="s">
        <v>4829</v>
      </c>
      <c r="G18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11" s="13" t="s">
        <v>2957</v>
      </c>
      <c r="I1811" s="13"/>
      <c r="J1811" s="13"/>
      <c r="K1811" s="13"/>
      <c r="L1811" s="13"/>
      <c r="M1811" s="13"/>
      <c r="N1811" s="14"/>
      <c r="O1811" s="15" t="n">
        <f aca="false">IF(AND(Πίνακας2[[#This Row],[Annotator1]]="",Πίνακας2[[#This Row],[Annotator2]]=""),0,1)</f>
        <v>0</v>
      </c>
    </row>
    <row r="1812" customFormat="false" ht="90" hidden="true" customHeight="false" outlineLevel="0" collapsed="false">
      <c r="E1812" s="0" t="n">
        <f aca="false">IF(Πίνακας2[[#This Row],[Result1]]="",Πίνακας2[[#This Row],[Result2]],Πίνακας2[[#This Row],[Result1]])</f>
        <v>0</v>
      </c>
      <c r="F1812" s="16" t="s">
        <v>4830</v>
      </c>
      <c r="G181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12" s="18" t="s">
        <v>2928</v>
      </c>
      <c r="I1812" s="18"/>
      <c r="J1812" s="18"/>
      <c r="K1812" s="18"/>
      <c r="L1812" s="18"/>
      <c r="M1812" s="18"/>
      <c r="N1812" s="14"/>
      <c r="O1812" s="15" t="n">
        <f aca="false">IF(AND(Πίνακας2[[#This Row],[Annotator1]]="",Πίνακας2[[#This Row],[Annotator2]]=""),0,1)</f>
        <v>0</v>
      </c>
    </row>
    <row r="1813" customFormat="false" ht="15" hidden="true" customHeight="false" outlineLevel="0" collapsed="false">
      <c r="E1813" s="0" t="n">
        <f aca="false">IF(Πίνακας2[[#This Row],[Result1]]="",Πίνακας2[[#This Row],[Result2]],Πίνακας2[[#This Row],[Result1]])</f>
        <v>0</v>
      </c>
      <c r="F1813" s="19" t="s">
        <v>4831</v>
      </c>
      <c r="G181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13" s="13" t="s">
        <v>3092</v>
      </c>
      <c r="I1813" s="13"/>
      <c r="J1813" s="13"/>
      <c r="K1813" s="13"/>
      <c r="L1813" s="13"/>
      <c r="M1813" s="13"/>
      <c r="N1813" s="14"/>
      <c r="O1813" s="15" t="n">
        <f aca="false">IF(AND(Πίνακας2[[#This Row],[Annotator1]]="",Πίνακας2[[#This Row],[Annotator2]]=""),0,1)</f>
        <v>0</v>
      </c>
    </row>
    <row r="1814" customFormat="false" ht="30" hidden="true" customHeight="false" outlineLevel="0" collapsed="false">
      <c r="E1814" s="0" t="n">
        <f aca="false">IF(Πίνακας2[[#This Row],[Result1]]="",Πίνακας2[[#This Row],[Result2]],Πίνακας2[[#This Row],[Result1]])</f>
        <v>0</v>
      </c>
      <c r="F1814" s="16" t="s">
        <v>4832</v>
      </c>
      <c r="G18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14" s="18" t="s">
        <v>2957</v>
      </c>
      <c r="I1814" s="18"/>
      <c r="J1814" s="18"/>
      <c r="K1814" s="18"/>
      <c r="L1814" s="18"/>
      <c r="M1814" s="18"/>
      <c r="N1814" s="14"/>
      <c r="O1814" s="15" t="n">
        <f aca="false">IF(AND(Πίνακας2[[#This Row],[Annotator1]]="",Πίνακας2[[#This Row],[Annotator2]]=""),0,1)</f>
        <v>0</v>
      </c>
    </row>
    <row r="1815" customFormat="false" ht="75" hidden="true" customHeight="false" outlineLevel="0" collapsed="false">
      <c r="E1815" s="0" t="n">
        <f aca="false">IF(Πίνακας2[[#This Row],[Result1]]="",Πίνακας2[[#This Row],[Result2]],Πίνακας2[[#This Row],[Result1]])</f>
        <v>0</v>
      </c>
      <c r="F1815" s="11" t="s">
        <v>4833</v>
      </c>
      <c r="G18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15" s="13" t="s">
        <v>2972</v>
      </c>
      <c r="I1815" s="13" t="s">
        <v>3072</v>
      </c>
      <c r="J1815" s="13"/>
      <c r="K1815" s="13"/>
      <c r="L1815" s="13"/>
      <c r="M1815" s="13"/>
      <c r="N1815" s="14"/>
      <c r="O1815" s="15" t="n">
        <f aca="false">IF(AND(Πίνακας2[[#This Row],[Annotator1]]="",Πίνακας2[[#This Row],[Annotator2]]=""),0,1)</f>
        <v>0</v>
      </c>
    </row>
    <row r="1816" customFormat="false" ht="15" hidden="true" customHeight="false" outlineLevel="0" collapsed="false">
      <c r="E1816" s="0" t="n">
        <f aca="false">IF(Πίνακας2[[#This Row],[Result1]]="",Πίνακας2[[#This Row],[Result2]],Πίνακας2[[#This Row],[Result1]])</f>
        <v>0</v>
      </c>
      <c r="F1816" s="20" t="s">
        <v>4834</v>
      </c>
      <c r="G181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16" s="18" t="s">
        <v>3092</v>
      </c>
      <c r="I1816" s="18" t="s">
        <v>2972</v>
      </c>
      <c r="J1816" s="18"/>
      <c r="K1816" s="18"/>
      <c r="L1816" s="18"/>
      <c r="M1816" s="18"/>
      <c r="N1816" s="14"/>
      <c r="O1816" s="15" t="n">
        <f aca="false">IF(AND(Πίνακας2[[#This Row],[Annotator1]]="",Πίνακας2[[#This Row],[Annotator2]]=""),0,1)</f>
        <v>0</v>
      </c>
    </row>
    <row r="1817" customFormat="false" ht="75" hidden="true" customHeight="false" outlineLevel="0" collapsed="false">
      <c r="E1817" s="0" t="n">
        <f aca="false">IF(Πίνακας2[[#This Row],[Result1]]="",Πίνακας2[[#This Row],[Result2]],Πίνακας2[[#This Row],[Result1]])</f>
        <v>0</v>
      </c>
      <c r="F1817" s="11" t="s">
        <v>4835</v>
      </c>
      <c r="G18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17" s="13" t="s">
        <v>2980</v>
      </c>
      <c r="I1817" s="13"/>
      <c r="J1817" s="13"/>
      <c r="K1817" s="13"/>
      <c r="L1817" s="13"/>
      <c r="M1817" s="13"/>
      <c r="N1817" s="14"/>
      <c r="O1817" s="15" t="n">
        <f aca="false">IF(AND(Πίνακας2[[#This Row],[Annotator1]]="",Πίνακας2[[#This Row],[Annotator2]]=""),0,1)</f>
        <v>0</v>
      </c>
    </row>
    <row r="1818" customFormat="false" ht="75" hidden="true" customHeight="false" outlineLevel="0" collapsed="false">
      <c r="E1818" s="0" t="n">
        <f aca="false">IF(Πίνακας2[[#This Row],[Result1]]="",Πίνακας2[[#This Row],[Result2]],Πίνακας2[[#This Row],[Result1]])</f>
        <v>0</v>
      </c>
      <c r="F1818" s="16" t="s">
        <v>4836</v>
      </c>
      <c r="G18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18" s="18" t="s">
        <v>2980</v>
      </c>
      <c r="I1818" s="18"/>
      <c r="J1818" s="18"/>
      <c r="K1818" s="18"/>
      <c r="L1818" s="18"/>
      <c r="M1818" s="18"/>
      <c r="N1818" s="14"/>
      <c r="O1818" s="15" t="n">
        <f aca="false">IF(AND(Πίνακας2[[#This Row],[Annotator1]]="",Πίνακας2[[#This Row],[Annotator2]]=""),0,1)</f>
        <v>0</v>
      </c>
    </row>
    <row r="1819" customFormat="false" ht="15" hidden="true" customHeight="false" outlineLevel="0" collapsed="false">
      <c r="E1819" s="0" t="n">
        <f aca="false">IF(Πίνακας2[[#This Row],[Result1]]="",Πίνακας2[[#This Row],[Result2]],Πίνακας2[[#This Row],[Result1]])</f>
        <v>0</v>
      </c>
      <c r="F1819" s="19" t="s">
        <v>4837</v>
      </c>
      <c r="G181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19" s="13" t="s">
        <v>3092</v>
      </c>
      <c r="I1819" s="13"/>
      <c r="J1819" s="13"/>
      <c r="K1819" s="13"/>
      <c r="L1819" s="13"/>
      <c r="M1819" s="13"/>
      <c r="N1819" s="14"/>
      <c r="O1819" s="15" t="n">
        <f aca="false">IF(AND(Πίνακας2[[#This Row],[Annotator1]]="",Πίνακας2[[#This Row],[Annotator2]]=""),0,1)</f>
        <v>0</v>
      </c>
    </row>
    <row r="1820" customFormat="false" ht="30" hidden="true" customHeight="false" outlineLevel="0" collapsed="false">
      <c r="E1820" s="0" t="n">
        <f aca="false">IF(Πίνακας2[[#This Row],[Result1]]="",Πίνακας2[[#This Row],[Result2]],Πίνακας2[[#This Row],[Result1]])</f>
        <v>0</v>
      </c>
      <c r="F1820" s="16" t="s">
        <v>4838</v>
      </c>
      <c r="G182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20" s="18" t="s">
        <v>2928</v>
      </c>
      <c r="I1820" s="18"/>
      <c r="J1820" s="18"/>
      <c r="K1820" s="18"/>
      <c r="L1820" s="18"/>
      <c r="M1820" s="18"/>
      <c r="N1820" s="14"/>
      <c r="O1820" s="15" t="n">
        <f aca="false">IF(AND(Πίνακας2[[#This Row],[Annotator1]]="",Πίνακας2[[#This Row],[Annotator2]]=""),0,1)</f>
        <v>0</v>
      </c>
    </row>
    <row r="1821" customFormat="false" ht="15" hidden="true" customHeight="false" outlineLevel="0" collapsed="false">
      <c r="E1821" s="0" t="n">
        <f aca="false">IF(Πίνακας2[[#This Row],[Result1]]="",Πίνακας2[[#This Row],[Result2]],Πίνακας2[[#This Row],[Result1]])</f>
        <v>0</v>
      </c>
      <c r="F1821" s="11" t="s">
        <v>4839</v>
      </c>
      <c r="G182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21" s="13" t="s">
        <v>2928</v>
      </c>
      <c r="I1821" s="13"/>
      <c r="J1821" s="13"/>
      <c r="K1821" s="13"/>
      <c r="L1821" s="13"/>
      <c r="M1821" s="13"/>
      <c r="N1821" s="14"/>
      <c r="O1821" s="15" t="n">
        <f aca="false">IF(AND(Πίνακας2[[#This Row],[Annotator1]]="",Πίνακας2[[#This Row],[Annotator2]]=""),0,1)</f>
        <v>0</v>
      </c>
    </row>
    <row r="1822" customFormat="false" ht="45" hidden="true" customHeight="false" outlineLevel="0" collapsed="false">
      <c r="E1822" s="0" t="n">
        <f aca="false">IF(Πίνακας2[[#This Row],[Result1]]="",Πίνακας2[[#This Row],[Result2]],Πίνακας2[[#This Row],[Result1]])</f>
        <v>0</v>
      </c>
      <c r="F1822" s="16" t="s">
        <v>4840</v>
      </c>
      <c r="G182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22" s="18" t="s">
        <v>2928</v>
      </c>
      <c r="I1822" s="18"/>
      <c r="J1822" s="18"/>
      <c r="K1822" s="18"/>
      <c r="L1822" s="18"/>
      <c r="M1822" s="18"/>
      <c r="N1822" s="14"/>
      <c r="O1822" s="15" t="n">
        <f aca="false">IF(AND(Πίνακας2[[#This Row],[Annotator1]]="",Πίνακας2[[#This Row],[Annotator2]]=""),0,1)</f>
        <v>0</v>
      </c>
    </row>
    <row r="1823" customFormat="false" ht="120" hidden="true" customHeight="false" outlineLevel="0" collapsed="false">
      <c r="E1823" s="0" t="n">
        <f aca="false">IF(Πίνακας2[[#This Row],[Result1]]="",Πίνακας2[[#This Row],[Result2]],Πίνακας2[[#This Row],[Result1]])</f>
        <v>0</v>
      </c>
      <c r="F1823" s="11" t="s">
        <v>4841</v>
      </c>
      <c r="G182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23" s="13" t="s">
        <v>2980</v>
      </c>
      <c r="I1823" s="13" t="s">
        <v>3016</v>
      </c>
      <c r="J1823" s="13"/>
      <c r="K1823" s="13"/>
      <c r="L1823" s="13"/>
      <c r="M1823" s="13"/>
      <c r="N1823" s="14"/>
      <c r="O1823" s="15" t="n">
        <f aca="false">IF(AND(Πίνακας2[[#This Row],[Annotator1]]="",Πίνακας2[[#This Row],[Annotator2]]=""),0,1)</f>
        <v>0</v>
      </c>
    </row>
    <row r="1824" customFormat="false" ht="15" hidden="true" customHeight="false" outlineLevel="0" collapsed="false">
      <c r="E1824" s="0" t="n">
        <f aca="false">IF(Πίνακας2[[#This Row],[Result1]]="",Πίνακας2[[#This Row],[Result2]],Πίνακας2[[#This Row],[Result1]])</f>
        <v>0</v>
      </c>
      <c r="F1824" s="20" t="s">
        <v>4842</v>
      </c>
      <c r="G182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24" s="18" t="s">
        <v>3001</v>
      </c>
      <c r="I1824" s="18"/>
      <c r="J1824" s="18"/>
      <c r="K1824" s="18"/>
      <c r="L1824" s="18"/>
      <c r="M1824" s="18"/>
      <c r="N1824" s="14"/>
      <c r="O1824" s="15" t="n">
        <f aca="false">IF(AND(Πίνακας2[[#This Row],[Annotator1]]="",Πίνακας2[[#This Row],[Annotator2]]=""),0,1)</f>
        <v>0</v>
      </c>
    </row>
    <row r="1825" customFormat="false" ht="60" hidden="true" customHeight="false" outlineLevel="0" collapsed="false">
      <c r="E1825" s="0" t="n">
        <f aca="false">IF(Πίνακας2[[#This Row],[Result1]]="",Πίνακας2[[#This Row],[Result2]],Πίνακας2[[#This Row],[Result1]])</f>
        <v>0</v>
      </c>
      <c r="F1825" s="11" t="s">
        <v>4843</v>
      </c>
      <c r="G18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25" s="13" t="s">
        <v>2980</v>
      </c>
      <c r="I1825" s="13"/>
      <c r="J1825" s="13"/>
      <c r="K1825" s="13"/>
      <c r="L1825" s="13"/>
      <c r="M1825" s="13"/>
      <c r="N1825" s="14"/>
      <c r="O1825" s="15" t="n">
        <f aca="false">IF(AND(Πίνακας2[[#This Row],[Annotator1]]="",Πίνακας2[[#This Row],[Annotator2]]=""),0,1)</f>
        <v>0</v>
      </c>
    </row>
    <row r="1826" customFormat="false" ht="15" hidden="true" customHeight="false" outlineLevel="0" collapsed="false">
      <c r="E1826" s="0" t="n">
        <f aca="false">IF(Πίνακας2[[#This Row],[Result1]]="",Πίνακας2[[#This Row],[Result2]],Πίνακας2[[#This Row],[Result1]])</f>
        <v>0</v>
      </c>
      <c r="F1826" s="20" t="s">
        <v>4844</v>
      </c>
      <c r="G182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26" s="18" t="s">
        <v>2961</v>
      </c>
      <c r="I1826" s="18"/>
      <c r="J1826" s="18"/>
      <c r="K1826" s="18"/>
      <c r="L1826" s="18"/>
      <c r="M1826" s="18"/>
      <c r="N1826" s="14"/>
      <c r="O1826" s="15" t="n">
        <f aca="false">IF(AND(Πίνακας2[[#This Row],[Annotator1]]="",Πίνακας2[[#This Row],[Annotator2]]=""),0,1)</f>
        <v>0</v>
      </c>
    </row>
    <row r="1827" customFormat="false" ht="45" hidden="true" customHeight="false" outlineLevel="0" collapsed="false">
      <c r="E1827" s="0" t="n">
        <f aca="false">IF(Πίνακας2[[#This Row],[Result1]]="",Πίνακας2[[#This Row],[Result2]],Πίνακας2[[#This Row],[Result1]])</f>
        <v>0</v>
      </c>
      <c r="F1827" s="11" t="s">
        <v>4845</v>
      </c>
      <c r="G182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27" s="13" t="s">
        <v>2957</v>
      </c>
      <c r="I1827" s="13"/>
      <c r="J1827" s="13"/>
      <c r="K1827" s="13"/>
      <c r="L1827" s="13"/>
      <c r="M1827" s="13"/>
      <c r="N1827" s="14"/>
      <c r="O1827" s="15" t="n">
        <f aca="false">IF(AND(Πίνακας2[[#This Row],[Annotator1]]="",Πίνακας2[[#This Row],[Annotator2]]=""),0,1)</f>
        <v>0</v>
      </c>
    </row>
    <row r="1828" customFormat="false" ht="15" hidden="true" customHeight="false" outlineLevel="0" collapsed="false">
      <c r="E1828" s="0" t="n">
        <f aca="false">IF(Πίνακας2[[#This Row],[Result1]]="",Πίνακας2[[#This Row],[Result2]],Πίνακας2[[#This Row],[Result1]])</f>
        <v>0</v>
      </c>
      <c r="F1828" s="20" t="s">
        <v>4846</v>
      </c>
      <c r="G182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28" s="18" t="s">
        <v>3092</v>
      </c>
      <c r="I1828" s="18"/>
      <c r="J1828" s="18"/>
      <c r="K1828" s="18"/>
      <c r="L1828" s="18"/>
      <c r="M1828" s="18"/>
      <c r="N1828" s="14"/>
      <c r="O1828" s="15" t="n">
        <f aca="false">IF(AND(Πίνακας2[[#This Row],[Annotator1]]="",Πίνακας2[[#This Row],[Annotator2]]=""),0,1)</f>
        <v>0</v>
      </c>
    </row>
    <row r="1829" customFormat="false" ht="15" hidden="true" customHeight="false" outlineLevel="0" collapsed="false">
      <c r="E1829" s="0" t="n">
        <f aca="false">IF(Πίνακας2[[#This Row],[Result1]]="",Πίνακας2[[#This Row],[Result2]],Πίνακας2[[#This Row],[Result1]])</f>
        <v>0</v>
      </c>
      <c r="F1829" s="19" t="s">
        <v>4847</v>
      </c>
      <c r="G182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29" s="13" t="s">
        <v>3022</v>
      </c>
      <c r="I1829" s="13"/>
      <c r="J1829" s="13"/>
      <c r="K1829" s="13"/>
      <c r="L1829" s="13"/>
      <c r="M1829" s="13"/>
      <c r="N1829" s="14"/>
      <c r="O1829" s="15" t="n">
        <f aca="false">IF(AND(Πίνακας2[[#This Row],[Annotator1]]="",Πίνακας2[[#This Row],[Annotator2]]=""),0,1)</f>
        <v>0</v>
      </c>
    </row>
    <row r="1830" customFormat="false" ht="30" hidden="true" customHeight="false" outlineLevel="0" collapsed="false">
      <c r="E1830" s="0" t="n">
        <f aca="false">IF(Πίνακας2[[#This Row],[Result1]]="",Πίνακας2[[#This Row],[Result2]],Πίνακας2[[#This Row],[Result1]])</f>
        <v>0</v>
      </c>
      <c r="F1830" s="16" t="s">
        <v>4848</v>
      </c>
      <c r="G18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30" s="18" t="s">
        <v>2957</v>
      </c>
      <c r="I1830" s="18"/>
      <c r="J1830" s="18"/>
      <c r="K1830" s="18"/>
      <c r="L1830" s="18"/>
      <c r="M1830" s="18"/>
      <c r="N1830" s="14"/>
      <c r="O1830" s="15" t="n">
        <f aca="false">IF(AND(Πίνακας2[[#This Row],[Annotator1]]="",Πίνακας2[[#This Row],[Annotator2]]=""),0,1)</f>
        <v>0</v>
      </c>
    </row>
    <row r="1831" customFormat="false" ht="90" hidden="true" customHeight="false" outlineLevel="0" collapsed="false">
      <c r="E1831" s="0" t="n">
        <f aca="false">IF(Πίνακας2[[#This Row],[Result1]]="",Πίνακας2[[#This Row],[Result2]],Πίνακας2[[#This Row],[Result1]])</f>
        <v>0</v>
      </c>
      <c r="F1831" s="11" t="s">
        <v>4849</v>
      </c>
      <c r="G18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31" s="13" t="s">
        <v>2965</v>
      </c>
      <c r="I1831" s="13" t="s">
        <v>2972</v>
      </c>
      <c r="J1831" s="13"/>
      <c r="K1831" s="13"/>
      <c r="L1831" s="13"/>
      <c r="M1831" s="13"/>
      <c r="N1831" s="14"/>
      <c r="O1831" s="15" t="n">
        <f aca="false">IF(AND(Πίνακας2[[#This Row],[Annotator1]]="",Πίνακας2[[#This Row],[Annotator2]]=""),0,1)</f>
        <v>0</v>
      </c>
    </row>
    <row r="1832" customFormat="false" ht="90" hidden="true" customHeight="false" outlineLevel="0" collapsed="false">
      <c r="E1832" s="0" t="n">
        <f aca="false">IF(Πίνακας2[[#This Row],[Result1]]="",Πίνακας2[[#This Row],[Result2]],Πίνακας2[[#This Row],[Result1]])</f>
        <v>0</v>
      </c>
      <c r="F1832" s="16" t="s">
        <v>4850</v>
      </c>
      <c r="G18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32" s="18" t="s">
        <v>2980</v>
      </c>
      <c r="I1832" s="18"/>
      <c r="J1832" s="18"/>
      <c r="K1832" s="18"/>
      <c r="L1832" s="18"/>
      <c r="M1832" s="18"/>
      <c r="N1832" s="14"/>
      <c r="O1832" s="15" t="n">
        <f aca="false">IF(AND(Πίνακας2[[#This Row],[Annotator1]]="",Πίνακας2[[#This Row],[Annotator2]]=""),0,1)</f>
        <v>0</v>
      </c>
    </row>
    <row r="1833" customFormat="false" ht="15" hidden="true" customHeight="false" outlineLevel="0" collapsed="false">
      <c r="E1833" s="0" t="n">
        <f aca="false">IF(Πίνακας2[[#This Row],[Result1]]="",Πίνακας2[[#This Row],[Result2]],Πίνακας2[[#This Row],[Result1]])</f>
        <v>0</v>
      </c>
      <c r="F1833" s="11" t="s">
        <v>4851</v>
      </c>
      <c r="G18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33" s="13" t="s">
        <v>2996</v>
      </c>
      <c r="I1833" s="13"/>
      <c r="J1833" s="13"/>
      <c r="K1833" s="13"/>
      <c r="L1833" s="13"/>
      <c r="M1833" s="13"/>
      <c r="N1833" s="14"/>
      <c r="O1833" s="15" t="n">
        <f aca="false">IF(AND(Πίνακας2[[#This Row],[Annotator1]]="",Πίνακας2[[#This Row],[Annotator2]]=""),0,1)</f>
        <v>0</v>
      </c>
    </row>
    <row r="1834" customFormat="false" ht="45" hidden="true" customHeight="false" outlineLevel="0" collapsed="false">
      <c r="E1834" s="0" t="n">
        <f aca="false">IF(Πίνακας2[[#This Row],[Result1]]="",Πίνακας2[[#This Row],[Result2]],Πίνακας2[[#This Row],[Result1]])</f>
        <v>0</v>
      </c>
      <c r="F1834" s="16" t="s">
        <v>4852</v>
      </c>
      <c r="G183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34" s="18" t="s">
        <v>2957</v>
      </c>
      <c r="I1834" s="18"/>
      <c r="J1834" s="18"/>
      <c r="K1834" s="18"/>
      <c r="L1834" s="18"/>
      <c r="M1834" s="18"/>
      <c r="N1834" s="14"/>
      <c r="O1834" s="15" t="n">
        <f aca="false">IF(AND(Πίνακας2[[#This Row],[Annotator1]]="",Πίνακας2[[#This Row],[Annotator2]]=""),0,1)</f>
        <v>0</v>
      </c>
    </row>
    <row r="1835" customFormat="false" ht="45" hidden="false" customHeight="false" outlineLevel="0" collapsed="false">
      <c r="C1835" s="0" t="s">
        <v>2950</v>
      </c>
      <c r="D1835" s="0" t="s">
        <v>2945</v>
      </c>
      <c r="E1835" s="0" t="str">
        <f aca="false">IF(Πίνακας2[[#This Row],[Result1]]="",Πίνακας2[[#This Row],[Result2]],Πίνακας2[[#This Row],[Result1]])</f>
        <v>No</v>
      </c>
      <c r="F1835" s="11" t="s">
        <v>4853</v>
      </c>
      <c r="G183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835" s="13" t="s">
        <v>2928</v>
      </c>
      <c r="I1835" s="13"/>
      <c r="J1835" s="13"/>
      <c r="K1835" s="13"/>
      <c r="L1835" s="13"/>
      <c r="M1835" s="13"/>
      <c r="N1835" s="14" t="s">
        <v>2959</v>
      </c>
      <c r="O1835" s="15" t="n">
        <f aca="false">IF(AND(Πίνακας2[[#This Row],[Annotator1]]="",Πίνακας2[[#This Row],[Annotator2]]=""),0,1)</f>
        <v>1</v>
      </c>
    </row>
    <row r="1836" customFormat="false" ht="15" hidden="true" customHeight="false" outlineLevel="0" collapsed="false">
      <c r="E1836" s="0" t="n">
        <f aca="false">IF(Πίνακας2[[#This Row],[Result1]]="",Πίνακας2[[#This Row],[Result2]],Πίνακας2[[#This Row],[Result1]])</f>
        <v>0</v>
      </c>
      <c r="F1836" s="20" t="s">
        <v>4854</v>
      </c>
      <c r="G183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36" s="18" t="s">
        <v>3403</v>
      </c>
      <c r="I1836" s="18" t="s">
        <v>3001</v>
      </c>
      <c r="J1836" s="18"/>
      <c r="K1836" s="18"/>
      <c r="L1836" s="18"/>
      <c r="M1836" s="18"/>
      <c r="N1836" s="14"/>
      <c r="O1836" s="15" t="n">
        <f aca="false">IF(AND(Πίνακας2[[#This Row],[Annotator1]]="",Πίνακας2[[#This Row],[Annotator2]]=""),0,1)</f>
        <v>0</v>
      </c>
    </row>
    <row r="1837" customFormat="false" ht="45" hidden="true" customHeight="false" outlineLevel="0" collapsed="false">
      <c r="E1837" s="0" t="n">
        <f aca="false">IF(Πίνακας2[[#This Row],[Result1]]="",Πίνακας2[[#This Row],[Result2]],Πίνακας2[[#This Row],[Result1]])</f>
        <v>0</v>
      </c>
      <c r="F1837" s="11" t="s">
        <v>4855</v>
      </c>
      <c r="G183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37" s="13" t="s">
        <v>2928</v>
      </c>
      <c r="I1837" s="13"/>
      <c r="J1837" s="13"/>
      <c r="K1837" s="13"/>
      <c r="L1837" s="13"/>
      <c r="M1837" s="13"/>
      <c r="N1837" s="14"/>
      <c r="O1837" s="15" t="n">
        <f aca="false">IF(AND(Πίνακας2[[#This Row],[Annotator1]]="",Πίνακας2[[#This Row],[Annotator2]]=""),0,1)</f>
        <v>0</v>
      </c>
    </row>
    <row r="1838" customFormat="false" ht="60" hidden="true" customHeight="false" outlineLevel="0" collapsed="false">
      <c r="E1838" s="0" t="n">
        <f aca="false">IF(Πίνακας2[[#This Row],[Result1]]="",Πίνακας2[[#This Row],[Result2]],Πίνακας2[[#This Row],[Result1]])</f>
        <v>0</v>
      </c>
      <c r="F1838" s="16" t="s">
        <v>4856</v>
      </c>
      <c r="G18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38" s="18" t="s">
        <v>2965</v>
      </c>
      <c r="I1838" s="18" t="s">
        <v>2972</v>
      </c>
      <c r="J1838" s="18"/>
      <c r="K1838" s="18"/>
      <c r="L1838" s="18"/>
      <c r="M1838" s="18"/>
      <c r="N1838" s="14"/>
      <c r="O1838" s="15" t="n">
        <f aca="false">IF(AND(Πίνακας2[[#This Row],[Annotator1]]="",Πίνακας2[[#This Row],[Annotator2]]=""),0,1)</f>
        <v>0</v>
      </c>
    </row>
    <row r="1839" customFormat="false" ht="60" hidden="true" customHeight="false" outlineLevel="0" collapsed="false">
      <c r="E1839" s="0" t="n">
        <f aca="false">IF(Πίνακας2[[#This Row],[Result1]]="",Πίνακας2[[#This Row],[Result2]],Πίνακας2[[#This Row],[Result1]])</f>
        <v>0</v>
      </c>
      <c r="F1839" s="11" t="s">
        <v>4857</v>
      </c>
      <c r="G18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39" s="13" t="s">
        <v>2972</v>
      </c>
      <c r="I1839" s="13"/>
      <c r="J1839" s="13"/>
      <c r="K1839" s="13"/>
      <c r="L1839" s="13"/>
      <c r="M1839" s="13"/>
      <c r="N1839" s="14"/>
      <c r="O1839" s="15" t="n">
        <f aca="false">IF(AND(Πίνακας2[[#This Row],[Annotator1]]="",Πίνακας2[[#This Row],[Annotator2]]=""),0,1)</f>
        <v>0</v>
      </c>
    </row>
    <row r="1840" customFormat="false" ht="30" hidden="true" customHeight="false" outlineLevel="0" collapsed="false">
      <c r="E1840" s="0" t="n">
        <f aca="false">IF(Πίνακας2[[#This Row],[Result1]]="",Πίνακας2[[#This Row],[Result2]],Πίνακας2[[#This Row],[Result1]])</f>
        <v>0</v>
      </c>
      <c r="F1840" s="16" t="s">
        <v>4858</v>
      </c>
      <c r="G18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40" s="18" t="s">
        <v>2957</v>
      </c>
      <c r="I1840" s="18"/>
      <c r="J1840" s="18"/>
      <c r="K1840" s="18"/>
      <c r="L1840" s="18"/>
      <c r="M1840" s="18"/>
      <c r="N1840" s="14"/>
      <c r="O1840" s="15" t="n">
        <f aca="false">IF(AND(Πίνακας2[[#This Row],[Annotator1]]="",Πίνακας2[[#This Row],[Annotator2]]=""),0,1)</f>
        <v>0</v>
      </c>
    </row>
    <row r="1841" customFormat="false" ht="60" hidden="true" customHeight="false" outlineLevel="0" collapsed="false">
      <c r="E1841" s="0" t="n">
        <f aca="false">IF(Πίνακας2[[#This Row],[Result1]]="",Πίνακας2[[#This Row],[Result2]],Πίνακας2[[#This Row],[Result1]])</f>
        <v>0</v>
      </c>
      <c r="F1841" s="11" t="s">
        <v>4859</v>
      </c>
      <c r="G18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41" s="13" t="s">
        <v>2972</v>
      </c>
      <c r="I1841" s="13" t="s">
        <v>3016</v>
      </c>
      <c r="J1841" s="13"/>
      <c r="K1841" s="13"/>
      <c r="L1841" s="13"/>
      <c r="M1841" s="13"/>
      <c r="N1841" s="14"/>
      <c r="O1841" s="15" t="n">
        <f aca="false">IF(AND(Πίνακας2[[#This Row],[Annotator1]]="",Πίνακας2[[#This Row],[Annotator2]]=""),0,1)</f>
        <v>0</v>
      </c>
    </row>
    <row r="1842" customFormat="false" ht="75" hidden="true" customHeight="false" outlineLevel="0" collapsed="false">
      <c r="E1842" s="0" t="n">
        <f aca="false">IF(Πίνακας2[[#This Row],[Result1]]="",Πίνακας2[[#This Row],[Result2]],Πίνακας2[[#This Row],[Result1]])</f>
        <v>0</v>
      </c>
      <c r="F1842" s="16" t="s">
        <v>4860</v>
      </c>
      <c r="G184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42" s="18" t="s">
        <v>2928</v>
      </c>
      <c r="I1842" s="18"/>
      <c r="J1842" s="18"/>
      <c r="K1842" s="18"/>
      <c r="L1842" s="18"/>
      <c r="M1842" s="18"/>
      <c r="N1842" s="14"/>
      <c r="O1842" s="15" t="n">
        <f aca="false">IF(AND(Πίνακας2[[#This Row],[Annotator1]]="",Πίνακας2[[#This Row],[Annotator2]]=""),0,1)</f>
        <v>0</v>
      </c>
    </row>
    <row r="1843" customFormat="false" ht="105" hidden="true" customHeight="false" outlineLevel="0" collapsed="false">
      <c r="E1843" s="0" t="n">
        <f aca="false">IF(Πίνακας2[[#This Row],[Result1]]="",Πίνακας2[[#This Row],[Result2]],Πίνακας2[[#This Row],[Result1]])</f>
        <v>0</v>
      </c>
      <c r="F1843" s="11" t="s">
        <v>4861</v>
      </c>
      <c r="G18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43" s="13" t="s">
        <v>2980</v>
      </c>
      <c r="I1843" s="13"/>
      <c r="J1843" s="13"/>
      <c r="K1843" s="13"/>
      <c r="L1843" s="13"/>
      <c r="M1843" s="13"/>
      <c r="N1843" s="14"/>
      <c r="O1843" s="15" t="n">
        <f aca="false">IF(AND(Πίνακας2[[#This Row],[Annotator1]]="",Πίνακας2[[#This Row],[Annotator2]]=""),0,1)</f>
        <v>0</v>
      </c>
    </row>
    <row r="1844" customFormat="false" ht="30" hidden="true" customHeight="false" outlineLevel="0" collapsed="false">
      <c r="E1844" s="0" t="n">
        <f aca="false">IF(Πίνακας2[[#This Row],[Result1]]="",Πίνακας2[[#This Row],[Result2]],Πίνακας2[[#This Row],[Result1]])</f>
        <v>0</v>
      </c>
      <c r="F1844" s="16" t="s">
        <v>4862</v>
      </c>
      <c r="G18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44" s="18" t="s">
        <v>2977</v>
      </c>
      <c r="I1844" s="18"/>
      <c r="J1844" s="18"/>
      <c r="K1844" s="18"/>
      <c r="L1844" s="18"/>
      <c r="M1844" s="18"/>
      <c r="N1844" s="14"/>
      <c r="O1844" s="15" t="n">
        <f aca="false">IF(AND(Πίνακας2[[#This Row],[Annotator1]]="",Πίνακας2[[#This Row],[Annotator2]]=""),0,1)</f>
        <v>0</v>
      </c>
    </row>
    <row r="1845" customFormat="false" ht="60" hidden="true" customHeight="false" outlineLevel="0" collapsed="false">
      <c r="E1845" s="0" t="n">
        <f aca="false">IF(Πίνακας2[[#This Row],[Result1]]="",Πίνακας2[[#This Row],[Result2]],Πίνακας2[[#This Row],[Result1]])</f>
        <v>0</v>
      </c>
      <c r="F1845" s="11" t="s">
        <v>4863</v>
      </c>
      <c r="G18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45" s="13" t="s">
        <v>2977</v>
      </c>
      <c r="I1845" s="13" t="s">
        <v>2972</v>
      </c>
      <c r="J1845" s="13"/>
      <c r="K1845" s="13"/>
      <c r="L1845" s="13"/>
      <c r="M1845" s="13"/>
      <c r="N1845" s="14"/>
      <c r="O1845" s="15" t="n">
        <f aca="false">IF(AND(Πίνακας2[[#This Row],[Annotator1]]="",Πίνακας2[[#This Row],[Annotator2]]=""),0,1)</f>
        <v>0</v>
      </c>
    </row>
    <row r="1846" customFormat="false" ht="90" hidden="true" customHeight="false" outlineLevel="0" collapsed="false">
      <c r="E1846" s="0" t="n">
        <f aca="false">IF(Πίνακας2[[#This Row],[Result1]]="",Πίνακας2[[#This Row],[Result2]],Πίνακας2[[#This Row],[Result1]])</f>
        <v>0</v>
      </c>
      <c r="F1846" s="16" t="s">
        <v>4864</v>
      </c>
      <c r="G18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46" s="18" t="s">
        <v>2957</v>
      </c>
      <c r="I1846" s="18"/>
      <c r="J1846" s="18"/>
      <c r="K1846" s="18"/>
      <c r="L1846" s="18"/>
      <c r="M1846" s="18"/>
      <c r="N1846" s="14"/>
      <c r="O1846" s="15" t="n">
        <f aca="false">IF(AND(Πίνακας2[[#This Row],[Annotator1]]="",Πίνακας2[[#This Row],[Annotator2]]=""),0,1)</f>
        <v>0</v>
      </c>
    </row>
    <row r="1847" customFormat="false" ht="45" hidden="true" customHeight="false" outlineLevel="0" collapsed="false">
      <c r="E1847" s="0" t="n">
        <f aca="false">IF(Πίνακας2[[#This Row],[Result1]]="",Πίνακας2[[#This Row],[Result2]],Πίνακας2[[#This Row],[Result1]])</f>
        <v>0</v>
      </c>
      <c r="F1847" s="11" t="s">
        <v>4865</v>
      </c>
      <c r="G184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47" s="13" t="s">
        <v>2928</v>
      </c>
      <c r="I1847" s="13"/>
      <c r="J1847" s="13"/>
      <c r="K1847" s="13"/>
      <c r="L1847" s="13"/>
      <c r="M1847" s="13"/>
      <c r="N1847" s="14"/>
      <c r="O1847" s="15" t="n">
        <f aca="false">IF(AND(Πίνακας2[[#This Row],[Annotator1]]="",Πίνακας2[[#This Row],[Annotator2]]=""),0,1)</f>
        <v>0</v>
      </c>
    </row>
    <row r="1848" customFormat="false" ht="90" hidden="true" customHeight="false" outlineLevel="0" collapsed="false">
      <c r="E1848" s="0" t="n">
        <f aca="false">IF(Πίνακας2[[#This Row],[Result1]]="",Πίνακας2[[#This Row],[Result2]],Πίνακας2[[#This Row],[Result1]])</f>
        <v>0</v>
      </c>
      <c r="F1848" s="16" t="s">
        <v>4866</v>
      </c>
      <c r="G184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48" s="18" t="s">
        <v>2928</v>
      </c>
      <c r="I1848" s="18"/>
      <c r="J1848" s="18"/>
      <c r="K1848" s="18"/>
      <c r="L1848" s="18"/>
      <c r="M1848" s="18"/>
      <c r="N1848" s="14"/>
      <c r="O1848" s="15" t="n">
        <f aca="false">IF(AND(Πίνακας2[[#This Row],[Annotator1]]="",Πίνακας2[[#This Row],[Annotator2]]=""),0,1)</f>
        <v>0</v>
      </c>
    </row>
    <row r="1849" customFormat="false" ht="45" hidden="true" customHeight="false" outlineLevel="0" collapsed="false">
      <c r="E1849" s="0" t="n">
        <f aca="false">IF(Πίνακας2[[#This Row],[Result1]]="",Πίνακας2[[#This Row],[Result2]],Πίνακας2[[#This Row],[Result1]])</f>
        <v>0</v>
      </c>
      <c r="F1849" s="11" t="s">
        <v>4867</v>
      </c>
      <c r="G184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49" s="13" t="s">
        <v>2928</v>
      </c>
      <c r="I1849" s="13"/>
      <c r="J1849" s="13"/>
      <c r="K1849" s="13"/>
      <c r="L1849" s="13"/>
      <c r="M1849" s="13"/>
      <c r="N1849" s="14"/>
      <c r="O1849" s="15" t="n">
        <f aca="false">IF(AND(Πίνακας2[[#This Row],[Annotator1]]="",Πίνακας2[[#This Row],[Annotator2]]=""),0,1)</f>
        <v>0</v>
      </c>
    </row>
    <row r="1850" customFormat="false" ht="30" hidden="true" customHeight="false" outlineLevel="0" collapsed="false">
      <c r="E1850" s="0" t="n">
        <f aca="false">IF(Πίνακας2[[#This Row],[Result1]]="",Πίνακας2[[#This Row],[Result2]],Πίνακας2[[#This Row],[Result1]])</f>
        <v>0</v>
      </c>
      <c r="F1850" s="16" t="s">
        <v>4868</v>
      </c>
      <c r="G185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50" s="18" t="s">
        <v>2957</v>
      </c>
      <c r="I1850" s="18" t="s">
        <v>2928</v>
      </c>
      <c r="J1850" s="18"/>
      <c r="K1850" s="18"/>
      <c r="L1850" s="18"/>
      <c r="M1850" s="18"/>
      <c r="N1850" s="14"/>
      <c r="O1850" s="15" t="n">
        <f aca="false">IF(AND(Πίνακας2[[#This Row],[Annotator1]]="",Πίνακας2[[#This Row],[Annotator2]]=""),0,1)</f>
        <v>0</v>
      </c>
    </row>
    <row r="1851" customFormat="false" ht="15" hidden="true" customHeight="false" outlineLevel="0" collapsed="false">
      <c r="E1851" s="0" t="n">
        <f aca="false">IF(Πίνακας2[[#This Row],[Result1]]="",Πίνακας2[[#This Row],[Result2]],Πίνακας2[[#This Row],[Result1]])</f>
        <v>0</v>
      </c>
      <c r="F1851" s="19" t="s">
        <v>4869</v>
      </c>
      <c r="G185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51" s="13" t="s">
        <v>3057</v>
      </c>
      <c r="I1851" s="13"/>
      <c r="J1851" s="13"/>
      <c r="K1851" s="13"/>
      <c r="L1851" s="13"/>
      <c r="M1851" s="13"/>
      <c r="N1851" s="14"/>
      <c r="O1851" s="15" t="n">
        <f aca="false">IF(AND(Πίνακας2[[#This Row],[Annotator1]]="",Πίνακας2[[#This Row],[Annotator2]]=""),0,1)</f>
        <v>0</v>
      </c>
    </row>
    <row r="1852" customFormat="false" ht="60" hidden="true" customHeight="false" outlineLevel="0" collapsed="false">
      <c r="E1852" s="0" t="n">
        <f aca="false">IF(Πίνακας2[[#This Row],[Result1]]="",Πίνακας2[[#This Row],[Result2]],Πίνακας2[[#This Row],[Result1]])</f>
        <v>0</v>
      </c>
      <c r="F1852" s="16" t="s">
        <v>4870</v>
      </c>
      <c r="G185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52" s="18" t="s">
        <v>2928</v>
      </c>
      <c r="I1852" s="18"/>
      <c r="J1852" s="18"/>
      <c r="K1852" s="18"/>
      <c r="L1852" s="18"/>
      <c r="M1852" s="18"/>
      <c r="N1852" s="14"/>
      <c r="O1852" s="15" t="n">
        <f aca="false">IF(AND(Πίνακας2[[#This Row],[Annotator1]]="",Πίνακας2[[#This Row],[Annotator2]]=""),0,1)</f>
        <v>0</v>
      </c>
    </row>
    <row r="1853" customFormat="false" ht="15" hidden="true" customHeight="false" outlineLevel="0" collapsed="false">
      <c r="E1853" s="0" t="n">
        <f aca="false">IF(Πίνακας2[[#This Row],[Result1]]="",Πίνακας2[[#This Row],[Result2]],Πίνακας2[[#This Row],[Result1]])</f>
        <v>0</v>
      </c>
      <c r="F1853" s="19" t="s">
        <v>4871</v>
      </c>
      <c r="G185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53" s="13" t="s">
        <v>2971</v>
      </c>
      <c r="I1853" s="13"/>
      <c r="J1853" s="13"/>
      <c r="K1853" s="13"/>
      <c r="L1853" s="13"/>
      <c r="M1853" s="13"/>
      <c r="N1853" s="14"/>
      <c r="O1853" s="15" t="n">
        <f aca="false">IF(AND(Πίνακας2[[#This Row],[Annotator1]]="",Πίνακας2[[#This Row],[Annotator2]]=""),0,1)</f>
        <v>0</v>
      </c>
    </row>
    <row r="1854" customFormat="false" ht="15" hidden="true" customHeight="false" outlineLevel="0" collapsed="false">
      <c r="E1854" s="0" t="n">
        <f aca="false">IF(Πίνακας2[[#This Row],[Result1]]="",Πίνακας2[[#This Row],[Result2]],Πίνακας2[[#This Row],[Result1]])</f>
        <v>0</v>
      </c>
      <c r="F1854" s="20" t="s">
        <v>4872</v>
      </c>
      <c r="G185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54" s="18" t="s">
        <v>2947</v>
      </c>
      <c r="I1854" s="18" t="s">
        <v>3016</v>
      </c>
      <c r="J1854" s="18" t="s">
        <v>2949</v>
      </c>
      <c r="K1854" s="18"/>
      <c r="L1854" s="18"/>
      <c r="M1854" s="18"/>
      <c r="N1854" s="14"/>
      <c r="O1854" s="15" t="n">
        <f aca="false">IF(AND(Πίνακας2[[#This Row],[Annotator1]]="",Πίνακας2[[#This Row],[Annotator2]]=""),0,1)</f>
        <v>0</v>
      </c>
    </row>
    <row r="1855" customFormat="false" ht="30" hidden="true" customHeight="false" outlineLevel="0" collapsed="false">
      <c r="E1855" s="0" t="n">
        <f aca="false">IF(Πίνακας2[[#This Row],[Result1]]="",Πίνακας2[[#This Row],[Result2]],Πίνακας2[[#This Row],[Result1]])</f>
        <v>0</v>
      </c>
      <c r="F1855" s="11" t="s">
        <v>4873</v>
      </c>
      <c r="G18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55" s="13" t="s">
        <v>2957</v>
      </c>
      <c r="I1855" s="13"/>
      <c r="J1855" s="13"/>
      <c r="K1855" s="13"/>
      <c r="L1855" s="13"/>
      <c r="M1855" s="13"/>
      <c r="N1855" s="14"/>
      <c r="O1855" s="15" t="n">
        <f aca="false">IF(AND(Πίνακας2[[#This Row],[Annotator1]]="",Πίνακας2[[#This Row],[Annotator2]]=""),0,1)</f>
        <v>0</v>
      </c>
    </row>
    <row r="1856" customFormat="false" ht="45" hidden="true" customHeight="false" outlineLevel="0" collapsed="false">
      <c r="E1856" s="0" t="n">
        <f aca="false">IF(Πίνακας2[[#This Row],[Result1]]="",Πίνακας2[[#This Row],[Result2]],Πίνακας2[[#This Row],[Result1]])</f>
        <v>0</v>
      </c>
      <c r="F1856" s="16" t="s">
        <v>4874</v>
      </c>
      <c r="G185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56" s="18" t="s">
        <v>2989</v>
      </c>
      <c r="I1856" s="18" t="s">
        <v>3038</v>
      </c>
      <c r="J1856" s="18"/>
      <c r="K1856" s="18"/>
      <c r="L1856" s="18"/>
      <c r="M1856" s="18"/>
      <c r="N1856" s="14"/>
      <c r="O1856" s="15" t="n">
        <f aca="false">IF(AND(Πίνακας2[[#This Row],[Annotator1]]="",Πίνακας2[[#This Row],[Annotator2]]=""),0,1)</f>
        <v>0</v>
      </c>
    </row>
    <row r="1857" customFormat="false" ht="120" hidden="true" customHeight="false" outlineLevel="0" collapsed="false">
      <c r="E1857" s="0" t="n">
        <f aca="false">IF(Πίνακας2[[#This Row],[Result1]]="",Πίνακας2[[#This Row],[Result2]],Πίνακας2[[#This Row],[Result1]])</f>
        <v>0</v>
      </c>
      <c r="F1857" s="11" t="s">
        <v>4875</v>
      </c>
      <c r="G18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57" s="13" t="s">
        <v>2980</v>
      </c>
      <c r="I1857" s="13"/>
      <c r="J1857" s="13"/>
      <c r="K1857" s="13"/>
      <c r="L1857" s="13"/>
      <c r="M1857" s="13"/>
      <c r="N1857" s="14"/>
      <c r="O1857" s="15" t="n">
        <f aca="false">IF(AND(Πίνακας2[[#This Row],[Annotator1]]="",Πίνακας2[[#This Row],[Annotator2]]=""),0,1)</f>
        <v>0</v>
      </c>
    </row>
    <row r="1858" customFormat="false" ht="15" hidden="true" customHeight="false" outlineLevel="0" collapsed="false">
      <c r="E1858" s="0" t="n">
        <f aca="false">IF(Πίνακας2[[#This Row],[Result1]]="",Πίνακας2[[#This Row],[Result2]],Πίνακας2[[#This Row],[Result1]])</f>
        <v>0</v>
      </c>
      <c r="F1858" s="20" t="s">
        <v>4876</v>
      </c>
      <c r="G185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58" s="18" t="s">
        <v>3033</v>
      </c>
      <c r="I1858" s="18" t="s">
        <v>3726</v>
      </c>
      <c r="J1858" s="18"/>
      <c r="K1858" s="18"/>
      <c r="L1858" s="18"/>
      <c r="M1858" s="18"/>
      <c r="N1858" s="14"/>
      <c r="O1858" s="15" t="n">
        <f aca="false">IF(AND(Πίνακας2[[#This Row],[Annotator1]]="",Πίνακας2[[#This Row],[Annotator2]]=""),0,1)</f>
        <v>0</v>
      </c>
    </row>
    <row r="1859" customFormat="false" ht="105" hidden="true" customHeight="false" outlineLevel="0" collapsed="false">
      <c r="E1859" s="0" t="n">
        <f aca="false">IF(Πίνακας2[[#This Row],[Result1]]="",Πίνακας2[[#This Row],[Result2]],Πίνακας2[[#This Row],[Result1]])</f>
        <v>0</v>
      </c>
      <c r="F1859" s="11" t="s">
        <v>4877</v>
      </c>
      <c r="G185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59" s="13" t="s">
        <v>2928</v>
      </c>
      <c r="I1859" s="13"/>
      <c r="J1859" s="13"/>
      <c r="K1859" s="13"/>
      <c r="L1859" s="13"/>
      <c r="M1859" s="13"/>
      <c r="N1859" s="14"/>
      <c r="O1859" s="15" t="n">
        <f aca="false">IF(AND(Πίνακας2[[#This Row],[Annotator1]]="",Πίνακας2[[#This Row],[Annotator2]]=""),0,1)</f>
        <v>0</v>
      </c>
    </row>
    <row r="1860" customFormat="false" ht="15" hidden="true" customHeight="false" outlineLevel="0" collapsed="false">
      <c r="E1860" s="0" t="n">
        <f aca="false">IF(Πίνακας2[[#This Row],[Result1]]="",Πίνακας2[[#This Row],[Result2]],Πίνακας2[[#This Row],[Result1]])</f>
        <v>0</v>
      </c>
      <c r="F1860" s="20" t="s">
        <v>4878</v>
      </c>
      <c r="G186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60" s="18" t="s">
        <v>4245</v>
      </c>
      <c r="I1860" s="18"/>
      <c r="J1860" s="18"/>
      <c r="K1860" s="18"/>
      <c r="L1860" s="18"/>
      <c r="M1860" s="18"/>
      <c r="N1860" s="14"/>
      <c r="O1860" s="15" t="n">
        <f aca="false">IF(AND(Πίνακας2[[#This Row],[Annotator1]]="",Πίνακας2[[#This Row],[Annotator2]]=""),0,1)</f>
        <v>0</v>
      </c>
    </row>
    <row r="1861" customFormat="false" ht="105" hidden="true" customHeight="false" outlineLevel="0" collapsed="false">
      <c r="E1861" s="0" t="n">
        <f aca="false">IF(Πίνακας2[[#This Row],[Result1]]="",Πίνακας2[[#This Row],[Result2]],Πίνακας2[[#This Row],[Result1]])</f>
        <v>0</v>
      </c>
      <c r="F1861" s="11" t="s">
        <v>4879</v>
      </c>
      <c r="G18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61" s="13" t="s">
        <v>3028</v>
      </c>
      <c r="I1861" s="13"/>
      <c r="J1861" s="13"/>
      <c r="K1861" s="13"/>
      <c r="L1861" s="13"/>
      <c r="M1861" s="13"/>
      <c r="N1861" s="14"/>
      <c r="O1861" s="15" t="n">
        <f aca="false">IF(AND(Πίνακας2[[#This Row],[Annotator1]]="",Πίνακας2[[#This Row],[Annotator2]]=""),0,1)</f>
        <v>0</v>
      </c>
    </row>
    <row r="1862" customFormat="false" ht="90" hidden="true" customHeight="false" outlineLevel="0" collapsed="false">
      <c r="E1862" s="0" t="n">
        <f aca="false">IF(Πίνακας2[[#This Row],[Result1]]="",Πίνακας2[[#This Row],[Result2]],Πίνακας2[[#This Row],[Result1]])</f>
        <v>0</v>
      </c>
      <c r="F1862" s="16" t="s">
        <v>4880</v>
      </c>
      <c r="G186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62" s="18" t="s">
        <v>2980</v>
      </c>
      <c r="I1862" s="18" t="s">
        <v>2957</v>
      </c>
      <c r="J1862" s="18"/>
      <c r="K1862" s="18"/>
      <c r="L1862" s="18"/>
      <c r="M1862" s="18"/>
      <c r="N1862" s="14"/>
      <c r="O1862" s="15" t="n">
        <f aca="false">IF(AND(Πίνακας2[[#This Row],[Annotator1]]="",Πίνακας2[[#This Row],[Annotator2]]=""),0,1)</f>
        <v>0</v>
      </c>
    </row>
    <row r="1863" customFormat="false" ht="60" hidden="true" customHeight="false" outlineLevel="0" collapsed="false">
      <c r="E1863" s="0" t="n">
        <f aca="false">IF(Πίνακας2[[#This Row],[Result1]]="",Πίνακας2[[#This Row],[Result2]],Πίνακας2[[#This Row],[Result1]])</f>
        <v>0</v>
      </c>
      <c r="F1863" s="11" t="s">
        <v>4881</v>
      </c>
      <c r="G186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63" s="13" t="s">
        <v>2957</v>
      </c>
      <c r="I1863" s="13" t="s">
        <v>2928</v>
      </c>
      <c r="J1863" s="13"/>
      <c r="K1863" s="13"/>
      <c r="L1863" s="13"/>
      <c r="M1863" s="13"/>
      <c r="N1863" s="14"/>
      <c r="O1863" s="15" t="n">
        <f aca="false">IF(AND(Πίνακας2[[#This Row],[Annotator1]]="",Πίνακας2[[#This Row],[Annotator2]]=""),0,1)</f>
        <v>0</v>
      </c>
    </row>
    <row r="1864" customFormat="false" ht="60" hidden="true" customHeight="false" outlineLevel="0" collapsed="false">
      <c r="E1864" s="0" t="n">
        <f aca="false">IF(Πίνακας2[[#This Row],[Result1]]="",Πίνακας2[[#This Row],[Result2]],Πίνακας2[[#This Row],[Result1]])</f>
        <v>0</v>
      </c>
      <c r="F1864" s="16" t="s">
        <v>4882</v>
      </c>
      <c r="G18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64" s="18" t="s">
        <v>2957</v>
      </c>
      <c r="I1864" s="18" t="s">
        <v>3001</v>
      </c>
      <c r="J1864" s="18"/>
      <c r="K1864" s="18"/>
      <c r="L1864" s="18"/>
      <c r="M1864" s="18"/>
      <c r="N1864" s="14"/>
      <c r="O1864" s="15" t="n">
        <f aca="false">IF(AND(Πίνακας2[[#This Row],[Annotator1]]="",Πίνακας2[[#This Row],[Annotator2]]=""),0,1)</f>
        <v>0</v>
      </c>
    </row>
    <row r="1865" customFormat="false" ht="15" hidden="true" customHeight="false" outlineLevel="0" collapsed="false">
      <c r="E1865" s="0" t="n">
        <f aca="false">IF(Πίνακας2[[#This Row],[Result1]]="",Πίνακας2[[#This Row],[Result2]],Πίνακας2[[#This Row],[Result1]])</f>
        <v>0</v>
      </c>
      <c r="F1865" s="19" t="s">
        <v>4883</v>
      </c>
      <c r="G186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65" s="13" t="s">
        <v>3016</v>
      </c>
      <c r="I1865" s="13"/>
      <c r="J1865" s="13"/>
      <c r="K1865" s="13"/>
      <c r="L1865" s="13"/>
      <c r="M1865" s="13"/>
      <c r="N1865" s="14"/>
      <c r="O1865" s="15" t="n">
        <f aca="false">IF(AND(Πίνακας2[[#This Row],[Annotator1]]="",Πίνακας2[[#This Row],[Annotator2]]=""),0,1)</f>
        <v>0</v>
      </c>
    </row>
    <row r="1866" customFormat="false" ht="15" hidden="true" customHeight="false" outlineLevel="0" collapsed="false">
      <c r="E1866" s="0" t="n">
        <f aca="false">IF(Πίνακας2[[#This Row],[Result1]]="",Πίνακας2[[#This Row],[Result2]],Πίνακας2[[#This Row],[Result1]])</f>
        <v>0</v>
      </c>
      <c r="F1866" s="20" t="s">
        <v>4884</v>
      </c>
      <c r="G186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66" s="18" t="s">
        <v>3092</v>
      </c>
      <c r="I1866" s="18"/>
      <c r="J1866" s="18"/>
      <c r="K1866" s="18"/>
      <c r="L1866" s="18"/>
      <c r="M1866" s="18"/>
      <c r="N1866" s="14"/>
      <c r="O1866" s="15" t="n">
        <f aca="false">IF(AND(Πίνακας2[[#This Row],[Annotator1]]="",Πίνακας2[[#This Row],[Annotator2]]=""),0,1)</f>
        <v>0</v>
      </c>
    </row>
    <row r="1867" customFormat="false" ht="60" hidden="true" customHeight="false" outlineLevel="0" collapsed="false">
      <c r="E1867" s="0" t="n">
        <f aca="false">IF(Πίνακας2[[#This Row],[Result1]]="",Πίνακας2[[#This Row],[Result2]],Πίνακας2[[#This Row],[Result1]])</f>
        <v>0</v>
      </c>
      <c r="F1867" s="11" t="s">
        <v>4885</v>
      </c>
      <c r="G18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67" s="13" t="s">
        <v>2980</v>
      </c>
      <c r="I1867" s="13"/>
      <c r="J1867" s="13"/>
      <c r="K1867" s="13"/>
      <c r="L1867" s="13"/>
      <c r="M1867" s="13"/>
      <c r="N1867" s="14"/>
      <c r="O1867" s="15" t="n">
        <f aca="false">IF(AND(Πίνακας2[[#This Row],[Annotator1]]="",Πίνακας2[[#This Row],[Annotator2]]=""),0,1)</f>
        <v>0</v>
      </c>
    </row>
    <row r="1868" customFormat="false" ht="30" hidden="true" customHeight="false" outlineLevel="0" collapsed="false">
      <c r="E1868" s="0" t="n">
        <f aca="false">IF(Πίνακας2[[#This Row],[Result1]]="",Πίνακας2[[#This Row],[Result2]],Πίνακας2[[#This Row],[Result1]])</f>
        <v>0</v>
      </c>
      <c r="F1868" s="16" t="s">
        <v>4886</v>
      </c>
      <c r="G18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68" s="18" t="s">
        <v>2957</v>
      </c>
      <c r="I1868" s="18"/>
      <c r="J1868" s="18"/>
      <c r="K1868" s="18"/>
      <c r="L1868" s="18"/>
      <c r="M1868" s="18"/>
      <c r="N1868" s="14"/>
      <c r="O1868" s="15" t="n">
        <f aca="false">IF(AND(Πίνακας2[[#This Row],[Annotator1]]="",Πίνακας2[[#This Row],[Annotator2]]=""),0,1)</f>
        <v>0</v>
      </c>
    </row>
    <row r="1869" customFormat="false" ht="15" hidden="true" customHeight="false" outlineLevel="0" collapsed="false">
      <c r="E1869" s="0" t="n">
        <f aca="false">IF(Πίνακας2[[#This Row],[Result1]]="",Πίνακας2[[#This Row],[Result2]],Πίνακας2[[#This Row],[Result1]])</f>
        <v>0</v>
      </c>
      <c r="F1869" s="19" t="s">
        <v>4887</v>
      </c>
      <c r="G186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69" s="13" t="s">
        <v>2961</v>
      </c>
      <c r="I1869" s="13" t="s">
        <v>3092</v>
      </c>
      <c r="J1869" s="13"/>
      <c r="K1869" s="13"/>
      <c r="L1869" s="13"/>
      <c r="M1869" s="13"/>
      <c r="N1869" s="14"/>
      <c r="O1869" s="15" t="n">
        <f aca="false">IF(AND(Πίνακας2[[#This Row],[Annotator1]]="",Πίνακας2[[#This Row],[Annotator2]]=""),0,1)</f>
        <v>0</v>
      </c>
    </row>
    <row r="1870" customFormat="false" ht="60" hidden="true" customHeight="false" outlineLevel="0" collapsed="false">
      <c r="E1870" s="0" t="n">
        <f aca="false">IF(Πίνακας2[[#This Row],[Result1]]="",Πίνακας2[[#This Row],[Result2]],Πίνακας2[[#This Row],[Result1]])</f>
        <v>0</v>
      </c>
      <c r="F1870" s="16" t="s">
        <v>4888</v>
      </c>
      <c r="G187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70" s="18" t="s">
        <v>2957</v>
      </c>
      <c r="I1870" s="18" t="s">
        <v>2928</v>
      </c>
      <c r="J1870" s="18"/>
      <c r="K1870" s="18"/>
      <c r="L1870" s="18"/>
      <c r="M1870" s="18"/>
      <c r="N1870" s="14"/>
      <c r="O1870" s="15" t="n">
        <f aca="false">IF(AND(Πίνακας2[[#This Row],[Annotator1]]="",Πίνακας2[[#This Row],[Annotator2]]=""),0,1)</f>
        <v>0</v>
      </c>
    </row>
    <row r="1871" customFormat="false" ht="90" hidden="true" customHeight="false" outlineLevel="0" collapsed="false">
      <c r="E1871" s="0" t="n">
        <f aca="false">IF(Πίνακας2[[#This Row],[Result1]]="",Πίνακας2[[#This Row],[Result2]],Πίνακας2[[#This Row],[Result1]])</f>
        <v>0</v>
      </c>
      <c r="F1871" s="11" t="s">
        <v>4889</v>
      </c>
      <c r="G18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71" s="13" t="s">
        <v>2980</v>
      </c>
      <c r="I1871" s="13"/>
      <c r="J1871" s="13"/>
      <c r="K1871" s="13"/>
      <c r="L1871" s="13"/>
      <c r="M1871" s="13"/>
      <c r="N1871" s="14"/>
      <c r="O1871" s="15" t="n">
        <f aca="false">IF(AND(Πίνακας2[[#This Row],[Annotator1]]="",Πίνακας2[[#This Row],[Annotator2]]=""),0,1)</f>
        <v>0</v>
      </c>
    </row>
    <row r="1872" customFormat="false" ht="15" hidden="true" customHeight="false" outlineLevel="0" collapsed="false">
      <c r="E1872" s="0" t="n">
        <f aca="false">IF(Πίνακας2[[#This Row],[Result1]]="",Πίνακας2[[#This Row],[Result2]],Πίνακας2[[#This Row],[Result1]])</f>
        <v>0</v>
      </c>
      <c r="F1872" s="20" t="s">
        <v>4890</v>
      </c>
      <c r="G187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72" s="18" t="s">
        <v>2969</v>
      </c>
      <c r="I1872" s="18"/>
      <c r="J1872" s="18"/>
      <c r="K1872" s="18"/>
      <c r="L1872" s="18"/>
      <c r="M1872" s="18"/>
      <c r="N1872" s="14"/>
      <c r="O1872" s="15" t="n">
        <f aca="false">IF(AND(Πίνακας2[[#This Row],[Annotator1]]="",Πίνακας2[[#This Row],[Annotator2]]=""),0,1)</f>
        <v>0</v>
      </c>
    </row>
    <row r="1873" customFormat="false" ht="15" hidden="true" customHeight="false" outlineLevel="0" collapsed="false">
      <c r="E1873" s="0" t="n">
        <f aca="false">IF(Πίνακας2[[#This Row],[Result1]]="",Πίνακας2[[#This Row],[Result2]],Πίνακας2[[#This Row],[Result1]])</f>
        <v>0</v>
      </c>
      <c r="F1873" s="19" t="s">
        <v>4891</v>
      </c>
      <c r="G187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73" s="13" t="s">
        <v>3092</v>
      </c>
      <c r="I1873" s="13"/>
      <c r="J1873" s="13"/>
      <c r="K1873" s="13"/>
      <c r="L1873" s="13"/>
      <c r="M1873" s="13"/>
      <c r="N1873" s="14"/>
      <c r="O1873" s="15" t="n">
        <f aca="false">IF(AND(Πίνακας2[[#This Row],[Annotator1]]="",Πίνακας2[[#This Row],[Annotator2]]=""),0,1)</f>
        <v>0</v>
      </c>
    </row>
    <row r="1874" customFormat="false" ht="60" hidden="true" customHeight="false" outlineLevel="0" collapsed="false">
      <c r="E1874" s="0" t="n">
        <f aca="false">IF(Πίνακας2[[#This Row],[Result1]]="",Πίνακας2[[#This Row],[Result2]],Πίνακας2[[#This Row],[Result1]])</f>
        <v>0</v>
      </c>
      <c r="F1874" s="16" t="s">
        <v>4892</v>
      </c>
      <c r="G18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74" s="18" t="s">
        <v>2957</v>
      </c>
      <c r="I1874" s="18"/>
      <c r="J1874" s="18"/>
      <c r="K1874" s="18"/>
      <c r="L1874" s="18"/>
      <c r="M1874" s="18"/>
      <c r="N1874" s="14"/>
      <c r="O1874" s="15" t="n">
        <f aca="false">IF(AND(Πίνακας2[[#This Row],[Annotator1]]="",Πίνακας2[[#This Row],[Annotator2]]=""),0,1)</f>
        <v>0</v>
      </c>
    </row>
    <row r="1875" customFormat="false" ht="45" hidden="true" customHeight="false" outlineLevel="0" collapsed="false">
      <c r="E1875" s="0" t="n">
        <f aca="false">IF(Πίνακας2[[#This Row],[Result1]]="",Πίνακας2[[#This Row],[Result2]],Πίνακας2[[#This Row],[Result1]])</f>
        <v>0</v>
      </c>
      <c r="F1875" s="11" t="s">
        <v>4893</v>
      </c>
      <c r="G18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75" s="13" t="s">
        <v>2972</v>
      </c>
      <c r="I1875" s="13"/>
      <c r="J1875" s="13"/>
      <c r="K1875" s="13"/>
      <c r="L1875" s="13"/>
      <c r="M1875" s="13"/>
      <c r="N1875" s="14"/>
      <c r="O1875" s="15" t="n">
        <f aca="false">IF(AND(Πίνακας2[[#This Row],[Annotator1]]="",Πίνακας2[[#This Row],[Annotator2]]=""),0,1)</f>
        <v>0</v>
      </c>
    </row>
    <row r="1876" customFormat="false" ht="15" hidden="true" customHeight="false" outlineLevel="0" collapsed="false">
      <c r="E1876" s="0" t="n">
        <f aca="false">IF(Πίνακας2[[#This Row],[Result1]]="",Πίνακας2[[#This Row],[Result2]],Πίνακας2[[#This Row],[Result1]])</f>
        <v>0</v>
      </c>
      <c r="F1876" s="20" t="s">
        <v>4894</v>
      </c>
      <c r="G187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76" s="18" t="s">
        <v>3001</v>
      </c>
      <c r="I1876" s="18"/>
      <c r="J1876" s="18"/>
      <c r="K1876" s="18"/>
      <c r="L1876" s="18"/>
      <c r="M1876" s="18"/>
      <c r="N1876" s="14"/>
      <c r="O1876" s="15" t="n">
        <f aca="false">IF(AND(Πίνακας2[[#This Row],[Annotator1]]="",Πίνακας2[[#This Row],[Annotator2]]=""),0,1)</f>
        <v>0</v>
      </c>
    </row>
    <row r="1877" customFormat="false" ht="75" hidden="true" customHeight="false" outlineLevel="0" collapsed="false">
      <c r="E1877" s="0" t="n">
        <f aca="false">IF(Πίνακας2[[#This Row],[Result1]]="",Πίνακας2[[#This Row],[Result2]],Πίνακας2[[#This Row],[Result1]])</f>
        <v>0</v>
      </c>
      <c r="F1877" s="11" t="s">
        <v>4895</v>
      </c>
      <c r="G187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77" s="13" t="s">
        <v>2980</v>
      </c>
      <c r="I1877" s="13" t="s">
        <v>2928</v>
      </c>
      <c r="J1877" s="13"/>
      <c r="K1877" s="13"/>
      <c r="L1877" s="13"/>
      <c r="M1877" s="13"/>
      <c r="N1877" s="14"/>
      <c r="O1877" s="15" t="n">
        <f aca="false">IF(AND(Πίνακας2[[#This Row],[Annotator1]]="",Πίνακας2[[#This Row],[Annotator2]]=""),0,1)</f>
        <v>0</v>
      </c>
    </row>
    <row r="1878" customFormat="false" ht="60" hidden="true" customHeight="false" outlineLevel="0" collapsed="false">
      <c r="E1878" s="0" t="n">
        <f aca="false">IF(Πίνακας2[[#This Row],[Result1]]="",Πίνακας2[[#This Row],[Result2]],Πίνακας2[[#This Row],[Result1]])</f>
        <v>0</v>
      </c>
      <c r="F1878" s="16" t="s">
        <v>4896</v>
      </c>
      <c r="G187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78" s="18" t="s">
        <v>2928</v>
      </c>
      <c r="I1878" s="18"/>
      <c r="J1878" s="18"/>
      <c r="K1878" s="18"/>
      <c r="L1878" s="18"/>
      <c r="M1878" s="18"/>
      <c r="N1878" s="14"/>
      <c r="O1878" s="15" t="n">
        <f aca="false">IF(AND(Πίνακας2[[#This Row],[Annotator1]]="",Πίνακας2[[#This Row],[Annotator2]]=""),0,1)</f>
        <v>0</v>
      </c>
    </row>
    <row r="1879" customFormat="false" ht="15" hidden="true" customHeight="false" outlineLevel="0" collapsed="false">
      <c r="E1879" s="0" t="n">
        <f aca="false">IF(Πίνακας2[[#This Row],[Result1]]="",Πίνακας2[[#This Row],[Result2]],Πίνακας2[[#This Row],[Result1]])</f>
        <v>0</v>
      </c>
      <c r="F1879" s="19" t="s">
        <v>4897</v>
      </c>
      <c r="G187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79" s="13" t="s">
        <v>3038</v>
      </c>
      <c r="I1879" s="13"/>
      <c r="J1879" s="13"/>
      <c r="K1879" s="13"/>
      <c r="L1879" s="13"/>
      <c r="M1879" s="13"/>
      <c r="N1879" s="14"/>
      <c r="O1879" s="15" t="n">
        <f aca="false">IF(AND(Πίνακας2[[#This Row],[Annotator1]]="",Πίνακας2[[#This Row],[Annotator2]]=""),0,1)</f>
        <v>0</v>
      </c>
    </row>
    <row r="1880" customFormat="false" ht="15" hidden="true" customHeight="false" outlineLevel="0" collapsed="false">
      <c r="E1880" s="0" t="n">
        <f aca="false">IF(Πίνακας2[[#This Row],[Result1]]="",Πίνακας2[[#This Row],[Result2]],Πίνακας2[[#This Row],[Result1]])</f>
        <v>0</v>
      </c>
      <c r="F1880" s="20" t="s">
        <v>4898</v>
      </c>
      <c r="G188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80" s="18" t="s">
        <v>3403</v>
      </c>
      <c r="I1880" s="18" t="s">
        <v>3092</v>
      </c>
      <c r="J1880" s="18" t="s">
        <v>3001</v>
      </c>
      <c r="K1880" s="18"/>
      <c r="L1880" s="18"/>
      <c r="M1880" s="18"/>
      <c r="N1880" s="14"/>
      <c r="O1880" s="15" t="n">
        <f aca="false">IF(AND(Πίνακας2[[#This Row],[Annotator1]]="",Πίνακας2[[#This Row],[Annotator2]]=""),0,1)</f>
        <v>0</v>
      </c>
    </row>
    <row r="1881" customFormat="false" ht="15" hidden="true" customHeight="false" outlineLevel="0" collapsed="false">
      <c r="E1881" s="0" t="n">
        <f aca="false">IF(Πίνακας2[[#This Row],[Result1]]="",Πίνακας2[[#This Row],[Result2]],Πίνακας2[[#This Row],[Result1]])</f>
        <v>0</v>
      </c>
      <c r="F1881" s="19" t="s">
        <v>4899</v>
      </c>
      <c r="G188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81" s="13" t="s">
        <v>3016</v>
      </c>
      <c r="I1881" s="13"/>
      <c r="J1881" s="13"/>
      <c r="K1881" s="13"/>
      <c r="L1881" s="13"/>
      <c r="M1881" s="13"/>
      <c r="N1881" s="14"/>
      <c r="O1881" s="15" t="n">
        <f aca="false">IF(AND(Πίνακας2[[#This Row],[Annotator1]]="",Πίνακας2[[#This Row],[Annotator2]]=""),0,1)</f>
        <v>0</v>
      </c>
    </row>
    <row r="1882" customFormat="false" ht="60" hidden="true" customHeight="false" outlineLevel="0" collapsed="false">
      <c r="E1882" s="0" t="n">
        <f aca="false">IF(Πίνακας2[[#This Row],[Result1]]="",Πίνακας2[[#This Row],[Result2]],Πίνακας2[[#This Row],[Result1]])</f>
        <v>0</v>
      </c>
      <c r="F1882" s="16" t="s">
        <v>4900</v>
      </c>
      <c r="G188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82" s="18" t="s">
        <v>2928</v>
      </c>
      <c r="I1882" s="18"/>
      <c r="J1882" s="18"/>
      <c r="K1882" s="18"/>
      <c r="L1882" s="18"/>
      <c r="M1882" s="18"/>
      <c r="N1882" s="14"/>
      <c r="O1882" s="15" t="n">
        <f aca="false">IF(AND(Πίνακας2[[#This Row],[Annotator1]]="",Πίνακας2[[#This Row],[Annotator2]]=""),0,1)</f>
        <v>0</v>
      </c>
    </row>
    <row r="1883" customFormat="false" ht="45" hidden="true" customHeight="false" outlineLevel="0" collapsed="false">
      <c r="E1883" s="0" t="n">
        <f aca="false">IF(Πίνακας2[[#This Row],[Result1]]="",Πίνακας2[[#This Row],[Result2]],Πίνακας2[[#This Row],[Result1]])</f>
        <v>0</v>
      </c>
      <c r="F1883" s="11" t="s">
        <v>4901</v>
      </c>
      <c r="G18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83" s="13" t="s">
        <v>2928</v>
      </c>
      <c r="I1883" s="13" t="s">
        <v>2972</v>
      </c>
      <c r="J1883" s="13"/>
      <c r="K1883" s="13"/>
      <c r="L1883" s="13"/>
      <c r="M1883" s="13"/>
      <c r="N1883" s="14"/>
      <c r="O1883" s="15" t="n">
        <f aca="false">IF(AND(Πίνακας2[[#This Row],[Annotator1]]="",Πίνακας2[[#This Row],[Annotator2]]=""),0,1)</f>
        <v>0</v>
      </c>
    </row>
    <row r="1884" customFormat="false" ht="75" hidden="true" customHeight="false" outlineLevel="0" collapsed="false">
      <c r="E1884" s="0" t="n">
        <f aca="false">IF(Πίνακας2[[#This Row],[Result1]]="",Πίνακας2[[#This Row],[Result2]],Πίνακας2[[#This Row],[Result1]])</f>
        <v>0</v>
      </c>
      <c r="F1884" s="16" t="s">
        <v>4902</v>
      </c>
      <c r="G188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84" s="18" t="s">
        <v>2928</v>
      </c>
      <c r="I1884" s="18"/>
      <c r="J1884" s="18"/>
      <c r="K1884" s="18"/>
      <c r="L1884" s="18"/>
      <c r="M1884" s="18"/>
      <c r="N1884" s="14"/>
      <c r="O1884" s="15" t="n">
        <f aca="false">IF(AND(Πίνακας2[[#This Row],[Annotator1]]="",Πίνακας2[[#This Row],[Annotator2]]=""),0,1)</f>
        <v>0</v>
      </c>
    </row>
    <row r="1885" customFormat="false" ht="45" hidden="true" customHeight="false" outlineLevel="0" collapsed="false">
      <c r="E1885" s="0" t="n">
        <f aca="false">IF(Πίνακας2[[#This Row],[Result1]]="",Πίνακας2[[#This Row],[Result2]],Πίνακας2[[#This Row],[Result1]])</f>
        <v>0</v>
      </c>
      <c r="F1885" s="11" t="s">
        <v>4903</v>
      </c>
      <c r="G18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85" s="13" t="s">
        <v>2980</v>
      </c>
      <c r="I1885" s="13"/>
      <c r="J1885" s="13"/>
      <c r="K1885" s="13"/>
      <c r="L1885" s="13"/>
      <c r="M1885" s="13"/>
      <c r="N1885" s="14"/>
      <c r="O1885" s="15" t="n">
        <f aca="false">IF(AND(Πίνακας2[[#This Row],[Annotator1]]="",Πίνακας2[[#This Row],[Annotator2]]=""),0,1)</f>
        <v>0</v>
      </c>
    </row>
    <row r="1886" customFormat="false" ht="60" hidden="true" customHeight="false" outlineLevel="0" collapsed="false">
      <c r="E1886" s="0" t="n">
        <f aca="false">IF(Πίνακας2[[#This Row],[Result1]]="",Πίνακας2[[#This Row],[Result2]],Πίνακας2[[#This Row],[Result1]])</f>
        <v>0</v>
      </c>
      <c r="F1886" s="16" t="s">
        <v>4904</v>
      </c>
      <c r="G18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886" s="18" t="s">
        <v>2953</v>
      </c>
      <c r="I1886" s="18" t="s">
        <v>2928</v>
      </c>
      <c r="J1886" s="18"/>
      <c r="K1886" s="18"/>
      <c r="L1886" s="18"/>
      <c r="M1886" s="18"/>
      <c r="N1886" s="14"/>
      <c r="O1886" s="15" t="n">
        <f aca="false">IF(AND(Πίνακας2[[#This Row],[Annotator1]]="",Πίνακας2[[#This Row],[Annotator2]]=""),0,1)</f>
        <v>0</v>
      </c>
    </row>
    <row r="1887" customFormat="false" ht="60" hidden="true" customHeight="false" outlineLevel="0" collapsed="false">
      <c r="E1887" s="0" t="n">
        <f aca="false">IF(Πίνακας2[[#This Row],[Result1]]="",Πίνακας2[[#This Row],[Result2]],Πίνακας2[[#This Row],[Result1]])</f>
        <v>0</v>
      </c>
      <c r="F1887" s="11" t="s">
        <v>4905</v>
      </c>
      <c r="G18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87" s="13" t="s">
        <v>2980</v>
      </c>
      <c r="I1887" s="13" t="s">
        <v>2962</v>
      </c>
      <c r="J1887" s="13"/>
      <c r="K1887" s="13"/>
      <c r="L1887" s="13"/>
      <c r="M1887" s="13"/>
      <c r="N1887" s="14"/>
      <c r="O1887" s="15" t="n">
        <f aca="false">IF(AND(Πίνακας2[[#This Row],[Annotator1]]="",Πίνακας2[[#This Row],[Annotator2]]=""),0,1)</f>
        <v>0</v>
      </c>
    </row>
    <row r="1888" customFormat="false" ht="15" hidden="true" customHeight="false" outlineLevel="0" collapsed="false">
      <c r="E1888" s="0" t="n">
        <f aca="false">IF(Πίνακας2[[#This Row],[Result1]]="",Πίνακας2[[#This Row],[Result2]],Πίνακας2[[#This Row],[Result1]])</f>
        <v>0</v>
      </c>
      <c r="F1888" s="20" t="s">
        <v>4906</v>
      </c>
      <c r="G188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888" s="18" t="s">
        <v>3001</v>
      </c>
      <c r="I1888" s="18"/>
      <c r="J1888" s="18"/>
      <c r="K1888" s="18"/>
      <c r="L1888" s="18"/>
      <c r="M1888" s="18"/>
      <c r="N1888" s="14"/>
      <c r="O1888" s="15" t="n">
        <f aca="false">IF(AND(Πίνακας2[[#This Row],[Annotator1]]="",Πίνακας2[[#This Row],[Annotator2]]=""),0,1)</f>
        <v>0</v>
      </c>
    </row>
    <row r="1889" customFormat="false" ht="15" hidden="true" customHeight="false" outlineLevel="0" collapsed="false">
      <c r="E1889" s="0" t="n">
        <f aca="false">IF(Πίνακας2[[#This Row],[Result1]]="",Πίνακας2[[#This Row],[Result2]],Πίνακας2[[#This Row],[Result1]])</f>
        <v>0</v>
      </c>
      <c r="F1889" s="19" t="s">
        <v>4907</v>
      </c>
      <c r="G188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89" s="13" t="s">
        <v>3033</v>
      </c>
      <c r="I1889" s="13" t="s">
        <v>2972</v>
      </c>
      <c r="J1889" s="13"/>
      <c r="K1889" s="13"/>
      <c r="L1889" s="13"/>
      <c r="M1889" s="13"/>
      <c r="N1889" s="14"/>
      <c r="O1889" s="15" t="n">
        <f aca="false">IF(AND(Πίνακας2[[#This Row],[Annotator1]]="",Πίνακας2[[#This Row],[Annotator2]]=""),0,1)</f>
        <v>0</v>
      </c>
    </row>
    <row r="1890" customFormat="false" ht="75" hidden="true" customHeight="false" outlineLevel="0" collapsed="false">
      <c r="E1890" s="0" t="n">
        <f aca="false">IF(Πίνακας2[[#This Row],[Result1]]="",Πίνακας2[[#This Row],[Result2]],Πίνακας2[[#This Row],[Result1]])</f>
        <v>0</v>
      </c>
      <c r="F1890" s="16" t="s">
        <v>4908</v>
      </c>
      <c r="G18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90" s="18" t="s">
        <v>2996</v>
      </c>
      <c r="I1890" s="18" t="s">
        <v>2957</v>
      </c>
      <c r="J1890" s="18"/>
      <c r="K1890" s="18"/>
      <c r="L1890" s="18"/>
      <c r="M1890" s="18"/>
      <c r="N1890" s="14"/>
      <c r="O1890" s="15" t="n">
        <f aca="false">IF(AND(Πίνακας2[[#This Row],[Annotator1]]="",Πίνακας2[[#This Row],[Annotator2]]=""),0,1)</f>
        <v>0</v>
      </c>
    </row>
    <row r="1891" customFormat="false" ht="45" hidden="false" customHeight="false" outlineLevel="0" collapsed="false">
      <c r="C1891" s="0" t="s">
        <v>2950</v>
      </c>
      <c r="D1891" s="0" t="s">
        <v>2945</v>
      </c>
      <c r="E1891" s="0" t="str">
        <f aca="false">IF(Πίνακας2[[#This Row],[Result1]]="",Πίνακας2[[#This Row],[Result2]],Πίνακας2[[#This Row],[Result1]])</f>
        <v>No</v>
      </c>
      <c r="F1891" s="11" t="s">
        <v>4909</v>
      </c>
      <c r="G18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91" s="13" t="s">
        <v>2972</v>
      </c>
      <c r="I1891" s="13"/>
      <c r="J1891" s="13"/>
      <c r="K1891" s="13"/>
      <c r="L1891" s="13"/>
      <c r="M1891" s="13"/>
      <c r="N1891" s="14"/>
      <c r="O1891" s="15" t="n">
        <f aca="false">IF(AND(Πίνακας2[[#This Row],[Annotator1]]="",Πίνακας2[[#This Row],[Annotator2]]=""),0,1)</f>
        <v>1</v>
      </c>
    </row>
    <row r="1892" customFormat="false" ht="75" hidden="true" customHeight="false" outlineLevel="0" collapsed="false">
      <c r="E1892" s="0" t="n">
        <f aca="false">IF(Πίνακας2[[#This Row],[Result1]]="",Πίνακας2[[#This Row],[Result2]],Πίνακας2[[#This Row],[Result1]])</f>
        <v>0</v>
      </c>
      <c r="F1892" s="16" t="s">
        <v>4910</v>
      </c>
      <c r="G18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92" s="18" t="s">
        <v>2980</v>
      </c>
      <c r="I1892" s="18"/>
      <c r="J1892" s="18"/>
      <c r="K1892" s="18"/>
      <c r="L1892" s="18"/>
      <c r="M1892" s="18"/>
      <c r="N1892" s="14"/>
      <c r="O1892" s="15" t="n">
        <f aca="false">IF(AND(Πίνακας2[[#This Row],[Annotator1]]="",Πίνακας2[[#This Row],[Annotator2]]=""),0,1)</f>
        <v>0</v>
      </c>
    </row>
    <row r="1893" customFormat="false" ht="15" hidden="true" customHeight="false" outlineLevel="0" collapsed="false">
      <c r="E1893" s="0" t="n">
        <f aca="false">IF(Πίνακας2[[#This Row],[Result1]]="",Πίνακας2[[#This Row],[Result2]],Πίνακας2[[#This Row],[Result1]])</f>
        <v>0</v>
      </c>
      <c r="F1893" s="19" t="s">
        <v>4911</v>
      </c>
      <c r="G189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93" s="13" t="s">
        <v>4245</v>
      </c>
      <c r="I1893" s="13"/>
      <c r="J1893" s="13"/>
      <c r="K1893" s="13"/>
      <c r="L1893" s="13"/>
      <c r="M1893" s="13"/>
      <c r="N1893" s="14"/>
      <c r="O1893" s="15" t="n">
        <f aca="false">IF(AND(Πίνακας2[[#This Row],[Annotator1]]="",Πίνακας2[[#This Row],[Annotator2]]=""),0,1)</f>
        <v>0</v>
      </c>
    </row>
    <row r="1894" customFormat="false" ht="45" hidden="false" customHeight="false" outlineLevel="0" collapsed="false">
      <c r="C1894" s="0" t="s">
        <v>2950</v>
      </c>
      <c r="D1894" s="0" t="s">
        <v>2945</v>
      </c>
      <c r="E1894" s="0" t="str">
        <f aca="false">IF(Πίνακας2[[#This Row],[Result1]]="",Πίνακας2[[#This Row],[Result2]],Πίνακας2[[#This Row],[Result1]])</f>
        <v>No</v>
      </c>
      <c r="F1894" s="16" t="s">
        <v>4912</v>
      </c>
      <c r="G1894"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894" s="18" t="s">
        <v>3079</v>
      </c>
      <c r="I1894" s="18" t="s">
        <v>2928</v>
      </c>
      <c r="J1894" s="18"/>
      <c r="K1894" s="18"/>
      <c r="L1894" s="18"/>
      <c r="M1894" s="18"/>
      <c r="N1894" s="14"/>
      <c r="O1894" s="15" t="n">
        <f aca="false">IF(AND(Πίνακας2[[#This Row],[Annotator1]]="",Πίνακας2[[#This Row],[Annotator2]]=""),0,1)</f>
        <v>1</v>
      </c>
    </row>
    <row r="1895" customFormat="false" ht="15" hidden="true" customHeight="false" outlineLevel="0" collapsed="false">
      <c r="E1895" s="0" t="n">
        <f aca="false">IF(Πίνακας2[[#This Row],[Result1]]="",Πίνακας2[[#This Row],[Result2]],Πίνακας2[[#This Row],[Result1]])</f>
        <v>0</v>
      </c>
      <c r="F1895" s="19" t="s">
        <v>4913</v>
      </c>
      <c r="G189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895" s="13" t="s">
        <v>3033</v>
      </c>
      <c r="I1895" s="13" t="s">
        <v>2947</v>
      </c>
      <c r="J1895" s="13"/>
      <c r="K1895" s="13"/>
      <c r="L1895" s="13"/>
      <c r="M1895" s="13"/>
      <c r="N1895" s="14"/>
      <c r="O1895" s="15" t="n">
        <f aca="false">IF(AND(Πίνακας2[[#This Row],[Annotator1]]="",Πίνακας2[[#This Row],[Annotator2]]=""),0,1)</f>
        <v>0</v>
      </c>
    </row>
    <row r="1896" customFormat="false" ht="30" hidden="true" customHeight="false" outlineLevel="0" collapsed="false">
      <c r="E1896" s="0" t="n">
        <f aca="false">IF(Πίνακας2[[#This Row],[Result1]]="",Πίνακας2[[#This Row],[Result2]],Πίνακας2[[#This Row],[Result1]])</f>
        <v>0</v>
      </c>
      <c r="F1896" s="16" t="s">
        <v>4914</v>
      </c>
      <c r="G18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96" s="18" t="s">
        <v>2957</v>
      </c>
      <c r="I1896" s="18"/>
      <c r="J1896" s="18"/>
      <c r="K1896" s="18"/>
      <c r="L1896" s="18"/>
      <c r="M1896" s="18"/>
      <c r="N1896" s="14"/>
      <c r="O1896" s="15" t="n">
        <f aca="false">IF(AND(Πίνακας2[[#This Row],[Annotator1]]="",Πίνακας2[[#This Row],[Annotator2]]=""),0,1)</f>
        <v>0</v>
      </c>
    </row>
    <row r="1897" customFormat="false" ht="45" hidden="true" customHeight="false" outlineLevel="0" collapsed="false">
      <c r="E1897" s="0" t="n">
        <f aca="false">IF(Πίνακας2[[#This Row],[Result1]]="",Πίνακας2[[#This Row],[Result2]],Πίνακας2[[#This Row],[Result1]])</f>
        <v>0</v>
      </c>
      <c r="F1897" s="11" t="s">
        <v>4915</v>
      </c>
      <c r="G18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897" s="13" t="s">
        <v>2980</v>
      </c>
      <c r="I1897" s="13"/>
      <c r="J1897" s="13"/>
      <c r="K1897" s="13"/>
      <c r="L1897" s="13"/>
      <c r="M1897" s="13"/>
      <c r="N1897" s="14"/>
      <c r="O1897" s="15" t="n">
        <f aca="false">IF(AND(Πίνακας2[[#This Row],[Annotator1]]="",Πίνακας2[[#This Row],[Annotator2]]=""),0,1)</f>
        <v>0</v>
      </c>
    </row>
    <row r="1898" customFormat="false" ht="60" hidden="true" customHeight="false" outlineLevel="0" collapsed="false">
      <c r="E1898" s="0" t="n">
        <f aca="false">IF(Πίνακας2[[#This Row],[Result1]]="",Πίνακας2[[#This Row],[Result2]],Πίνακας2[[#This Row],[Result1]])</f>
        <v>0</v>
      </c>
      <c r="F1898" s="16" t="s">
        <v>4916</v>
      </c>
      <c r="G18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898" s="18" t="s">
        <v>2977</v>
      </c>
      <c r="I1898" s="18" t="s">
        <v>4245</v>
      </c>
      <c r="J1898" s="18"/>
      <c r="K1898" s="18"/>
      <c r="L1898" s="18"/>
      <c r="M1898" s="18"/>
      <c r="N1898" s="14"/>
      <c r="O1898" s="15" t="n">
        <f aca="false">IF(AND(Πίνακας2[[#This Row],[Annotator1]]="",Πίνακας2[[#This Row],[Annotator2]]=""),0,1)</f>
        <v>0</v>
      </c>
    </row>
    <row r="1899" customFormat="false" ht="60" hidden="true" customHeight="false" outlineLevel="0" collapsed="false">
      <c r="E1899" s="0" t="n">
        <f aca="false">IF(Πίνακας2[[#This Row],[Result1]]="",Πίνακας2[[#This Row],[Result2]],Πίνακας2[[#This Row],[Result1]])</f>
        <v>0</v>
      </c>
      <c r="F1899" s="11" t="s">
        <v>4917</v>
      </c>
      <c r="G189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899" s="13" t="s">
        <v>2928</v>
      </c>
      <c r="I1899" s="13"/>
      <c r="J1899" s="13"/>
      <c r="K1899" s="13"/>
      <c r="L1899" s="13"/>
      <c r="M1899" s="13"/>
      <c r="N1899" s="14"/>
      <c r="O1899" s="15" t="n">
        <f aca="false">IF(AND(Πίνακας2[[#This Row],[Annotator1]]="",Πίνακας2[[#This Row],[Annotator2]]=""),0,1)</f>
        <v>0</v>
      </c>
    </row>
    <row r="1900" customFormat="false" ht="45" hidden="true" customHeight="false" outlineLevel="0" collapsed="false">
      <c r="E1900" s="0" t="n">
        <f aca="false">IF(Πίνακας2[[#This Row],[Result1]]="",Πίνακας2[[#This Row],[Result2]],Πίνακας2[[#This Row],[Result1]])</f>
        <v>0</v>
      </c>
      <c r="F1900" s="16" t="s">
        <v>4918</v>
      </c>
      <c r="G19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00" s="18" t="s">
        <v>2972</v>
      </c>
      <c r="I1900" s="18"/>
      <c r="J1900" s="18"/>
      <c r="K1900" s="18"/>
      <c r="L1900" s="18"/>
      <c r="M1900" s="18"/>
      <c r="N1900" s="14"/>
      <c r="O1900" s="15" t="n">
        <f aca="false">IF(AND(Πίνακας2[[#This Row],[Annotator1]]="",Πίνακας2[[#This Row],[Annotator2]]=""),0,1)</f>
        <v>0</v>
      </c>
    </row>
    <row r="1901" customFormat="false" ht="75" hidden="true" customHeight="false" outlineLevel="0" collapsed="false">
      <c r="E1901" s="0" t="n">
        <f aca="false">IF(Πίνακας2[[#This Row],[Result1]]="",Πίνακας2[[#This Row],[Result2]],Πίνακας2[[#This Row],[Result1]])</f>
        <v>0</v>
      </c>
      <c r="F1901" s="11" t="s">
        <v>4919</v>
      </c>
      <c r="G19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01" s="13" t="s">
        <v>2980</v>
      </c>
      <c r="I1901" s="13" t="s">
        <v>2957</v>
      </c>
      <c r="J1901" s="13"/>
      <c r="K1901" s="13"/>
      <c r="L1901" s="13"/>
      <c r="M1901" s="13"/>
      <c r="N1901" s="14"/>
      <c r="O1901" s="15" t="n">
        <f aca="false">IF(AND(Πίνακας2[[#This Row],[Annotator1]]="",Πίνακας2[[#This Row],[Annotator2]]=""),0,1)</f>
        <v>0</v>
      </c>
    </row>
    <row r="1902" customFormat="false" ht="60" hidden="true" customHeight="false" outlineLevel="0" collapsed="false">
      <c r="E1902" s="0" t="n">
        <f aca="false">IF(Πίνακας2[[#This Row],[Result1]]="",Πίνακας2[[#This Row],[Result2]],Πίνακας2[[#This Row],[Result1]])</f>
        <v>0</v>
      </c>
      <c r="F1902" s="16" t="s">
        <v>4920</v>
      </c>
      <c r="G190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02" s="18" t="s">
        <v>2980</v>
      </c>
      <c r="I1902" s="18" t="s">
        <v>2972</v>
      </c>
      <c r="J1902" s="18"/>
      <c r="K1902" s="18"/>
      <c r="L1902" s="18"/>
      <c r="M1902" s="18"/>
      <c r="N1902" s="14"/>
      <c r="O1902" s="15" t="n">
        <f aca="false">IF(AND(Πίνακας2[[#This Row],[Annotator1]]="",Πίνακας2[[#This Row],[Annotator2]]=""),0,1)</f>
        <v>0</v>
      </c>
    </row>
    <row r="1903" customFormat="false" ht="15" hidden="true" customHeight="false" outlineLevel="0" collapsed="false">
      <c r="E1903" s="0" t="n">
        <f aca="false">IF(Πίνακας2[[#This Row],[Result1]]="",Πίνακας2[[#This Row],[Result2]],Πίνακας2[[#This Row],[Result1]])</f>
        <v>0</v>
      </c>
      <c r="F1903" s="19" t="s">
        <v>4921</v>
      </c>
      <c r="G190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903" s="13" t="s">
        <v>3001</v>
      </c>
      <c r="I1903" s="13"/>
      <c r="J1903" s="13"/>
      <c r="K1903" s="13"/>
      <c r="L1903" s="13"/>
      <c r="M1903" s="13"/>
      <c r="N1903" s="14"/>
      <c r="O1903" s="15" t="n">
        <f aca="false">IF(AND(Πίνακας2[[#This Row],[Annotator1]]="",Πίνακας2[[#This Row],[Annotator2]]=""),0,1)</f>
        <v>0</v>
      </c>
    </row>
    <row r="1904" customFormat="false" ht="45" hidden="true" customHeight="false" outlineLevel="0" collapsed="false">
      <c r="E1904" s="0" t="n">
        <f aca="false">IF(Πίνακας2[[#This Row],[Result1]]="",Πίνακας2[[#This Row],[Result2]],Πίνακας2[[#This Row],[Result1]])</f>
        <v>0</v>
      </c>
      <c r="F1904" s="16" t="s">
        <v>4922</v>
      </c>
      <c r="G190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04" s="18" t="s">
        <v>2928</v>
      </c>
      <c r="I1904" s="18" t="s">
        <v>2972</v>
      </c>
      <c r="J1904" s="18"/>
      <c r="K1904" s="18"/>
      <c r="L1904" s="18"/>
      <c r="M1904" s="18"/>
      <c r="N1904" s="14"/>
      <c r="O1904" s="15" t="n">
        <f aca="false">IF(AND(Πίνακας2[[#This Row],[Annotator1]]="",Πίνακας2[[#This Row],[Annotator2]]=""),0,1)</f>
        <v>0</v>
      </c>
    </row>
    <row r="1905" customFormat="false" ht="60" hidden="true" customHeight="false" outlineLevel="0" collapsed="false">
      <c r="E1905" s="0" t="n">
        <f aca="false">IF(Πίνακας2[[#This Row],[Result1]]="",Πίνακας2[[#This Row],[Result2]],Πίνακας2[[#This Row],[Result1]])</f>
        <v>0</v>
      </c>
      <c r="F1905" s="11" t="s">
        <v>4923</v>
      </c>
      <c r="G19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05" s="13" t="s">
        <v>2980</v>
      </c>
      <c r="I1905" s="13"/>
      <c r="J1905" s="13"/>
      <c r="K1905" s="13"/>
      <c r="L1905" s="13"/>
      <c r="M1905" s="13"/>
      <c r="N1905" s="14"/>
      <c r="O1905" s="15" t="n">
        <f aca="false">IF(AND(Πίνακας2[[#This Row],[Annotator1]]="",Πίνακας2[[#This Row],[Annotator2]]=""),0,1)</f>
        <v>0</v>
      </c>
    </row>
    <row r="1906" customFormat="false" ht="60" hidden="true" customHeight="false" outlineLevel="0" collapsed="false">
      <c r="E1906" s="0" t="n">
        <f aca="false">IF(Πίνακας2[[#This Row],[Result1]]="",Πίνακας2[[#This Row],[Result2]],Πίνακας2[[#This Row],[Result1]])</f>
        <v>0</v>
      </c>
      <c r="F1906" s="16" t="s">
        <v>4924</v>
      </c>
      <c r="G19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06" s="18" t="s">
        <v>2980</v>
      </c>
      <c r="I1906" s="18" t="s">
        <v>2947</v>
      </c>
      <c r="J1906" s="18" t="s">
        <v>2949</v>
      </c>
      <c r="K1906" s="18"/>
      <c r="L1906" s="18"/>
      <c r="M1906" s="18"/>
      <c r="N1906" s="14"/>
      <c r="O1906" s="15" t="n">
        <f aca="false">IF(AND(Πίνακας2[[#This Row],[Annotator1]]="",Πίνακας2[[#This Row],[Annotator2]]=""),0,1)</f>
        <v>0</v>
      </c>
    </row>
    <row r="1907" customFormat="false" ht="90" hidden="true" customHeight="false" outlineLevel="0" collapsed="false">
      <c r="E1907" s="0" t="n">
        <f aca="false">IF(Πίνακας2[[#This Row],[Result1]]="",Πίνακας2[[#This Row],[Result2]],Πίνακας2[[#This Row],[Result1]])</f>
        <v>0</v>
      </c>
      <c r="F1907" s="11" t="s">
        <v>4925</v>
      </c>
      <c r="G19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07" s="13" t="s">
        <v>2957</v>
      </c>
      <c r="I1907" s="13"/>
      <c r="J1907" s="13"/>
      <c r="K1907" s="13"/>
      <c r="L1907" s="13"/>
      <c r="M1907" s="13"/>
      <c r="N1907" s="14"/>
      <c r="O1907" s="15" t="n">
        <f aca="false">IF(AND(Πίνακας2[[#This Row],[Annotator1]]="",Πίνακας2[[#This Row],[Annotator2]]=""),0,1)</f>
        <v>0</v>
      </c>
    </row>
    <row r="1908" customFormat="false" ht="105" hidden="true" customHeight="false" outlineLevel="0" collapsed="false">
      <c r="E1908" s="0" t="n">
        <f aca="false">IF(Πίνακας2[[#This Row],[Result1]]="",Πίνακας2[[#This Row],[Result2]],Πίνακας2[[#This Row],[Result1]])</f>
        <v>0</v>
      </c>
      <c r="F1908" s="16" t="s">
        <v>4926</v>
      </c>
      <c r="G19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08" s="18" t="s">
        <v>2980</v>
      </c>
      <c r="I1908" s="18"/>
      <c r="J1908" s="18"/>
      <c r="K1908" s="18"/>
      <c r="L1908" s="18"/>
      <c r="M1908" s="18"/>
      <c r="N1908" s="14"/>
      <c r="O1908" s="15" t="n">
        <f aca="false">IF(AND(Πίνακας2[[#This Row],[Annotator1]]="",Πίνακας2[[#This Row],[Annotator2]]=""),0,1)</f>
        <v>0</v>
      </c>
    </row>
    <row r="1909" customFormat="false" ht="90" hidden="true" customHeight="false" outlineLevel="0" collapsed="false">
      <c r="E1909" s="0" t="n">
        <f aca="false">IF(Πίνακας2[[#This Row],[Result1]]="",Πίνακας2[[#This Row],[Result2]],Πίνακας2[[#This Row],[Result1]])</f>
        <v>0</v>
      </c>
      <c r="F1909" s="11" t="s">
        <v>4927</v>
      </c>
      <c r="G190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09" s="13" t="s">
        <v>2928</v>
      </c>
      <c r="I1909" s="13" t="s">
        <v>2972</v>
      </c>
      <c r="J1909" s="13"/>
      <c r="K1909" s="13"/>
      <c r="L1909" s="13"/>
      <c r="M1909" s="13"/>
      <c r="N1909" s="14"/>
      <c r="O1909" s="15" t="n">
        <f aca="false">IF(AND(Πίνακας2[[#This Row],[Annotator1]]="",Πίνακας2[[#This Row],[Annotator2]]=""),0,1)</f>
        <v>0</v>
      </c>
    </row>
    <row r="1910" customFormat="false" ht="45" hidden="true" customHeight="false" outlineLevel="0" collapsed="false">
      <c r="E1910" s="0" t="n">
        <f aca="false">IF(Πίνακας2[[#This Row],[Result1]]="",Πίνακας2[[#This Row],[Result2]],Πίνακας2[[#This Row],[Result1]])</f>
        <v>0</v>
      </c>
      <c r="F1910" s="16" t="s">
        <v>4928</v>
      </c>
      <c r="G191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10" s="18" t="s">
        <v>2953</v>
      </c>
      <c r="I1910" s="18" t="s">
        <v>2928</v>
      </c>
      <c r="J1910" s="18"/>
      <c r="K1910" s="18"/>
      <c r="L1910" s="18"/>
      <c r="M1910" s="18"/>
      <c r="N1910" s="14"/>
      <c r="O1910" s="15" t="n">
        <f aca="false">IF(AND(Πίνακας2[[#This Row],[Annotator1]]="",Πίνακας2[[#This Row],[Annotator2]]=""),0,1)</f>
        <v>0</v>
      </c>
    </row>
    <row r="1911" customFormat="false" ht="15" hidden="true" customHeight="false" outlineLevel="0" collapsed="false">
      <c r="E1911" s="0" t="n">
        <f aca="false">IF(Πίνακας2[[#This Row],[Result1]]="",Πίνακας2[[#This Row],[Result2]],Πίνακας2[[#This Row],[Result1]])</f>
        <v>0</v>
      </c>
      <c r="F1911" s="11" t="s">
        <v>4929</v>
      </c>
      <c r="G191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11" s="13" t="s">
        <v>2928</v>
      </c>
      <c r="I1911" s="13"/>
      <c r="J1911" s="13"/>
      <c r="K1911" s="13"/>
      <c r="L1911" s="13"/>
      <c r="M1911" s="13"/>
      <c r="N1911" s="14"/>
      <c r="O1911" s="15" t="n">
        <f aca="false">IF(AND(Πίνακας2[[#This Row],[Annotator1]]="",Πίνακας2[[#This Row],[Annotator2]]=""),0,1)</f>
        <v>0</v>
      </c>
    </row>
    <row r="1912" customFormat="false" ht="90" hidden="true" customHeight="false" outlineLevel="0" collapsed="false">
      <c r="E1912" s="0" t="n">
        <f aca="false">IF(Πίνακας2[[#This Row],[Result1]]="",Πίνακας2[[#This Row],[Result2]],Πίνακας2[[#This Row],[Result1]])</f>
        <v>0</v>
      </c>
      <c r="F1912" s="16" t="s">
        <v>4930</v>
      </c>
      <c r="G191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12" s="18" t="s">
        <v>2980</v>
      </c>
      <c r="I1912" s="18"/>
      <c r="J1912" s="18"/>
      <c r="K1912" s="18"/>
      <c r="L1912" s="18"/>
      <c r="M1912" s="18"/>
      <c r="N1912" s="14"/>
      <c r="O1912" s="15" t="n">
        <f aca="false">IF(AND(Πίνακας2[[#This Row],[Annotator1]]="",Πίνακας2[[#This Row],[Annotator2]]=""),0,1)</f>
        <v>0</v>
      </c>
    </row>
    <row r="1913" customFormat="false" ht="60" hidden="false" customHeight="false" outlineLevel="0" collapsed="false">
      <c r="C1913" s="0" t="s">
        <v>2950</v>
      </c>
      <c r="D1913" s="0" t="s">
        <v>2945</v>
      </c>
      <c r="E1913" s="0" t="str">
        <f aca="false">IF(Πίνακας2[[#This Row],[Result1]]="",Πίνακας2[[#This Row],[Result2]],Πίνακας2[[#This Row],[Result1]])</f>
        <v>No</v>
      </c>
      <c r="F1913" s="11" t="s">
        <v>4931</v>
      </c>
      <c r="G1913"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1913" s="13" t="s">
        <v>2980</v>
      </c>
      <c r="I1913" s="13" t="s">
        <v>2928</v>
      </c>
      <c r="J1913" s="13"/>
      <c r="K1913" s="13"/>
      <c r="L1913" s="13"/>
      <c r="M1913" s="13"/>
      <c r="N1913" s="14"/>
      <c r="O1913" s="15" t="n">
        <f aca="false">IF(AND(Πίνακας2[[#This Row],[Annotator1]]="",Πίνακας2[[#This Row],[Annotator2]]=""),0,1)</f>
        <v>1</v>
      </c>
    </row>
    <row r="1914" customFormat="false" ht="75" hidden="true" customHeight="false" outlineLevel="0" collapsed="false">
      <c r="E1914" s="0" t="n">
        <f aca="false">IF(Πίνακας2[[#This Row],[Result1]]="",Πίνακας2[[#This Row],[Result2]],Πίνακας2[[#This Row],[Result1]])</f>
        <v>0</v>
      </c>
      <c r="F1914" s="16" t="s">
        <v>4932</v>
      </c>
      <c r="G191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14" s="18" t="s">
        <v>2928</v>
      </c>
      <c r="I1914" s="18"/>
      <c r="J1914" s="18"/>
      <c r="K1914" s="18"/>
      <c r="L1914" s="18"/>
      <c r="M1914" s="18"/>
      <c r="N1914" s="14"/>
      <c r="O1914" s="15" t="n">
        <f aca="false">IF(AND(Πίνακας2[[#This Row],[Annotator1]]="",Πίνακας2[[#This Row],[Annotator2]]=""),0,1)</f>
        <v>0</v>
      </c>
    </row>
    <row r="1915" customFormat="false" ht="15" hidden="true" customHeight="false" outlineLevel="0" collapsed="false">
      <c r="E1915" s="0" t="n">
        <f aca="false">IF(Πίνακας2[[#This Row],[Result1]]="",Πίνακας2[[#This Row],[Result2]],Πίνακας2[[#This Row],[Result1]])</f>
        <v>0</v>
      </c>
      <c r="F1915" s="19" t="s">
        <v>4933</v>
      </c>
      <c r="G191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915" s="13" t="s">
        <v>3092</v>
      </c>
      <c r="I1915" s="13"/>
      <c r="J1915" s="13"/>
      <c r="K1915" s="13"/>
      <c r="L1915" s="13"/>
      <c r="M1915" s="13"/>
      <c r="N1915" s="14"/>
      <c r="O1915" s="15" t="n">
        <f aca="false">IF(AND(Πίνακας2[[#This Row],[Annotator1]]="",Πίνακας2[[#This Row],[Annotator2]]=""),0,1)</f>
        <v>0</v>
      </c>
    </row>
    <row r="1916" customFormat="false" ht="30" hidden="true" customHeight="false" outlineLevel="0" collapsed="false">
      <c r="E1916" s="0" t="n">
        <f aca="false">IF(Πίνακας2[[#This Row],[Result1]]="",Πίνακας2[[#This Row],[Result2]],Πίνακας2[[#This Row],[Result1]])</f>
        <v>0</v>
      </c>
      <c r="F1916" s="16" t="s">
        <v>4934</v>
      </c>
      <c r="G19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16" s="18" t="s">
        <v>2980</v>
      </c>
      <c r="I1916" s="18" t="s">
        <v>2957</v>
      </c>
      <c r="J1916" s="18"/>
      <c r="K1916" s="18"/>
      <c r="L1916" s="18"/>
      <c r="M1916" s="18"/>
      <c r="N1916" s="14"/>
      <c r="O1916" s="15" t="n">
        <f aca="false">IF(AND(Πίνακας2[[#This Row],[Annotator1]]="",Πίνακας2[[#This Row],[Annotator2]]=""),0,1)</f>
        <v>0</v>
      </c>
    </row>
    <row r="1917" customFormat="false" ht="75" hidden="true" customHeight="false" outlineLevel="0" collapsed="false">
      <c r="E1917" s="0" t="n">
        <f aca="false">IF(Πίνακας2[[#This Row],[Result1]]="",Πίνακας2[[#This Row],[Result2]],Πίνακας2[[#This Row],[Result1]])</f>
        <v>0</v>
      </c>
      <c r="F1917" s="11" t="s">
        <v>4935</v>
      </c>
      <c r="G19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17" s="13" t="s">
        <v>2962</v>
      </c>
      <c r="I1917" s="13"/>
      <c r="J1917" s="13"/>
      <c r="K1917" s="13"/>
      <c r="L1917" s="13"/>
      <c r="M1917" s="13"/>
      <c r="N1917" s="14"/>
      <c r="O1917" s="15" t="n">
        <f aca="false">IF(AND(Πίνακας2[[#This Row],[Annotator1]]="",Πίνακας2[[#This Row],[Annotator2]]=""),0,1)</f>
        <v>0</v>
      </c>
    </row>
    <row r="1918" customFormat="false" ht="75" hidden="true" customHeight="false" outlineLevel="0" collapsed="false">
      <c r="E1918" s="0" t="n">
        <f aca="false">IF(Πίνακας2[[#This Row],[Result1]]="",Πίνακας2[[#This Row],[Result2]],Πίνακας2[[#This Row],[Result1]])</f>
        <v>0</v>
      </c>
      <c r="F1918" s="16" t="s">
        <v>4936</v>
      </c>
      <c r="G191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18" s="18" t="s">
        <v>2977</v>
      </c>
      <c r="I1918" s="18" t="s">
        <v>2928</v>
      </c>
      <c r="J1918" s="18" t="s">
        <v>2962</v>
      </c>
      <c r="K1918" s="18"/>
      <c r="L1918" s="18"/>
      <c r="M1918" s="18"/>
      <c r="N1918" s="14"/>
      <c r="O1918" s="15" t="n">
        <f aca="false">IF(AND(Πίνακας2[[#This Row],[Annotator1]]="",Πίνακας2[[#This Row],[Annotator2]]=""),0,1)</f>
        <v>0</v>
      </c>
    </row>
    <row r="1919" customFormat="false" ht="90" hidden="true" customHeight="false" outlineLevel="0" collapsed="false">
      <c r="E1919" s="0" t="n">
        <f aca="false">IF(Πίνακας2[[#This Row],[Result1]]="",Πίνακας2[[#This Row],[Result2]],Πίνακας2[[#This Row],[Result1]])</f>
        <v>0</v>
      </c>
      <c r="F1919" s="11" t="s">
        <v>4937</v>
      </c>
      <c r="G191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19" s="13" t="s">
        <v>2928</v>
      </c>
      <c r="I1919" s="13"/>
      <c r="J1919" s="13"/>
      <c r="K1919" s="13"/>
      <c r="L1919" s="13"/>
      <c r="M1919" s="13"/>
      <c r="N1919" s="14"/>
      <c r="O1919" s="15" t="n">
        <f aca="false">IF(AND(Πίνακας2[[#This Row],[Annotator1]]="",Πίνακας2[[#This Row],[Annotator2]]=""),0,1)</f>
        <v>0</v>
      </c>
    </row>
    <row r="1920" customFormat="false" ht="90" hidden="false" customHeight="false" outlineLevel="0" collapsed="false">
      <c r="C1920" s="0" t="s">
        <v>2950</v>
      </c>
      <c r="D1920" s="0" t="s">
        <v>3026</v>
      </c>
      <c r="E1920" s="0" t="str">
        <f aca="false">IF(Πίνακας2[[#This Row],[Result1]]="",Πίνακας2[[#This Row],[Result2]],Πίνακας2[[#This Row],[Result1]])</f>
        <v>Not Sure</v>
      </c>
      <c r="F1920" s="16" t="s">
        <v>4938</v>
      </c>
      <c r="G1920" s="17"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1920" s="18" t="s">
        <v>2977</v>
      </c>
      <c r="I1920" s="18" t="s">
        <v>2957</v>
      </c>
      <c r="J1920" s="18" t="s">
        <v>2928</v>
      </c>
      <c r="K1920" s="18" t="s">
        <v>3072</v>
      </c>
      <c r="L1920" s="18"/>
      <c r="M1920" s="18"/>
      <c r="N1920" s="14"/>
      <c r="O1920" s="15" t="n">
        <f aca="false">IF(AND(Πίνακας2[[#This Row],[Annotator1]]="",Πίνακας2[[#This Row],[Annotator2]]=""),0,1)</f>
        <v>1</v>
      </c>
    </row>
    <row r="1921" customFormat="false" ht="75" hidden="true" customHeight="false" outlineLevel="0" collapsed="false">
      <c r="E1921" s="0" t="n">
        <f aca="false">IF(Πίνακας2[[#This Row],[Result1]]="",Πίνακας2[[#This Row],[Result2]],Πίνακας2[[#This Row],[Result1]])</f>
        <v>0</v>
      </c>
      <c r="F1921" s="11" t="s">
        <v>4939</v>
      </c>
      <c r="G19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21" s="13" t="s">
        <v>2957</v>
      </c>
      <c r="I1921" s="13" t="s">
        <v>2972</v>
      </c>
      <c r="J1921" s="13"/>
      <c r="K1921" s="13"/>
      <c r="L1921" s="13"/>
      <c r="M1921" s="13"/>
      <c r="N1921" s="14"/>
      <c r="O1921" s="15" t="n">
        <f aca="false">IF(AND(Πίνακας2[[#This Row],[Annotator1]]="",Πίνακας2[[#This Row],[Annotator2]]=""),0,1)</f>
        <v>0</v>
      </c>
    </row>
    <row r="1922" customFormat="false" ht="75" hidden="false" customHeight="false" outlineLevel="0" collapsed="false">
      <c r="C1922" s="0" t="s">
        <v>2950</v>
      </c>
      <c r="D1922" s="0" t="s">
        <v>2945</v>
      </c>
      <c r="E1922" s="0" t="str">
        <f aca="false">IF(Πίνακας2[[#This Row],[Result1]]="",Πίνακας2[[#This Row],[Result2]],Πίνακας2[[#This Row],[Result1]])</f>
        <v>No</v>
      </c>
      <c r="F1922" s="16" t="s">
        <v>4940</v>
      </c>
      <c r="G19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22" s="18" t="s">
        <v>2962</v>
      </c>
      <c r="I1922" s="18" t="s">
        <v>2972</v>
      </c>
      <c r="J1922" s="18" t="s">
        <v>3072</v>
      </c>
      <c r="K1922" s="18"/>
      <c r="L1922" s="18"/>
      <c r="M1922" s="18"/>
      <c r="N1922" s="14"/>
      <c r="O1922" s="15" t="n">
        <f aca="false">IF(AND(Πίνακας2[[#This Row],[Annotator1]]="",Πίνακας2[[#This Row],[Annotator2]]=""),0,1)</f>
        <v>1</v>
      </c>
    </row>
    <row r="1923" customFormat="false" ht="45" hidden="true" customHeight="false" outlineLevel="0" collapsed="false">
      <c r="E1923" s="0" t="n">
        <f aca="false">IF(Πίνακας2[[#This Row],[Result1]]="",Πίνακας2[[#This Row],[Result2]],Πίνακας2[[#This Row],[Result1]])</f>
        <v>0</v>
      </c>
      <c r="F1923" s="11" t="s">
        <v>4941</v>
      </c>
      <c r="G19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23" s="13" t="s">
        <v>2928</v>
      </c>
      <c r="I1923" s="13"/>
      <c r="J1923" s="13"/>
      <c r="K1923" s="13"/>
      <c r="L1923" s="13"/>
      <c r="M1923" s="13"/>
      <c r="N1923" s="14"/>
      <c r="O1923" s="15" t="n">
        <f aca="false">IF(AND(Πίνακας2[[#This Row],[Annotator1]]="",Πίνακας2[[#This Row],[Annotator2]]=""),0,1)</f>
        <v>0</v>
      </c>
    </row>
    <row r="1924" customFormat="false" ht="45" hidden="true" customHeight="false" outlineLevel="0" collapsed="false">
      <c r="E1924" s="0" t="n">
        <f aca="false">IF(Πίνακας2[[#This Row],[Result1]]="",Πίνακας2[[#This Row],[Result2]],Πίνακας2[[#This Row],[Result1]])</f>
        <v>0</v>
      </c>
      <c r="F1924" s="16" t="s">
        <v>4942</v>
      </c>
      <c r="G192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24" s="18" t="s">
        <v>2928</v>
      </c>
      <c r="I1924" s="18"/>
      <c r="J1924" s="18"/>
      <c r="K1924" s="18"/>
      <c r="L1924" s="18"/>
      <c r="M1924" s="18"/>
      <c r="N1924" s="14"/>
      <c r="O1924" s="15" t="n">
        <f aca="false">IF(AND(Πίνακας2[[#This Row],[Annotator1]]="",Πίνακας2[[#This Row],[Annotator2]]=""),0,1)</f>
        <v>0</v>
      </c>
    </row>
    <row r="1925" customFormat="false" ht="45" hidden="true" customHeight="false" outlineLevel="0" collapsed="false">
      <c r="E1925" s="0" t="n">
        <f aca="false">IF(Πίνακας2[[#This Row],[Result1]]="",Πίνακας2[[#This Row],[Result2]],Πίνακας2[[#This Row],[Result1]])</f>
        <v>0</v>
      </c>
      <c r="F1925" s="11" t="s">
        <v>4943</v>
      </c>
      <c r="G19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25" s="13" t="s">
        <v>2972</v>
      </c>
      <c r="I1925" s="13"/>
      <c r="J1925" s="13"/>
      <c r="K1925" s="13"/>
      <c r="L1925" s="13"/>
      <c r="M1925" s="13"/>
      <c r="N1925" s="14"/>
      <c r="O1925" s="15" t="n">
        <f aca="false">IF(AND(Πίνακας2[[#This Row],[Annotator1]]="",Πίνακας2[[#This Row],[Annotator2]]=""),0,1)</f>
        <v>0</v>
      </c>
    </row>
    <row r="1926" customFormat="false" ht="15" hidden="true" customHeight="false" outlineLevel="0" collapsed="false">
      <c r="E1926" s="0" t="n">
        <f aca="false">IF(Πίνακας2[[#This Row],[Result1]]="",Πίνακας2[[#This Row],[Result2]],Πίνακας2[[#This Row],[Result1]])</f>
        <v>0</v>
      </c>
      <c r="F1926" s="20" t="s">
        <v>4944</v>
      </c>
      <c r="G192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926" s="18" t="s">
        <v>3038</v>
      </c>
      <c r="I1926" s="18"/>
      <c r="J1926" s="18"/>
      <c r="K1926" s="18"/>
      <c r="L1926" s="18"/>
      <c r="M1926" s="18"/>
      <c r="N1926" s="14"/>
      <c r="O1926" s="15" t="n">
        <f aca="false">IF(AND(Πίνακας2[[#This Row],[Annotator1]]="",Πίνακας2[[#This Row],[Annotator2]]=""),0,1)</f>
        <v>0</v>
      </c>
    </row>
    <row r="1927" customFormat="false" ht="60" hidden="true" customHeight="false" outlineLevel="0" collapsed="false">
      <c r="E1927" s="0" t="n">
        <f aca="false">IF(Πίνακας2[[#This Row],[Result1]]="",Πίνακας2[[#This Row],[Result2]],Πίνακας2[[#This Row],[Result1]])</f>
        <v>0</v>
      </c>
      <c r="F1927" s="11" t="s">
        <v>4945</v>
      </c>
      <c r="G19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27" s="13" t="s">
        <v>2928</v>
      </c>
      <c r="I1927" s="13" t="s">
        <v>2962</v>
      </c>
      <c r="J1927" s="13"/>
      <c r="K1927" s="13"/>
      <c r="L1927" s="13"/>
      <c r="M1927" s="13"/>
      <c r="N1927" s="14"/>
      <c r="O1927" s="15" t="n">
        <f aca="false">IF(AND(Πίνακας2[[#This Row],[Annotator1]]="",Πίνακας2[[#This Row],[Annotator2]]=""),0,1)</f>
        <v>0</v>
      </c>
    </row>
    <row r="1928" customFormat="false" ht="30" hidden="true" customHeight="false" outlineLevel="0" collapsed="false">
      <c r="E1928" s="0" t="n">
        <f aca="false">IF(Πίνακας2[[#This Row],[Result1]]="",Πίνακας2[[#This Row],[Result2]],Πίνακας2[[#This Row],[Result1]])</f>
        <v>0</v>
      </c>
      <c r="F1928" s="16" t="s">
        <v>4946</v>
      </c>
      <c r="G192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28" s="18" t="s">
        <v>2928</v>
      </c>
      <c r="I1928" s="18"/>
      <c r="J1928" s="18"/>
      <c r="K1928" s="18"/>
      <c r="L1928" s="18"/>
      <c r="M1928" s="18"/>
      <c r="N1928" s="14"/>
      <c r="O1928" s="15" t="n">
        <f aca="false">IF(AND(Πίνακας2[[#This Row],[Annotator1]]="",Πίνακας2[[#This Row],[Annotator2]]=""),0,1)</f>
        <v>0</v>
      </c>
    </row>
    <row r="1929" customFormat="false" ht="30" hidden="true" customHeight="false" outlineLevel="0" collapsed="false">
      <c r="E1929" s="0" t="n">
        <f aca="false">IF(Πίνακας2[[#This Row],[Result1]]="",Πίνακας2[[#This Row],[Result2]],Πίνακας2[[#This Row],[Result1]])</f>
        <v>0</v>
      </c>
      <c r="F1929" s="11" t="s">
        <v>4947</v>
      </c>
      <c r="G19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29" s="13" t="s">
        <v>2972</v>
      </c>
      <c r="I1929" s="13" t="s">
        <v>3126</v>
      </c>
      <c r="J1929" s="13"/>
      <c r="K1929" s="13"/>
      <c r="L1929" s="13"/>
      <c r="M1929" s="13"/>
      <c r="N1929" s="14"/>
      <c r="O1929" s="15" t="n">
        <f aca="false">IF(AND(Πίνακας2[[#This Row],[Annotator1]]="",Πίνακας2[[#This Row],[Annotator2]]=""),0,1)</f>
        <v>0</v>
      </c>
    </row>
    <row r="1930" customFormat="false" ht="15" hidden="true" customHeight="false" outlineLevel="0" collapsed="false">
      <c r="E1930" s="0" t="n">
        <f aca="false">IF(Πίνακας2[[#This Row],[Result1]]="",Πίνακας2[[#This Row],[Result2]],Πίνακας2[[#This Row],[Result1]])</f>
        <v>0</v>
      </c>
      <c r="F1930" s="20" t="s">
        <v>4948</v>
      </c>
      <c r="G193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930" s="18" t="s">
        <v>3001</v>
      </c>
      <c r="I1930" s="18"/>
      <c r="J1930" s="18"/>
      <c r="K1930" s="18"/>
      <c r="L1930" s="18"/>
      <c r="M1930" s="18"/>
      <c r="N1930" s="14"/>
      <c r="O1930" s="15" t="n">
        <f aca="false">IF(AND(Πίνακας2[[#This Row],[Annotator1]]="",Πίνακας2[[#This Row],[Annotator2]]=""),0,1)</f>
        <v>0</v>
      </c>
    </row>
    <row r="1931" customFormat="false" ht="60" hidden="true" customHeight="false" outlineLevel="0" collapsed="false">
      <c r="E1931" s="0" t="n">
        <f aca="false">IF(Πίνακας2[[#This Row],[Result1]]="",Πίνακας2[[#This Row],[Result2]],Πίνακας2[[#This Row],[Result1]])</f>
        <v>0</v>
      </c>
      <c r="F1931" s="11" t="s">
        <v>4949</v>
      </c>
      <c r="G19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31" s="13" t="s">
        <v>3028</v>
      </c>
      <c r="I1931" s="13"/>
      <c r="J1931" s="13"/>
      <c r="K1931" s="13"/>
      <c r="L1931" s="13"/>
      <c r="M1931" s="13"/>
      <c r="N1931" s="14"/>
      <c r="O1931" s="15" t="n">
        <f aca="false">IF(AND(Πίνακας2[[#This Row],[Annotator1]]="",Πίνακας2[[#This Row],[Annotator2]]=""),0,1)</f>
        <v>0</v>
      </c>
    </row>
    <row r="1932" customFormat="false" ht="45" hidden="true" customHeight="false" outlineLevel="0" collapsed="false">
      <c r="E1932" s="0" t="n">
        <f aca="false">IF(Πίνακας2[[#This Row],[Result1]]="",Πίνακας2[[#This Row],[Result2]],Πίνακας2[[#This Row],[Result1]])</f>
        <v>0</v>
      </c>
      <c r="F1932" s="16" t="s">
        <v>4950</v>
      </c>
      <c r="G19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32" s="18" t="s">
        <v>3028</v>
      </c>
      <c r="I1932" s="18"/>
      <c r="J1932" s="18"/>
      <c r="K1932" s="18"/>
      <c r="L1932" s="18"/>
      <c r="M1932" s="18"/>
      <c r="N1932" s="14"/>
      <c r="O1932" s="15" t="n">
        <f aca="false">IF(AND(Πίνακας2[[#This Row],[Annotator1]]="",Πίνακας2[[#This Row],[Annotator2]]=""),0,1)</f>
        <v>0</v>
      </c>
    </row>
    <row r="1933" customFormat="false" ht="90" hidden="true" customHeight="false" outlineLevel="0" collapsed="false">
      <c r="E1933" s="0" t="n">
        <f aca="false">IF(Πίνακας2[[#This Row],[Result1]]="",Πίνακας2[[#This Row],[Result2]],Πίνακας2[[#This Row],[Result1]])</f>
        <v>0</v>
      </c>
      <c r="F1933" s="11" t="s">
        <v>4951</v>
      </c>
      <c r="G19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33" s="13" t="s">
        <v>2957</v>
      </c>
      <c r="I1933" s="13"/>
      <c r="J1933" s="13"/>
      <c r="K1933" s="13"/>
      <c r="L1933" s="13"/>
      <c r="M1933" s="13"/>
      <c r="N1933" s="14"/>
      <c r="O1933" s="15" t="n">
        <f aca="false">IF(AND(Πίνακας2[[#This Row],[Annotator1]]="",Πίνακας2[[#This Row],[Annotator2]]=""),0,1)</f>
        <v>0</v>
      </c>
    </row>
    <row r="1934" customFormat="false" ht="45" hidden="true" customHeight="false" outlineLevel="0" collapsed="false">
      <c r="E1934" s="0" t="n">
        <f aca="false">IF(Πίνακας2[[#This Row],[Result1]]="",Πίνακας2[[#This Row],[Result2]],Πίνακας2[[#This Row],[Result1]])</f>
        <v>0</v>
      </c>
      <c r="F1934" s="16" t="s">
        <v>4952</v>
      </c>
      <c r="G193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34" s="18" t="s">
        <v>2957</v>
      </c>
      <c r="I1934" s="18" t="s">
        <v>2928</v>
      </c>
      <c r="J1934" s="18" t="s">
        <v>2972</v>
      </c>
      <c r="K1934" s="18" t="s">
        <v>3126</v>
      </c>
      <c r="L1934" s="18"/>
      <c r="M1934" s="18"/>
      <c r="N1934" s="14"/>
      <c r="O1934" s="15" t="n">
        <f aca="false">IF(AND(Πίνακας2[[#This Row],[Annotator1]]="",Πίνακας2[[#This Row],[Annotator2]]=""),0,1)</f>
        <v>0</v>
      </c>
    </row>
    <row r="1935" customFormat="false" ht="15" hidden="true" customHeight="false" outlineLevel="0" collapsed="false">
      <c r="E1935" s="0" t="n">
        <f aca="false">IF(Πίνακας2[[#This Row],[Result1]]="",Πίνακας2[[#This Row],[Result2]],Πίνακας2[[#This Row],[Result1]])</f>
        <v>0</v>
      </c>
      <c r="F1935" s="19" t="s">
        <v>4953</v>
      </c>
      <c r="G193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935" s="13" t="s">
        <v>3057</v>
      </c>
      <c r="I1935" s="13"/>
      <c r="J1935" s="13"/>
      <c r="K1935" s="13"/>
      <c r="L1935" s="13"/>
      <c r="M1935" s="13"/>
      <c r="N1935" s="14"/>
      <c r="O1935" s="15" t="n">
        <f aca="false">IF(AND(Πίνακας2[[#This Row],[Annotator1]]="",Πίνακας2[[#This Row],[Annotator2]]=""),0,1)</f>
        <v>0</v>
      </c>
    </row>
    <row r="1936" customFormat="false" ht="60" hidden="true" customHeight="false" outlineLevel="0" collapsed="false">
      <c r="E1936" s="0" t="n">
        <f aca="false">IF(Πίνακας2[[#This Row],[Result1]]="",Πίνακας2[[#This Row],[Result2]],Πίνακας2[[#This Row],[Result1]])</f>
        <v>0</v>
      </c>
      <c r="F1936" s="16" t="s">
        <v>4954</v>
      </c>
      <c r="G19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36" s="18" t="s">
        <v>3028</v>
      </c>
      <c r="I1936" s="18"/>
      <c r="J1936" s="18"/>
      <c r="K1936" s="18"/>
      <c r="L1936" s="18"/>
      <c r="M1936" s="18"/>
      <c r="N1936" s="14"/>
      <c r="O1936" s="15" t="n">
        <f aca="false">IF(AND(Πίνακας2[[#This Row],[Annotator1]]="",Πίνακας2[[#This Row],[Annotator2]]=""),0,1)</f>
        <v>0</v>
      </c>
    </row>
    <row r="1937" customFormat="false" ht="60" hidden="true" customHeight="false" outlineLevel="0" collapsed="false">
      <c r="E1937" s="0" t="n">
        <f aca="false">IF(Πίνακας2[[#This Row],[Result1]]="",Πίνακας2[[#This Row],[Result2]],Πίνακας2[[#This Row],[Result1]])</f>
        <v>0</v>
      </c>
      <c r="F1937" s="11" t="s">
        <v>4955</v>
      </c>
      <c r="G19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37" s="13" t="s">
        <v>2977</v>
      </c>
      <c r="I1937" s="13"/>
      <c r="J1937" s="13"/>
      <c r="K1937" s="13"/>
      <c r="L1937" s="13"/>
      <c r="M1937" s="13"/>
      <c r="N1937" s="14"/>
      <c r="O1937" s="15" t="n">
        <f aca="false">IF(AND(Πίνακας2[[#This Row],[Annotator1]]="",Πίνακας2[[#This Row],[Annotator2]]=""),0,1)</f>
        <v>0</v>
      </c>
    </row>
    <row r="1938" customFormat="false" ht="45" hidden="true" customHeight="false" outlineLevel="0" collapsed="false">
      <c r="E1938" s="0" t="n">
        <f aca="false">IF(Πίνακας2[[#This Row],[Result1]]="",Πίνακας2[[#This Row],[Result2]],Πίνακας2[[#This Row],[Result1]])</f>
        <v>0</v>
      </c>
      <c r="F1938" s="16" t="s">
        <v>4956</v>
      </c>
      <c r="G19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38" s="18" t="s">
        <v>3079</v>
      </c>
      <c r="I1938" s="18"/>
      <c r="J1938" s="18"/>
      <c r="K1938" s="18"/>
      <c r="L1938" s="18"/>
      <c r="M1938" s="18"/>
      <c r="N1938" s="14"/>
      <c r="O1938" s="15" t="n">
        <f aca="false">IF(AND(Πίνακας2[[#This Row],[Annotator1]]="",Πίνακας2[[#This Row],[Annotator2]]=""),0,1)</f>
        <v>0</v>
      </c>
    </row>
    <row r="1939" customFormat="false" ht="75" hidden="true" customHeight="false" outlineLevel="0" collapsed="false">
      <c r="E1939" s="0" t="n">
        <f aca="false">IF(Πίνακας2[[#This Row],[Result1]]="",Πίνακας2[[#This Row],[Result2]],Πίνακας2[[#This Row],[Result1]])</f>
        <v>0</v>
      </c>
      <c r="F1939" s="11" t="s">
        <v>4957</v>
      </c>
      <c r="G193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39" s="13" t="s">
        <v>2928</v>
      </c>
      <c r="I1939" s="13"/>
      <c r="J1939" s="13"/>
      <c r="K1939" s="13"/>
      <c r="L1939" s="13"/>
      <c r="M1939" s="13"/>
      <c r="N1939" s="14"/>
      <c r="O1939" s="15" t="n">
        <f aca="false">IF(AND(Πίνακας2[[#This Row],[Annotator1]]="",Πίνακας2[[#This Row],[Annotator2]]=""),0,1)</f>
        <v>0</v>
      </c>
    </row>
    <row r="1940" customFormat="false" ht="45" hidden="true" customHeight="false" outlineLevel="0" collapsed="false">
      <c r="E1940" s="0" t="n">
        <f aca="false">IF(Πίνακας2[[#This Row],[Result1]]="",Πίνακας2[[#This Row],[Result2]],Πίνακας2[[#This Row],[Result1]])</f>
        <v>0</v>
      </c>
      <c r="F1940" s="16" t="s">
        <v>4958</v>
      </c>
      <c r="G194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40" s="18" t="s">
        <v>2957</v>
      </c>
      <c r="I1940" s="18" t="s">
        <v>2928</v>
      </c>
      <c r="J1940" s="18"/>
      <c r="K1940" s="18"/>
      <c r="L1940" s="18"/>
      <c r="M1940" s="18"/>
      <c r="N1940" s="14"/>
      <c r="O1940" s="15" t="n">
        <f aca="false">IF(AND(Πίνακας2[[#This Row],[Annotator1]]="",Πίνακας2[[#This Row],[Annotator2]]=""),0,1)</f>
        <v>0</v>
      </c>
    </row>
    <row r="1941" customFormat="false" ht="30" hidden="true" customHeight="false" outlineLevel="0" collapsed="false">
      <c r="E1941" s="0" t="n">
        <f aca="false">IF(Πίνακας2[[#This Row],[Result1]]="",Πίνακας2[[#This Row],[Result2]],Πίνακας2[[#This Row],[Result1]])</f>
        <v>0</v>
      </c>
      <c r="F1941" s="11" t="s">
        <v>4959</v>
      </c>
      <c r="G19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41" s="13" t="s">
        <v>2957</v>
      </c>
      <c r="I1941" s="13"/>
      <c r="J1941" s="13"/>
      <c r="K1941" s="13"/>
      <c r="L1941" s="13"/>
      <c r="M1941" s="13"/>
      <c r="N1941" s="14"/>
      <c r="O1941" s="15" t="n">
        <f aca="false">IF(AND(Πίνακας2[[#This Row],[Annotator1]]="",Πίνακας2[[#This Row],[Annotator2]]=""),0,1)</f>
        <v>0</v>
      </c>
    </row>
    <row r="1942" customFormat="false" ht="15" hidden="true" customHeight="false" outlineLevel="0" collapsed="false">
      <c r="E1942" s="0" t="n">
        <f aca="false">IF(Πίνακας2[[#This Row],[Result1]]="",Πίνακας2[[#This Row],[Result2]],Πίνακας2[[#This Row],[Result1]])</f>
        <v>0</v>
      </c>
      <c r="F1942" s="20" t="s">
        <v>4960</v>
      </c>
      <c r="G194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942" s="18" t="s">
        <v>3016</v>
      </c>
      <c r="I1942" s="18"/>
      <c r="J1942" s="18"/>
      <c r="K1942" s="18"/>
      <c r="L1942" s="18"/>
      <c r="M1942" s="18"/>
      <c r="N1942" s="14"/>
      <c r="O1942" s="15" t="n">
        <f aca="false">IF(AND(Πίνακας2[[#This Row],[Annotator1]]="",Πίνακας2[[#This Row],[Annotator2]]=""),0,1)</f>
        <v>0</v>
      </c>
    </row>
    <row r="1943" customFormat="false" ht="60" hidden="true" customHeight="false" outlineLevel="0" collapsed="false">
      <c r="E1943" s="0" t="n">
        <f aca="false">IF(Πίνακας2[[#This Row],[Result1]]="",Πίνακας2[[#This Row],[Result2]],Πίνακας2[[#This Row],[Result1]])</f>
        <v>0</v>
      </c>
      <c r="F1943" s="11" t="s">
        <v>4961</v>
      </c>
      <c r="G194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43" s="13" t="s">
        <v>2928</v>
      </c>
      <c r="I1943" s="13"/>
      <c r="J1943" s="13"/>
      <c r="K1943" s="13"/>
      <c r="L1943" s="13"/>
      <c r="M1943" s="13"/>
      <c r="N1943" s="14"/>
      <c r="O1943" s="15" t="n">
        <f aca="false">IF(AND(Πίνακας2[[#This Row],[Annotator1]]="",Πίνακας2[[#This Row],[Annotator2]]=""),0,1)</f>
        <v>0</v>
      </c>
    </row>
    <row r="1944" customFormat="false" ht="15" hidden="true" customHeight="false" outlineLevel="0" collapsed="false">
      <c r="E1944" s="0" t="n">
        <f aca="false">IF(Πίνακας2[[#This Row],[Result1]]="",Πίνακας2[[#This Row],[Result2]],Πίνακας2[[#This Row],[Result1]])</f>
        <v>0</v>
      </c>
      <c r="F1944" s="16" t="s">
        <v>4962</v>
      </c>
      <c r="G19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44" s="18" t="s">
        <v>2957</v>
      </c>
      <c r="I1944" s="18"/>
      <c r="J1944" s="18"/>
      <c r="K1944" s="18"/>
      <c r="L1944" s="18"/>
      <c r="M1944" s="18"/>
      <c r="N1944" s="14"/>
      <c r="O1944" s="15" t="n">
        <f aca="false">IF(AND(Πίνακας2[[#This Row],[Annotator1]]="",Πίνακας2[[#This Row],[Annotator2]]=""),0,1)</f>
        <v>0</v>
      </c>
    </row>
    <row r="1945" customFormat="false" ht="45" hidden="true" customHeight="false" outlineLevel="0" collapsed="false">
      <c r="E1945" s="0" t="n">
        <f aca="false">IF(Πίνακας2[[#This Row],[Result1]]="",Πίνακας2[[#This Row],[Result2]],Πίνακας2[[#This Row],[Result1]])</f>
        <v>0</v>
      </c>
      <c r="F1945" s="11" t="s">
        <v>4963</v>
      </c>
      <c r="G19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45" s="13" t="s">
        <v>2957</v>
      </c>
      <c r="I1945" s="13"/>
      <c r="J1945" s="13"/>
      <c r="K1945" s="13"/>
      <c r="L1945" s="13"/>
      <c r="M1945" s="13"/>
      <c r="N1945" s="14"/>
      <c r="O1945" s="15" t="n">
        <f aca="false">IF(AND(Πίνακας2[[#This Row],[Annotator1]]="",Πίνακας2[[#This Row],[Annotator2]]=""),0,1)</f>
        <v>0</v>
      </c>
    </row>
    <row r="1946" customFormat="false" ht="105" hidden="true" customHeight="false" outlineLevel="0" collapsed="false">
      <c r="E1946" s="0" t="n">
        <f aca="false">IF(Πίνακας2[[#This Row],[Result1]]="",Πίνακας2[[#This Row],[Result2]],Πίνακας2[[#This Row],[Result1]])</f>
        <v>0</v>
      </c>
      <c r="F1946" s="16" t="s">
        <v>4964</v>
      </c>
      <c r="G19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46" s="18" t="s">
        <v>2980</v>
      </c>
      <c r="I1946" s="18" t="s">
        <v>2957</v>
      </c>
      <c r="J1946" s="18" t="s">
        <v>3016</v>
      </c>
      <c r="K1946" s="18"/>
      <c r="L1946" s="18"/>
      <c r="M1946" s="18"/>
      <c r="N1946" s="14"/>
      <c r="O1946" s="15" t="n">
        <f aca="false">IF(AND(Πίνακας2[[#This Row],[Annotator1]]="",Πίνακας2[[#This Row],[Annotator2]]=""),0,1)</f>
        <v>0</v>
      </c>
    </row>
    <row r="1947" customFormat="false" ht="45" hidden="false" customHeight="false" outlineLevel="0" collapsed="false">
      <c r="C1947" s="0" t="s">
        <v>2950</v>
      </c>
      <c r="D1947" s="0" t="s">
        <v>2951</v>
      </c>
      <c r="E1947" s="0" t="str">
        <f aca="false">IF(Πίνακας2[[#This Row],[Result1]]="",Πίνακας2[[#This Row],[Result2]],Πίνακας2[[#This Row],[Result1]])</f>
        <v>Yes</v>
      </c>
      <c r="F1947" s="11" t="s">
        <v>4965</v>
      </c>
      <c r="G1947"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947" s="13" t="s">
        <v>2996</v>
      </c>
      <c r="I1947" s="13" t="s">
        <v>2928</v>
      </c>
      <c r="J1947" s="13"/>
      <c r="K1947" s="13"/>
      <c r="L1947" s="13"/>
      <c r="M1947" s="13"/>
      <c r="N1947" s="14"/>
      <c r="O1947" s="15" t="n">
        <f aca="false">IF(AND(Πίνακας2[[#This Row],[Annotator1]]="",Πίνακας2[[#This Row],[Annotator2]]=""),0,1)</f>
        <v>1</v>
      </c>
    </row>
    <row r="1948" customFormat="false" ht="75" hidden="true" customHeight="false" outlineLevel="0" collapsed="false">
      <c r="E1948" s="0" t="n">
        <f aca="false">IF(Πίνακας2[[#This Row],[Result1]]="",Πίνακας2[[#This Row],[Result2]],Πίνακας2[[#This Row],[Result1]])</f>
        <v>0</v>
      </c>
      <c r="F1948" s="16" t="s">
        <v>4966</v>
      </c>
      <c r="G19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48" s="18" t="s">
        <v>2980</v>
      </c>
      <c r="I1948" s="18"/>
      <c r="J1948" s="18"/>
      <c r="K1948" s="18"/>
      <c r="L1948" s="18"/>
      <c r="M1948" s="18"/>
      <c r="N1948" s="14"/>
      <c r="O1948" s="15" t="n">
        <f aca="false">IF(AND(Πίνακας2[[#This Row],[Annotator1]]="",Πίνακας2[[#This Row],[Annotator2]]=""),0,1)</f>
        <v>0</v>
      </c>
    </row>
    <row r="1949" customFormat="false" ht="45" hidden="true" customHeight="false" outlineLevel="0" collapsed="false">
      <c r="E1949" s="0" t="n">
        <f aca="false">IF(Πίνακας2[[#This Row],[Result1]]="",Πίνακας2[[#This Row],[Result2]],Πίνακας2[[#This Row],[Result1]])</f>
        <v>0</v>
      </c>
      <c r="F1949" s="11" t="s">
        <v>4967</v>
      </c>
      <c r="G194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49" s="13" t="s">
        <v>2928</v>
      </c>
      <c r="I1949" s="13"/>
      <c r="J1949" s="13"/>
      <c r="K1949" s="13"/>
      <c r="L1949" s="13"/>
      <c r="M1949" s="13"/>
      <c r="N1949" s="14"/>
      <c r="O1949" s="15" t="n">
        <f aca="false">IF(AND(Πίνακας2[[#This Row],[Annotator1]]="",Πίνακας2[[#This Row],[Annotator2]]=""),0,1)</f>
        <v>0</v>
      </c>
    </row>
    <row r="1950" customFormat="false" ht="15" hidden="true" customHeight="false" outlineLevel="0" collapsed="false">
      <c r="E1950" s="0" t="n">
        <f aca="false">IF(Πίνακας2[[#This Row],[Result1]]="",Πίνακας2[[#This Row],[Result2]],Πίνακας2[[#This Row],[Result1]])</f>
        <v>0</v>
      </c>
      <c r="F1950" s="20" t="s">
        <v>4968</v>
      </c>
      <c r="G195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950" s="18" t="s">
        <v>3092</v>
      </c>
      <c r="I1950" s="18" t="s">
        <v>3532</v>
      </c>
      <c r="J1950" s="18" t="s">
        <v>3001</v>
      </c>
      <c r="K1950" s="18"/>
      <c r="L1950" s="18"/>
      <c r="M1950" s="18"/>
      <c r="N1950" s="14"/>
      <c r="O1950" s="15" t="n">
        <f aca="false">IF(AND(Πίνακας2[[#This Row],[Annotator1]]="",Πίνακας2[[#This Row],[Annotator2]]=""),0,1)</f>
        <v>0</v>
      </c>
    </row>
    <row r="1951" customFormat="false" ht="15" hidden="true" customHeight="false" outlineLevel="0" collapsed="false">
      <c r="E1951" s="0" t="n">
        <f aca="false">IF(Πίνακας2[[#This Row],[Result1]]="",Πίνακας2[[#This Row],[Result2]],Πίνακας2[[#This Row],[Result1]])</f>
        <v>0</v>
      </c>
      <c r="F1951" s="19" t="s">
        <v>4969</v>
      </c>
      <c r="G195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951" s="13" t="s">
        <v>3077</v>
      </c>
      <c r="I1951" s="13"/>
      <c r="J1951" s="13"/>
      <c r="K1951" s="13"/>
      <c r="L1951" s="13"/>
      <c r="M1951" s="13"/>
      <c r="N1951" s="14"/>
      <c r="O1951" s="15" t="n">
        <f aca="false">IF(AND(Πίνακας2[[#This Row],[Annotator1]]="",Πίνακας2[[#This Row],[Annotator2]]=""),0,1)</f>
        <v>0</v>
      </c>
    </row>
    <row r="1952" customFormat="false" ht="45" hidden="true" customHeight="false" outlineLevel="0" collapsed="false">
      <c r="E1952" s="0" t="n">
        <f aca="false">IF(Πίνακας2[[#This Row],[Result1]]="",Πίνακας2[[#This Row],[Result2]],Πίνακας2[[#This Row],[Result1]])</f>
        <v>0</v>
      </c>
      <c r="F1952" s="16" t="s">
        <v>4970</v>
      </c>
      <c r="G195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52" s="18" t="s">
        <v>2928</v>
      </c>
      <c r="I1952" s="18"/>
      <c r="J1952" s="18"/>
      <c r="K1952" s="18"/>
      <c r="L1952" s="18"/>
      <c r="M1952" s="18"/>
      <c r="N1952" s="14"/>
      <c r="O1952" s="15" t="n">
        <f aca="false">IF(AND(Πίνακας2[[#This Row],[Annotator1]]="",Πίνακας2[[#This Row],[Annotator2]]=""),0,1)</f>
        <v>0</v>
      </c>
    </row>
    <row r="1953" customFormat="false" ht="15" hidden="true" customHeight="false" outlineLevel="0" collapsed="false">
      <c r="E1953" s="0" t="n">
        <f aca="false">IF(Πίνακας2[[#This Row],[Result1]]="",Πίνακας2[[#This Row],[Result2]],Πίνακας2[[#This Row],[Result1]])</f>
        <v>0</v>
      </c>
      <c r="F1953" s="19" t="s">
        <v>4971</v>
      </c>
      <c r="G195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953" s="13" t="s">
        <v>2948</v>
      </c>
      <c r="I1953" s="13"/>
      <c r="J1953" s="13"/>
      <c r="K1953" s="13"/>
      <c r="L1953" s="13"/>
      <c r="M1953" s="13"/>
      <c r="N1953" s="14"/>
      <c r="O1953" s="15" t="n">
        <f aca="false">IF(AND(Πίνακας2[[#This Row],[Annotator1]]="",Πίνακας2[[#This Row],[Annotator2]]=""),0,1)</f>
        <v>0</v>
      </c>
    </row>
    <row r="1954" customFormat="false" ht="30" hidden="true" customHeight="false" outlineLevel="0" collapsed="false">
      <c r="E1954" s="0" t="n">
        <f aca="false">IF(Πίνακας2[[#This Row],[Result1]]="",Πίνακας2[[#This Row],[Result2]],Πίνακας2[[#This Row],[Result1]])</f>
        <v>0</v>
      </c>
      <c r="F1954" s="16" t="s">
        <v>4972</v>
      </c>
      <c r="G19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54" s="18" t="s">
        <v>2957</v>
      </c>
      <c r="I1954" s="18"/>
      <c r="J1954" s="18"/>
      <c r="K1954" s="18"/>
      <c r="L1954" s="18"/>
      <c r="M1954" s="18"/>
      <c r="N1954" s="14"/>
      <c r="O1954" s="15" t="n">
        <f aca="false">IF(AND(Πίνακας2[[#This Row],[Annotator1]]="",Πίνακας2[[#This Row],[Annotator2]]=""),0,1)</f>
        <v>0</v>
      </c>
    </row>
    <row r="1955" customFormat="false" ht="90" hidden="true" customHeight="false" outlineLevel="0" collapsed="false">
      <c r="E1955" s="0" t="n">
        <f aca="false">IF(Πίνακας2[[#This Row],[Result1]]="",Πίνακας2[[#This Row],[Result2]],Πίνακας2[[#This Row],[Result1]])</f>
        <v>0</v>
      </c>
      <c r="F1955" s="11" t="s">
        <v>4973</v>
      </c>
      <c r="G195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55" s="13" t="s">
        <v>2928</v>
      </c>
      <c r="I1955" s="13" t="s">
        <v>3057</v>
      </c>
      <c r="J1955" s="13"/>
      <c r="K1955" s="13"/>
      <c r="L1955" s="13"/>
      <c r="M1955" s="13"/>
      <c r="N1955" s="14"/>
      <c r="O1955" s="15" t="n">
        <f aca="false">IF(AND(Πίνακας2[[#This Row],[Annotator1]]="",Πίνακας2[[#This Row],[Annotator2]]=""),0,1)</f>
        <v>0</v>
      </c>
    </row>
    <row r="1956" customFormat="false" ht="15" hidden="true" customHeight="false" outlineLevel="0" collapsed="false">
      <c r="E1956" s="0" t="n">
        <f aca="false">IF(Πίνακας2[[#This Row],[Result1]]="",Πίνακας2[[#This Row],[Result2]],Πίνακας2[[#This Row],[Result1]])</f>
        <v>0</v>
      </c>
      <c r="F1956" s="20" t="s">
        <v>4974</v>
      </c>
      <c r="G195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956" s="18" t="s">
        <v>3338</v>
      </c>
      <c r="I1956" s="18"/>
      <c r="J1956" s="18"/>
      <c r="K1956" s="18"/>
      <c r="L1956" s="18"/>
      <c r="M1956" s="18"/>
      <c r="N1956" s="14"/>
      <c r="O1956" s="15" t="n">
        <f aca="false">IF(AND(Πίνακας2[[#This Row],[Annotator1]]="",Πίνακας2[[#This Row],[Annotator2]]=""),0,1)</f>
        <v>0</v>
      </c>
    </row>
    <row r="1957" customFormat="false" ht="30" hidden="true" customHeight="false" outlineLevel="0" collapsed="false">
      <c r="E1957" s="0" t="n">
        <f aca="false">IF(Πίνακας2[[#This Row],[Result1]]="",Πίνακας2[[#This Row],[Result2]],Πίνακας2[[#This Row],[Result1]])</f>
        <v>0</v>
      </c>
      <c r="F1957" s="11" t="s">
        <v>4975</v>
      </c>
      <c r="G195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57" s="13" t="s">
        <v>2928</v>
      </c>
      <c r="I1957" s="13"/>
      <c r="J1957" s="13"/>
      <c r="K1957" s="13"/>
      <c r="L1957" s="13"/>
      <c r="M1957" s="13"/>
      <c r="N1957" s="14"/>
      <c r="O1957" s="15" t="n">
        <f aca="false">IF(AND(Πίνακας2[[#This Row],[Annotator1]]="",Πίνακας2[[#This Row],[Annotator2]]=""),0,1)</f>
        <v>0</v>
      </c>
    </row>
    <row r="1958" customFormat="false" ht="60" hidden="true" customHeight="false" outlineLevel="0" collapsed="false">
      <c r="E1958" s="0" t="n">
        <f aca="false">IF(Πίνακας2[[#This Row],[Result1]]="",Πίνακας2[[#This Row],[Result2]],Πίνακας2[[#This Row],[Result1]])</f>
        <v>0</v>
      </c>
      <c r="F1958" s="16" t="s">
        <v>4976</v>
      </c>
      <c r="G195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58" s="18" t="s">
        <v>2928</v>
      </c>
      <c r="I1958" s="18"/>
      <c r="J1958" s="18"/>
      <c r="K1958" s="18"/>
      <c r="L1958" s="18"/>
      <c r="M1958" s="18"/>
      <c r="N1958" s="14"/>
      <c r="O1958" s="15" t="n">
        <f aca="false">IF(AND(Πίνακας2[[#This Row],[Annotator1]]="",Πίνακας2[[#This Row],[Annotator2]]=""),0,1)</f>
        <v>0</v>
      </c>
    </row>
    <row r="1959" customFormat="false" ht="45" hidden="true" customHeight="false" outlineLevel="0" collapsed="false">
      <c r="E1959" s="0" t="n">
        <f aca="false">IF(Πίνακας2[[#This Row],[Result1]]="",Πίνακας2[[#This Row],[Result2]],Πίνακας2[[#This Row],[Result1]])</f>
        <v>0</v>
      </c>
      <c r="F1959" s="11" t="s">
        <v>4977</v>
      </c>
      <c r="G195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59" s="13" t="s">
        <v>2928</v>
      </c>
      <c r="I1959" s="13"/>
      <c r="J1959" s="13"/>
      <c r="K1959" s="13"/>
      <c r="L1959" s="13"/>
      <c r="M1959" s="13"/>
      <c r="N1959" s="14"/>
      <c r="O1959" s="15" t="n">
        <f aca="false">IF(AND(Πίνακας2[[#This Row],[Annotator1]]="",Πίνακας2[[#This Row],[Annotator2]]=""),0,1)</f>
        <v>0</v>
      </c>
    </row>
    <row r="1960" customFormat="false" ht="60" hidden="true" customHeight="false" outlineLevel="0" collapsed="false">
      <c r="E1960" s="0" t="n">
        <f aca="false">IF(Πίνακας2[[#This Row],[Result1]]="",Πίνακας2[[#This Row],[Result2]],Πίνακας2[[#This Row],[Result1]])</f>
        <v>0</v>
      </c>
      <c r="F1960" s="16" t="s">
        <v>4978</v>
      </c>
      <c r="G19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60" s="18" t="s">
        <v>2957</v>
      </c>
      <c r="I1960" s="18"/>
      <c r="J1960" s="18"/>
      <c r="K1960" s="18"/>
      <c r="L1960" s="18"/>
      <c r="M1960" s="18"/>
      <c r="N1960" s="14"/>
      <c r="O1960" s="15" t="n">
        <f aca="false">IF(AND(Πίνακας2[[#This Row],[Annotator1]]="",Πίνακας2[[#This Row],[Annotator2]]=""),0,1)</f>
        <v>0</v>
      </c>
    </row>
    <row r="1961" customFormat="false" ht="75" hidden="true" customHeight="false" outlineLevel="0" collapsed="false">
      <c r="E1961" s="0" t="n">
        <f aca="false">IF(Πίνακας2[[#This Row],[Result1]]="",Πίνακας2[[#This Row],[Result2]],Πίνακας2[[#This Row],[Result1]])</f>
        <v>0</v>
      </c>
      <c r="F1961" s="11" t="s">
        <v>4979</v>
      </c>
      <c r="G19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61" s="13" t="s">
        <v>2977</v>
      </c>
      <c r="I1961" s="13"/>
      <c r="J1961" s="13"/>
      <c r="K1961" s="13"/>
      <c r="L1961" s="13"/>
      <c r="M1961" s="13"/>
      <c r="N1961" s="14"/>
      <c r="O1961" s="15" t="n">
        <f aca="false">IF(AND(Πίνακας2[[#This Row],[Annotator1]]="",Πίνακας2[[#This Row],[Annotator2]]=""),0,1)</f>
        <v>0</v>
      </c>
    </row>
    <row r="1962" customFormat="false" ht="15" hidden="true" customHeight="false" outlineLevel="0" collapsed="false">
      <c r="E1962" s="0" t="n">
        <f aca="false">IF(Πίνακας2[[#This Row],[Result1]]="",Πίνακας2[[#This Row],[Result2]],Πίνακας2[[#This Row],[Result1]])</f>
        <v>0</v>
      </c>
      <c r="F1962" s="20" t="s">
        <v>4980</v>
      </c>
      <c r="G196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962" s="18" t="s">
        <v>3338</v>
      </c>
      <c r="I1962" s="18"/>
      <c r="J1962" s="18"/>
      <c r="K1962" s="18"/>
      <c r="L1962" s="18"/>
      <c r="M1962" s="18"/>
      <c r="N1962" s="14"/>
      <c r="O1962" s="15" t="n">
        <f aca="false">IF(AND(Πίνακας2[[#This Row],[Annotator1]]="",Πίνακας2[[#This Row],[Annotator2]]=""),0,1)</f>
        <v>0</v>
      </c>
    </row>
    <row r="1963" customFormat="false" ht="75" hidden="true" customHeight="false" outlineLevel="0" collapsed="false">
      <c r="E1963" s="0" t="n">
        <f aca="false">IF(Πίνακας2[[#This Row],[Result1]]="",Πίνακας2[[#This Row],[Result2]],Πίνακας2[[#This Row],[Result1]])</f>
        <v>0</v>
      </c>
      <c r="F1963" s="11" t="s">
        <v>4981</v>
      </c>
      <c r="G196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63" s="13" t="s">
        <v>2928</v>
      </c>
      <c r="I1963" s="13" t="s">
        <v>2962</v>
      </c>
      <c r="J1963" s="13" t="s">
        <v>3084</v>
      </c>
      <c r="K1963" s="13"/>
      <c r="L1963" s="13"/>
      <c r="M1963" s="13"/>
      <c r="N1963" s="14"/>
      <c r="O1963" s="15" t="n">
        <f aca="false">IF(AND(Πίνακας2[[#This Row],[Annotator1]]="",Πίνακας2[[#This Row],[Annotator2]]=""),0,1)</f>
        <v>0</v>
      </c>
    </row>
    <row r="1964" customFormat="false" ht="30" hidden="true" customHeight="false" outlineLevel="0" collapsed="false">
      <c r="E1964" s="0" t="n">
        <f aca="false">IF(Πίνακας2[[#This Row],[Result1]]="",Πίνακας2[[#This Row],[Result2]],Πίνακας2[[#This Row],[Result1]])</f>
        <v>0</v>
      </c>
      <c r="F1964" s="16" t="s">
        <v>4982</v>
      </c>
      <c r="G19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64" s="18" t="s">
        <v>2957</v>
      </c>
      <c r="I1964" s="18"/>
      <c r="J1964" s="18"/>
      <c r="K1964" s="18"/>
      <c r="L1964" s="18"/>
      <c r="M1964" s="18"/>
      <c r="N1964" s="14"/>
      <c r="O1964" s="15" t="n">
        <f aca="false">IF(AND(Πίνακας2[[#This Row],[Annotator1]]="",Πίνακας2[[#This Row],[Annotator2]]=""),0,1)</f>
        <v>0</v>
      </c>
    </row>
    <row r="1965" customFormat="false" ht="45" hidden="true" customHeight="false" outlineLevel="0" collapsed="false">
      <c r="E1965" s="0" t="n">
        <f aca="false">IF(Πίνακας2[[#This Row],[Result1]]="",Πίνακας2[[#This Row],[Result2]],Πίνακας2[[#This Row],[Result1]])</f>
        <v>0</v>
      </c>
      <c r="F1965" s="11" t="s">
        <v>4983</v>
      </c>
      <c r="G19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65" s="13" t="s">
        <v>2957</v>
      </c>
      <c r="I1965" s="13" t="s">
        <v>3057</v>
      </c>
      <c r="J1965" s="13"/>
      <c r="K1965" s="13"/>
      <c r="L1965" s="13"/>
      <c r="M1965" s="13"/>
      <c r="N1965" s="14"/>
      <c r="O1965" s="15" t="n">
        <f aca="false">IF(AND(Πίνακας2[[#This Row],[Annotator1]]="",Πίνακας2[[#This Row],[Annotator2]]=""),0,1)</f>
        <v>0</v>
      </c>
    </row>
    <row r="1966" customFormat="false" ht="75" hidden="true" customHeight="false" outlineLevel="0" collapsed="false">
      <c r="E1966" s="0" t="n">
        <f aca="false">IF(Πίνακας2[[#This Row],[Result1]]="",Πίνακας2[[#This Row],[Result2]],Πίνακας2[[#This Row],[Result1]])</f>
        <v>0</v>
      </c>
      <c r="F1966" s="16" t="s">
        <v>4984</v>
      </c>
      <c r="G19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66" s="18" t="s">
        <v>2977</v>
      </c>
      <c r="I1966" s="18"/>
      <c r="J1966" s="18"/>
      <c r="K1966" s="18"/>
      <c r="L1966" s="18"/>
      <c r="M1966" s="18"/>
      <c r="N1966" s="14"/>
      <c r="O1966" s="15" t="n">
        <f aca="false">IF(AND(Πίνακας2[[#This Row],[Annotator1]]="",Πίνακας2[[#This Row],[Annotator2]]=""),0,1)</f>
        <v>0</v>
      </c>
    </row>
    <row r="1967" customFormat="false" ht="60" hidden="true" customHeight="false" outlineLevel="0" collapsed="false">
      <c r="E1967" s="0" t="n">
        <f aca="false">IF(Πίνακας2[[#This Row],[Result1]]="",Πίνακας2[[#This Row],[Result2]],Πίνακας2[[#This Row],[Result1]])</f>
        <v>0</v>
      </c>
      <c r="F1967" s="11" t="s">
        <v>4985</v>
      </c>
      <c r="G196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67" s="13" t="s">
        <v>2977</v>
      </c>
      <c r="I1967" s="13" t="s">
        <v>2928</v>
      </c>
      <c r="J1967" s="13" t="s">
        <v>2972</v>
      </c>
      <c r="K1967" s="13"/>
      <c r="L1967" s="13"/>
      <c r="M1967" s="13"/>
      <c r="N1967" s="14"/>
      <c r="O1967" s="15" t="n">
        <f aca="false">IF(AND(Πίνακας2[[#This Row],[Annotator1]]="",Πίνακας2[[#This Row],[Annotator2]]=""),0,1)</f>
        <v>0</v>
      </c>
    </row>
    <row r="1968" customFormat="false" ht="45" hidden="true" customHeight="false" outlineLevel="0" collapsed="false">
      <c r="E1968" s="0" t="n">
        <f aca="false">IF(Πίνακας2[[#This Row],[Result1]]="",Πίνακας2[[#This Row],[Result2]],Πίνακας2[[#This Row],[Result1]])</f>
        <v>0</v>
      </c>
      <c r="F1968" s="16" t="s">
        <v>4986</v>
      </c>
      <c r="G19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68" s="18" t="s">
        <v>2980</v>
      </c>
      <c r="I1968" s="18" t="s">
        <v>2957</v>
      </c>
      <c r="J1968" s="18"/>
      <c r="K1968" s="18"/>
      <c r="L1968" s="18"/>
      <c r="M1968" s="18"/>
      <c r="N1968" s="14"/>
      <c r="O1968" s="15" t="n">
        <f aca="false">IF(AND(Πίνακας2[[#This Row],[Annotator1]]="",Πίνακας2[[#This Row],[Annotator2]]=""),0,1)</f>
        <v>0</v>
      </c>
    </row>
    <row r="1969" customFormat="false" ht="15" hidden="true" customHeight="false" outlineLevel="0" collapsed="false">
      <c r="E1969" s="0" t="n">
        <f aca="false">IF(Πίνακας2[[#This Row],[Result1]]="",Πίνακας2[[#This Row],[Result2]],Πίνακας2[[#This Row],[Result1]])</f>
        <v>0</v>
      </c>
      <c r="F1969" s="19" t="s">
        <v>4987</v>
      </c>
      <c r="G196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969" s="13" t="s">
        <v>4097</v>
      </c>
      <c r="I1969" s="13"/>
      <c r="J1969" s="13"/>
      <c r="K1969" s="13"/>
      <c r="L1969" s="13"/>
      <c r="M1969" s="13"/>
      <c r="N1969" s="14"/>
      <c r="O1969" s="15" t="n">
        <f aca="false">IF(AND(Πίνακας2[[#This Row],[Annotator1]]="",Πίνακας2[[#This Row],[Annotator2]]=""),0,1)</f>
        <v>0</v>
      </c>
    </row>
    <row r="1970" customFormat="false" ht="75" hidden="true" customHeight="false" outlineLevel="0" collapsed="false">
      <c r="E1970" s="0" t="n">
        <f aca="false">IF(Πίνακας2[[#This Row],[Result1]]="",Πίνακας2[[#This Row],[Result2]],Πίνακας2[[#This Row],[Result1]])</f>
        <v>0</v>
      </c>
      <c r="F1970" s="16" t="s">
        <v>4988</v>
      </c>
      <c r="G19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70" s="18" t="s">
        <v>2977</v>
      </c>
      <c r="I1970" s="18" t="s">
        <v>3001</v>
      </c>
      <c r="J1970" s="18"/>
      <c r="K1970" s="18"/>
      <c r="L1970" s="18"/>
      <c r="M1970" s="18"/>
      <c r="N1970" s="14"/>
      <c r="O1970" s="15" t="n">
        <f aca="false">IF(AND(Πίνακας2[[#This Row],[Annotator1]]="",Πίνακας2[[#This Row],[Annotator2]]=""),0,1)</f>
        <v>0</v>
      </c>
    </row>
    <row r="1971" customFormat="false" ht="45" hidden="true" customHeight="false" outlineLevel="0" collapsed="false">
      <c r="E1971" s="0" t="n">
        <f aca="false">IF(Πίνακας2[[#This Row],[Result1]]="",Πίνακας2[[#This Row],[Result2]],Πίνακας2[[#This Row],[Result1]])</f>
        <v>0</v>
      </c>
      <c r="F1971" s="11" t="s">
        <v>4989</v>
      </c>
      <c r="G19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71" s="13" t="s">
        <v>2972</v>
      </c>
      <c r="I1971" s="13"/>
      <c r="J1971" s="13"/>
      <c r="K1971" s="13"/>
      <c r="L1971" s="13"/>
      <c r="M1971" s="13"/>
      <c r="N1971" s="14"/>
      <c r="O1971" s="15" t="n">
        <f aca="false">IF(AND(Πίνακας2[[#This Row],[Annotator1]]="",Πίνακας2[[#This Row],[Annotator2]]=""),0,1)</f>
        <v>0</v>
      </c>
    </row>
    <row r="1972" customFormat="false" ht="45" hidden="true" customHeight="false" outlineLevel="0" collapsed="false">
      <c r="E1972" s="0" t="n">
        <f aca="false">IF(Πίνακας2[[#This Row],[Result1]]="",Πίνακας2[[#This Row],[Result2]],Πίνακας2[[#This Row],[Result1]])</f>
        <v>0</v>
      </c>
      <c r="F1972" s="16" t="s">
        <v>4990</v>
      </c>
      <c r="G197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72" s="18" t="s">
        <v>2928</v>
      </c>
      <c r="I1972" s="18"/>
      <c r="J1972" s="18"/>
      <c r="K1972" s="18"/>
      <c r="L1972" s="18"/>
      <c r="M1972" s="18"/>
      <c r="N1972" s="14"/>
      <c r="O1972" s="15" t="n">
        <f aca="false">IF(AND(Πίνακας2[[#This Row],[Annotator1]]="",Πίνακας2[[#This Row],[Annotator2]]=""),0,1)</f>
        <v>0</v>
      </c>
    </row>
    <row r="1973" customFormat="false" ht="15" hidden="true" customHeight="false" outlineLevel="0" collapsed="false">
      <c r="E1973" s="0" t="n">
        <f aca="false">IF(Πίνακας2[[#This Row],[Result1]]="",Πίνακας2[[#This Row],[Result2]],Πίνακας2[[#This Row],[Result1]])</f>
        <v>0</v>
      </c>
      <c r="F1973" s="19" t="s">
        <v>4991</v>
      </c>
      <c r="G197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973" s="13" t="s">
        <v>3887</v>
      </c>
      <c r="I1973" s="13"/>
      <c r="J1973" s="13"/>
      <c r="K1973" s="13"/>
      <c r="L1973" s="13"/>
      <c r="M1973" s="13"/>
      <c r="N1973" s="14"/>
      <c r="O1973" s="15" t="n">
        <f aca="false">IF(AND(Πίνακας2[[#This Row],[Annotator1]]="",Πίνακας2[[#This Row],[Annotator2]]=""),0,1)</f>
        <v>0</v>
      </c>
    </row>
    <row r="1974" customFormat="false" ht="15" hidden="true" customHeight="false" outlineLevel="0" collapsed="false">
      <c r="E1974" s="0" t="n">
        <f aca="false">IF(Πίνακας2[[#This Row],[Result1]]="",Πίνακας2[[#This Row],[Result2]],Πίνακας2[[#This Row],[Result1]])</f>
        <v>0</v>
      </c>
      <c r="F1974" s="20" t="s">
        <v>4992</v>
      </c>
      <c r="G197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974" s="18" t="s">
        <v>2948</v>
      </c>
      <c r="I1974" s="18"/>
      <c r="J1974" s="18"/>
      <c r="K1974" s="18"/>
      <c r="L1974" s="18"/>
      <c r="M1974" s="18"/>
      <c r="N1974" s="14"/>
      <c r="O1974" s="15" t="n">
        <f aca="false">IF(AND(Πίνακας2[[#This Row],[Annotator1]]="",Πίνακας2[[#This Row],[Annotator2]]=""),0,1)</f>
        <v>0</v>
      </c>
    </row>
    <row r="1975" customFormat="false" ht="75" hidden="false" customHeight="false" outlineLevel="0" collapsed="false">
      <c r="C1975" s="0" t="s">
        <v>2950</v>
      </c>
      <c r="D1975" s="0" t="s">
        <v>2951</v>
      </c>
      <c r="E1975" s="0" t="str">
        <f aca="false">IF(Πίνακας2[[#This Row],[Result1]]="",Πίνακας2[[#This Row],[Result2]],Πίνακας2[[#This Row],[Result1]])</f>
        <v>Yes</v>
      </c>
      <c r="F1975" s="11" t="s">
        <v>4993</v>
      </c>
      <c r="G1975"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1975" s="13" t="s">
        <v>2947</v>
      </c>
      <c r="I1975" s="23" t="s">
        <v>2928</v>
      </c>
      <c r="J1975" s="13" t="s">
        <v>2949</v>
      </c>
      <c r="K1975" s="13"/>
      <c r="L1975" s="13"/>
      <c r="M1975" s="13"/>
      <c r="N1975" s="14"/>
      <c r="O1975" s="15" t="n">
        <f aca="false">IF(AND(Πίνακας2[[#This Row],[Annotator1]]="",Πίνακας2[[#This Row],[Annotator2]]=""),0,1)</f>
        <v>1</v>
      </c>
    </row>
    <row r="1976" customFormat="false" ht="45" hidden="true" customHeight="false" outlineLevel="0" collapsed="false">
      <c r="E1976" s="0" t="n">
        <f aca="false">IF(Πίνακας2[[#This Row],[Result1]]="",Πίνακας2[[#This Row],[Result2]],Πίνακας2[[#This Row],[Result1]])</f>
        <v>0</v>
      </c>
      <c r="F1976" s="16" t="s">
        <v>4994</v>
      </c>
      <c r="G197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76" s="18" t="s">
        <v>2928</v>
      </c>
      <c r="I1976" s="18"/>
      <c r="J1976" s="18"/>
      <c r="K1976" s="18"/>
      <c r="L1976" s="18"/>
      <c r="M1976" s="18"/>
      <c r="N1976" s="14"/>
      <c r="O1976" s="15" t="n">
        <f aca="false">IF(AND(Πίνακας2[[#This Row],[Annotator1]]="",Πίνακας2[[#This Row],[Annotator2]]=""),0,1)</f>
        <v>0</v>
      </c>
    </row>
    <row r="1977" customFormat="false" ht="45" hidden="false" customHeight="false" outlineLevel="0" collapsed="false">
      <c r="C1977" s="0" t="s">
        <v>2950</v>
      </c>
      <c r="D1977" s="0" t="s">
        <v>2945</v>
      </c>
      <c r="E1977" s="0" t="str">
        <f aca="false">IF(Πίνακας2[[#This Row],[Result1]]="",Πίνακας2[[#This Row],[Result2]],Πίνακας2[[#This Row],[Result1]])</f>
        <v>No</v>
      </c>
      <c r="F1977" s="11" t="s">
        <v>4995</v>
      </c>
      <c r="G19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77" s="13" t="s">
        <v>2972</v>
      </c>
      <c r="I1977" s="13"/>
      <c r="J1977" s="13"/>
      <c r="K1977" s="13"/>
      <c r="L1977" s="13"/>
      <c r="M1977" s="13"/>
      <c r="N1977" s="14"/>
      <c r="O1977" s="15" t="n">
        <f aca="false">IF(AND(Πίνακας2[[#This Row],[Annotator1]]="",Πίνακας2[[#This Row],[Annotator2]]=""),0,1)</f>
        <v>1</v>
      </c>
    </row>
    <row r="1978" customFormat="false" ht="75" hidden="true" customHeight="false" outlineLevel="0" collapsed="false">
      <c r="E1978" s="0" t="n">
        <f aca="false">IF(Πίνακας2[[#This Row],[Result1]]="",Πίνακας2[[#This Row],[Result2]],Πίνακας2[[#This Row],[Result1]])</f>
        <v>0</v>
      </c>
      <c r="F1978" s="16" t="s">
        <v>4996</v>
      </c>
      <c r="G19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78" s="18" t="s">
        <v>2980</v>
      </c>
      <c r="I1978" s="18" t="s">
        <v>2957</v>
      </c>
      <c r="J1978" s="18"/>
      <c r="K1978" s="18"/>
      <c r="L1978" s="18"/>
      <c r="M1978" s="18"/>
      <c r="N1978" s="14"/>
      <c r="O1978" s="15" t="n">
        <f aca="false">IF(AND(Πίνακας2[[#This Row],[Annotator1]]="",Πίνακας2[[#This Row],[Annotator2]]=""),0,1)</f>
        <v>0</v>
      </c>
    </row>
    <row r="1979" customFormat="false" ht="15" hidden="true" customHeight="false" outlineLevel="0" collapsed="false">
      <c r="E1979" s="0" t="n">
        <f aca="false">IF(Πίνακας2[[#This Row],[Result1]]="",Πίνακας2[[#This Row],[Result2]],Πίνακας2[[#This Row],[Result1]])</f>
        <v>0</v>
      </c>
      <c r="F1979" s="19" t="s">
        <v>4997</v>
      </c>
      <c r="G197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1979" s="13" t="s">
        <v>3254</v>
      </c>
      <c r="I1979" s="13" t="s">
        <v>2972</v>
      </c>
      <c r="J1979" s="13" t="s">
        <v>3221</v>
      </c>
      <c r="K1979" s="13"/>
      <c r="L1979" s="13"/>
      <c r="M1979" s="13"/>
      <c r="N1979" s="14"/>
      <c r="O1979" s="15" t="n">
        <f aca="false">IF(AND(Πίνακας2[[#This Row],[Annotator1]]="",Πίνακας2[[#This Row],[Annotator2]]=""),0,1)</f>
        <v>0</v>
      </c>
    </row>
    <row r="1980" customFormat="false" ht="45" hidden="true" customHeight="false" outlineLevel="0" collapsed="false">
      <c r="E1980" s="0" t="n">
        <f aca="false">IF(Πίνακας2[[#This Row],[Result1]]="",Πίνακας2[[#This Row],[Result2]],Πίνακας2[[#This Row],[Result1]])</f>
        <v>0</v>
      </c>
      <c r="F1980" s="16" t="s">
        <v>4998</v>
      </c>
      <c r="G19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80" s="18" t="s">
        <v>2957</v>
      </c>
      <c r="I1980" s="18"/>
      <c r="J1980" s="18"/>
      <c r="K1980" s="18"/>
      <c r="L1980" s="18"/>
      <c r="M1980" s="18"/>
      <c r="N1980" s="14"/>
      <c r="O1980" s="15" t="n">
        <f aca="false">IF(AND(Πίνακας2[[#This Row],[Annotator1]]="",Πίνακας2[[#This Row],[Annotator2]]=""),0,1)</f>
        <v>0</v>
      </c>
    </row>
    <row r="1981" customFormat="false" ht="30" hidden="true" customHeight="false" outlineLevel="0" collapsed="false">
      <c r="E1981" s="0" t="n">
        <f aca="false">IF(Πίνακας2[[#This Row],[Result1]]="",Πίνακας2[[#This Row],[Result2]],Πίνακας2[[#This Row],[Result1]])</f>
        <v>0</v>
      </c>
      <c r="F1981" s="11" t="s">
        <v>4999</v>
      </c>
      <c r="G198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81" s="13" t="s">
        <v>2957</v>
      </c>
      <c r="I1981" s="13"/>
      <c r="J1981" s="13"/>
      <c r="K1981" s="13"/>
      <c r="L1981" s="13"/>
      <c r="M1981" s="13"/>
      <c r="N1981" s="14"/>
      <c r="O1981" s="15" t="n">
        <f aca="false">IF(AND(Πίνακας2[[#This Row],[Annotator1]]="",Πίνακας2[[#This Row],[Annotator2]]=""),0,1)</f>
        <v>0</v>
      </c>
    </row>
    <row r="1982" customFormat="false" ht="30" hidden="true" customHeight="false" outlineLevel="0" collapsed="false">
      <c r="E1982" s="0" t="n">
        <f aca="false">IF(Πίνακας2[[#This Row],[Result1]]="",Πίνακας2[[#This Row],[Result2]],Πίνακας2[[#This Row],[Result1]])</f>
        <v>0</v>
      </c>
      <c r="F1982" s="16" t="s">
        <v>5000</v>
      </c>
      <c r="G19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82" s="18" t="s">
        <v>2957</v>
      </c>
      <c r="I1982" s="18" t="s">
        <v>2972</v>
      </c>
      <c r="J1982" s="18"/>
      <c r="K1982" s="18"/>
      <c r="L1982" s="18"/>
      <c r="M1982" s="18"/>
      <c r="N1982" s="14"/>
      <c r="O1982" s="15" t="n">
        <f aca="false">IF(AND(Πίνακας2[[#This Row],[Annotator1]]="",Πίνακας2[[#This Row],[Annotator2]]=""),0,1)</f>
        <v>0</v>
      </c>
    </row>
    <row r="1983" customFormat="false" ht="60" hidden="true" customHeight="false" outlineLevel="0" collapsed="false">
      <c r="E1983" s="0" t="n">
        <f aca="false">IF(Πίνακας2[[#This Row],[Result1]]="",Πίνακας2[[#This Row],[Result2]],Πίνακας2[[#This Row],[Result1]])</f>
        <v>0</v>
      </c>
      <c r="F1983" s="11" t="s">
        <v>5001</v>
      </c>
      <c r="G198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83" s="13" t="s">
        <v>2957</v>
      </c>
      <c r="I1983" s="13"/>
      <c r="J1983" s="13"/>
      <c r="K1983" s="13"/>
      <c r="L1983" s="13"/>
      <c r="M1983" s="13"/>
      <c r="N1983" s="14"/>
      <c r="O1983" s="15" t="n">
        <f aca="false">IF(AND(Πίνακας2[[#This Row],[Annotator1]]="",Πίνακας2[[#This Row],[Annotator2]]=""),0,1)</f>
        <v>0</v>
      </c>
    </row>
    <row r="1984" customFormat="false" ht="90" hidden="true" customHeight="false" outlineLevel="0" collapsed="false">
      <c r="E1984" s="0" t="n">
        <f aca="false">IF(Πίνακας2[[#This Row],[Result1]]="",Πίνακας2[[#This Row],[Result2]],Πίνακας2[[#This Row],[Result1]])</f>
        <v>0</v>
      </c>
      <c r="F1984" s="16" t="s">
        <v>5002</v>
      </c>
      <c r="G198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84" s="18" t="s">
        <v>2928</v>
      </c>
      <c r="I1984" s="18" t="s">
        <v>2972</v>
      </c>
      <c r="J1984" s="18"/>
      <c r="K1984" s="18"/>
      <c r="L1984" s="18"/>
      <c r="M1984" s="18"/>
      <c r="N1984" s="14"/>
      <c r="O1984" s="15" t="n">
        <f aca="false">IF(AND(Πίνακας2[[#This Row],[Annotator1]]="",Πίνακας2[[#This Row],[Annotator2]]=""),0,1)</f>
        <v>0</v>
      </c>
    </row>
    <row r="1985" customFormat="false" ht="45" hidden="true" customHeight="false" outlineLevel="0" collapsed="false">
      <c r="E1985" s="0" t="n">
        <f aca="false">IF(Πίνακας2[[#This Row],[Result1]]="",Πίνακας2[[#This Row],[Result2]],Πίνακας2[[#This Row],[Result1]])</f>
        <v>0</v>
      </c>
      <c r="F1985" s="11" t="s">
        <v>5003</v>
      </c>
      <c r="G19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85" s="13" t="s">
        <v>2957</v>
      </c>
      <c r="I1985" s="13"/>
      <c r="J1985" s="13"/>
      <c r="K1985" s="13"/>
      <c r="L1985" s="13"/>
      <c r="M1985" s="13"/>
      <c r="N1985" s="14"/>
      <c r="O1985" s="15" t="n">
        <f aca="false">IF(AND(Πίνακας2[[#This Row],[Annotator1]]="",Πίνακας2[[#This Row],[Annotator2]]=""),0,1)</f>
        <v>0</v>
      </c>
    </row>
    <row r="1986" customFormat="false" ht="45" hidden="true" customHeight="false" outlineLevel="0" collapsed="false">
      <c r="E1986" s="0" t="n">
        <f aca="false">IF(Πίνακας2[[#This Row],[Result1]]="",Πίνακας2[[#This Row],[Result2]],Πίνακας2[[#This Row],[Result1]])</f>
        <v>0</v>
      </c>
      <c r="F1986" s="16" t="s">
        <v>5004</v>
      </c>
      <c r="G19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86" s="18" t="s">
        <v>2965</v>
      </c>
      <c r="I1986" s="18"/>
      <c r="J1986" s="18"/>
      <c r="K1986" s="18"/>
      <c r="L1986" s="18"/>
      <c r="M1986" s="18"/>
      <c r="N1986" s="14"/>
      <c r="O1986" s="15" t="n">
        <f aca="false">IF(AND(Πίνακας2[[#This Row],[Annotator1]]="",Πίνακας2[[#This Row],[Annotator2]]=""),0,1)</f>
        <v>0</v>
      </c>
    </row>
    <row r="1987" customFormat="false" ht="60" hidden="true" customHeight="false" outlineLevel="0" collapsed="false">
      <c r="E1987" s="0" t="n">
        <f aca="false">IF(Πίνακας2[[#This Row],[Result1]]="",Πίνακας2[[#This Row],[Result2]],Πίνακας2[[#This Row],[Result1]])</f>
        <v>0</v>
      </c>
      <c r="F1987" s="11" t="s">
        <v>5005</v>
      </c>
      <c r="G198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87" s="13" t="s">
        <v>2957</v>
      </c>
      <c r="I1987" s="13"/>
      <c r="J1987" s="13"/>
      <c r="K1987" s="13"/>
      <c r="L1987" s="13"/>
      <c r="M1987" s="13"/>
      <c r="N1987" s="14"/>
      <c r="O1987" s="15" t="n">
        <f aca="false">IF(AND(Πίνακας2[[#This Row],[Annotator1]]="",Πίνακας2[[#This Row],[Annotator2]]=""),0,1)</f>
        <v>0</v>
      </c>
    </row>
    <row r="1988" customFormat="false" ht="30" hidden="true" customHeight="false" outlineLevel="0" collapsed="false">
      <c r="E1988" s="0" t="n">
        <f aca="false">IF(Πίνακας2[[#This Row],[Result1]]="",Πίνακας2[[#This Row],[Result2]],Πίνακας2[[#This Row],[Result1]])</f>
        <v>0</v>
      </c>
      <c r="F1988" s="16" t="s">
        <v>5006</v>
      </c>
      <c r="G19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88" s="18" t="s">
        <v>2957</v>
      </c>
      <c r="I1988" s="18"/>
      <c r="J1988" s="18"/>
      <c r="K1988" s="18"/>
      <c r="L1988" s="18"/>
      <c r="M1988" s="18"/>
      <c r="N1988" s="14"/>
      <c r="O1988" s="15" t="n">
        <f aca="false">IF(AND(Πίνακας2[[#This Row],[Annotator1]]="",Πίνακας2[[#This Row],[Annotator2]]=""),0,1)</f>
        <v>0</v>
      </c>
    </row>
    <row r="1989" customFormat="false" ht="60" hidden="true" customHeight="false" outlineLevel="0" collapsed="false">
      <c r="E1989" s="0" t="n">
        <f aca="false">IF(Πίνακας2[[#This Row],[Result1]]="",Πίνακας2[[#This Row],[Result2]],Πίνακας2[[#This Row],[Result1]])</f>
        <v>0</v>
      </c>
      <c r="F1989" s="11" t="s">
        <v>5007</v>
      </c>
      <c r="G19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89" s="13" t="s">
        <v>2957</v>
      </c>
      <c r="I1989" s="13"/>
      <c r="J1989" s="13"/>
      <c r="K1989" s="13"/>
      <c r="L1989" s="13"/>
      <c r="M1989" s="13"/>
      <c r="N1989" s="14"/>
      <c r="O1989" s="15" t="n">
        <f aca="false">IF(AND(Πίνακας2[[#This Row],[Annotator1]]="",Πίνακας2[[#This Row],[Annotator2]]=""),0,1)</f>
        <v>0</v>
      </c>
    </row>
    <row r="1990" customFormat="false" ht="60" hidden="true" customHeight="false" outlineLevel="0" collapsed="false">
      <c r="E1990" s="0" t="n">
        <f aca="false">IF(Πίνακας2[[#This Row],[Result1]]="",Πίνακας2[[#This Row],[Result2]],Πίνακας2[[#This Row],[Result1]])</f>
        <v>0</v>
      </c>
      <c r="F1990" s="16" t="s">
        <v>5008</v>
      </c>
      <c r="G199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1990" s="18" t="s">
        <v>2928</v>
      </c>
      <c r="I1990" s="18"/>
      <c r="J1990" s="18"/>
      <c r="K1990" s="18"/>
      <c r="L1990" s="18"/>
      <c r="M1990" s="18"/>
      <c r="N1990" s="14"/>
      <c r="O1990" s="15" t="n">
        <f aca="false">IF(AND(Πίνακας2[[#This Row],[Annotator1]]="",Πίνακας2[[#This Row],[Annotator2]]=""),0,1)</f>
        <v>0</v>
      </c>
    </row>
    <row r="1991" customFormat="false" ht="90" hidden="true" customHeight="false" outlineLevel="0" collapsed="false">
      <c r="E1991" s="0" t="n">
        <f aca="false">IF(Πίνακας2[[#This Row],[Result1]]="",Πίνακας2[[#This Row],[Result2]],Πίνακας2[[#This Row],[Result1]])</f>
        <v>0</v>
      </c>
      <c r="F1991" s="11" t="s">
        <v>5009</v>
      </c>
      <c r="G199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91" s="13" t="s">
        <v>2977</v>
      </c>
      <c r="I1991" s="13"/>
      <c r="J1991" s="13"/>
      <c r="K1991" s="13"/>
      <c r="L1991" s="13"/>
      <c r="M1991" s="13"/>
      <c r="N1991" s="14"/>
      <c r="O1991" s="15" t="n">
        <f aca="false">IF(AND(Πίνακας2[[#This Row],[Annotator1]]="",Πίνακας2[[#This Row],[Annotator2]]=""),0,1)</f>
        <v>0</v>
      </c>
    </row>
    <row r="1992" customFormat="false" ht="75" hidden="true" customHeight="false" outlineLevel="0" collapsed="false">
      <c r="E1992" s="0" t="n">
        <f aca="false">IF(Πίνακας2[[#This Row],[Result1]]="",Πίνακας2[[#This Row],[Result2]],Πίνακας2[[#This Row],[Result1]])</f>
        <v>0</v>
      </c>
      <c r="F1992" s="16" t="s">
        <v>5010</v>
      </c>
      <c r="G199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92" s="18" t="s">
        <v>2977</v>
      </c>
      <c r="I1992" s="18"/>
      <c r="J1992" s="18"/>
      <c r="K1992" s="18"/>
      <c r="L1992" s="18"/>
      <c r="M1992" s="18"/>
      <c r="N1992" s="14"/>
      <c r="O1992" s="15" t="n">
        <f aca="false">IF(AND(Πίνακας2[[#This Row],[Annotator1]]="",Πίνακας2[[#This Row],[Annotator2]]=""),0,1)</f>
        <v>0</v>
      </c>
    </row>
    <row r="1993" customFormat="false" ht="15" hidden="true" customHeight="false" outlineLevel="0" collapsed="false">
      <c r="E1993" s="0" t="n">
        <f aca="false">IF(Πίνακας2[[#This Row],[Result1]]="",Πίνακας2[[#This Row],[Result2]],Πίνακας2[[#This Row],[Result1]])</f>
        <v>0</v>
      </c>
      <c r="F1993" s="11" t="s">
        <v>5011</v>
      </c>
      <c r="G199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93" s="13" t="s">
        <v>2928</v>
      </c>
      <c r="I1993" s="13"/>
      <c r="J1993" s="13"/>
      <c r="K1993" s="13"/>
      <c r="L1993" s="13"/>
      <c r="M1993" s="13"/>
      <c r="N1993" s="14"/>
      <c r="O1993" s="15" t="n">
        <f aca="false">IF(AND(Πίνακας2[[#This Row],[Annotator1]]="",Πίνακας2[[#This Row],[Annotator2]]=""),0,1)</f>
        <v>0</v>
      </c>
    </row>
    <row r="1994" customFormat="false" ht="15" hidden="true" customHeight="false" outlineLevel="0" collapsed="false">
      <c r="E1994" s="0" t="n">
        <f aca="false">IF(Πίνακας2[[#This Row],[Result1]]="",Πίνακας2[[#This Row],[Result2]],Πίνακας2[[#This Row],[Result1]])</f>
        <v>0</v>
      </c>
      <c r="F1994" s="20" t="s">
        <v>5012</v>
      </c>
      <c r="G199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1994" s="18" t="s">
        <v>3887</v>
      </c>
      <c r="I1994" s="18"/>
      <c r="J1994" s="18"/>
      <c r="K1994" s="18"/>
      <c r="L1994" s="18"/>
      <c r="M1994" s="18"/>
      <c r="N1994" s="14"/>
      <c r="O1994" s="15" t="n">
        <f aca="false">IF(AND(Πίνακας2[[#This Row],[Annotator1]]="",Πίνακας2[[#This Row],[Annotator2]]=""),0,1)</f>
        <v>0</v>
      </c>
    </row>
    <row r="1995" customFormat="false" ht="75" hidden="true" customHeight="false" outlineLevel="0" collapsed="false">
      <c r="E1995" s="0" t="n">
        <f aca="false">IF(Πίνακας2[[#This Row],[Result1]]="",Πίνακας2[[#This Row],[Result2]],Πίνακας2[[#This Row],[Result1]])</f>
        <v>0</v>
      </c>
      <c r="F1995" s="11" t="s">
        <v>5013</v>
      </c>
      <c r="G199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1995" s="13" t="s">
        <v>2928</v>
      </c>
      <c r="I1995" s="13"/>
      <c r="J1995" s="13"/>
      <c r="K1995" s="13"/>
      <c r="L1995" s="13"/>
      <c r="M1995" s="13"/>
      <c r="N1995" s="14"/>
      <c r="O1995" s="15" t="n">
        <f aca="false">IF(AND(Πίνακας2[[#This Row],[Annotator1]]="",Πίνακας2[[#This Row],[Annotator2]]=""),0,1)</f>
        <v>0</v>
      </c>
    </row>
    <row r="1996" customFormat="false" ht="45" hidden="true" customHeight="false" outlineLevel="0" collapsed="false">
      <c r="E1996" s="0" t="n">
        <f aca="false">IF(Πίνακας2[[#This Row],[Result1]]="",Πίνακας2[[#This Row],[Result2]],Πίνακας2[[#This Row],[Result1]])</f>
        <v>0</v>
      </c>
      <c r="F1996" s="16" t="s">
        <v>5014</v>
      </c>
      <c r="G19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96" s="18" t="s">
        <v>2980</v>
      </c>
      <c r="I1996" s="18"/>
      <c r="J1996" s="18"/>
      <c r="K1996" s="18"/>
      <c r="L1996" s="18"/>
      <c r="M1996" s="18"/>
      <c r="N1996" s="14"/>
      <c r="O1996" s="15" t="n">
        <f aca="false">IF(AND(Πίνακας2[[#This Row],[Annotator1]]="",Πίνακας2[[#This Row],[Annotator2]]=""),0,1)</f>
        <v>0</v>
      </c>
    </row>
    <row r="1997" customFormat="false" ht="60" hidden="true" customHeight="false" outlineLevel="0" collapsed="false">
      <c r="E1997" s="0" t="n">
        <f aca="false">IF(Πίνακας2[[#This Row],[Result1]]="",Πίνακας2[[#This Row],[Result2]],Πίνακας2[[#This Row],[Result1]])</f>
        <v>0</v>
      </c>
      <c r="F1997" s="11" t="s">
        <v>5015</v>
      </c>
      <c r="G19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97" s="13" t="s">
        <v>2977</v>
      </c>
      <c r="I1997" s="13"/>
      <c r="J1997" s="13"/>
      <c r="K1997" s="13"/>
      <c r="L1997" s="13"/>
      <c r="M1997" s="13"/>
      <c r="N1997" s="14"/>
      <c r="O1997" s="15" t="n">
        <f aca="false">IF(AND(Πίνακας2[[#This Row],[Annotator1]]="",Πίνακας2[[#This Row],[Annotator2]]=""),0,1)</f>
        <v>0</v>
      </c>
    </row>
    <row r="1998" customFormat="false" ht="60" hidden="true" customHeight="false" outlineLevel="0" collapsed="false">
      <c r="E1998" s="0" t="n">
        <f aca="false">IF(Πίνακας2[[#This Row],[Result1]]="",Πίνακας2[[#This Row],[Result2]],Πίνακας2[[#This Row],[Result1]])</f>
        <v>0</v>
      </c>
      <c r="F1998" s="16" t="s">
        <v>5016</v>
      </c>
      <c r="G19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1998" s="18" t="s">
        <v>2957</v>
      </c>
      <c r="I1998" s="18"/>
      <c r="J1998" s="18"/>
      <c r="K1998" s="18"/>
      <c r="L1998" s="18"/>
      <c r="M1998" s="18"/>
      <c r="N1998" s="14"/>
      <c r="O1998" s="15" t="n">
        <f aca="false">IF(AND(Πίνακας2[[#This Row],[Annotator1]]="",Πίνακας2[[#This Row],[Annotator2]]=""),0,1)</f>
        <v>0</v>
      </c>
    </row>
    <row r="1999" customFormat="false" ht="45" hidden="true" customHeight="false" outlineLevel="0" collapsed="false">
      <c r="E1999" s="0" t="n">
        <f aca="false">IF(Πίνακας2[[#This Row],[Result1]]="",Πίνακας2[[#This Row],[Result2]],Πίνακας2[[#This Row],[Result1]])</f>
        <v>0</v>
      </c>
      <c r="F1999" s="11" t="s">
        <v>5017</v>
      </c>
      <c r="G19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1999" s="13" t="s">
        <v>2977</v>
      </c>
      <c r="I1999" s="13"/>
      <c r="J1999" s="13"/>
      <c r="K1999" s="13"/>
      <c r="L1999" s="13"/>
      <c r="M1999" s="13"/>
      <c r="N1999" s="14"/>
      <c r="O1999" s="15" t="n">
        <f aca="false">IF(AND(Πίνακας2[[#This Row],[Annotator1]]="",Πίνακας2[[#This Row],[Annotator2]]=""),0,1)</f>
        <v>0</v>
      </c>
    </row>
    <row r="2000" customFormat="false" ht="45" hidden="true" customHeight="false" outlineLevel="0" collapsed="false">
      <c r="E2000" s="0" t="n">
        <f aca="false">IF(Πίνακας2[[#This Row],[Result1]]="",Πίνακας2[[#This Row],[Result2]],Πίνακας2[[#This Row],[Result1]])</f>
        <v>0</v>
      </c>
      <c r="F2000" s="16" t="s">
        <v>5018</v>
      </c>
      <c r="G20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00" s="18" t="s">
        <v>2957</v>
      </c>
      <c r="I2000" s="18" t="s">
        <v>3532</v>
      </c>
      <c r="J2000" s="18"/>
      <c r="K2000" s="18"/>
      <c r="L2000" s="18"/>
      <c r="M2000" s="18"/>
      <c r="N2000" s="14"/>
      <c r="O2000" s="15" t="n">
        <f aca="false">IF(AND(Πίνακας2[[#This Row],[Annotator1]]="",Πίνακας2[[#This Row],[Annotator2]]=""),0,1)</f>
        <v>0</v>
      </c>
    </row>
    <row r="2001" customFormat="false" ht="60" hidden="true" customHeight="false" outlineLevel="0" collapsed="false">
      <c r="E2001" s="0" t="n">
        <f aca="false">IF(Πίνακας2[[#This Row],[Result1]]="",Πίνακας2[[#This Row],[Result2]],Πίνακας2[[#This Row],[Result1]])</f>
        <v>0</v>
      </c>
      <c r="F2001" s="11" t="s">
        <v>5019</v>
      </c>
      <c r="G200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01" s="13" t="s">
        <v>2928</v>
      </c>
      <c r="I2001" s="13" t="s">
        <v>3016</v>
      </c>
      <c r="J2001" s="13"/>
      <c r="K2001" s="13"/>
      <c r="L2001" s="13"/>
      <c r="M2001" s="13"/>
      <c r="N2001" s="14"/>
      <c r="O2001" s="15" t="n">
        <f aca="false">IF(AND(Πίνακας2[[#This Row],[Annotator1]]="",Πίνακας2[[#This Row],[Annotator2]]=""),0,1)</f>
        <v>0</v>
      </c>
    </row>
    <row r="2002" customFormat="false" ht="45" hidden="true" customHeight="false" outlineLevel="0" collapsed="false">
      <c r="E2002" s="0" t="n">
        <f aca="false">IF(Πίνακας2[[#This Row],[Result1]]="",Πίνακας2[[#This Row],[Result2]],Πίνακας2[[#This Row],[Result1]])</f>
        <v>0</v>
      </c>
      <c r="F2002" s="16" t="s">
        <v>5020</v>
      </c>
      <c r="G200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02" s="18" t="s">
        <v>2928</v>
      </c>
      <c r="I2002" s="18"/>
      <c r="J2002" s="18"/>
      <c r="K2002" s="18"/>
      <c r="L2002" s="18"/>
      <c r="M2002" s="18"/>
      <c r="N2002" s="14"/>
      <c r="O2002" s="15" t="n">
        <f aca="false">IF(AND(Πίνακας2[[#This Row],[Annotator1]]="",Πίνακας2[[#This Row],[Annotator2]]=""),0,1)</f>
        <v>0</v>
      </c>
    </row>
    <row r="2003" customFormat="false" ht="45" hidden="true" customHeight="false" outlineLevel="0" collapsed="false">
      <c r="E2003" s="0" t="n">
        <f aca="false">IF(Πίνακας2[[#This Row],[Result1]]="",Πίνακας2[[#This Row],[Result2]],Πίνακας2[[#This Row],[Result1]])</f>
        <v>0</v>
      </c>
      <c r="F2003" s="11" t="s">
        <v>5021</v>
      </c>
      <c r="G20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03" s="13" t="s">
        <v>3028</v>
      </c>
      <c r="I2003" s="13"/>
      <c r="J2003" s="13"/>
      <c r="K2003" s="13"/>
      <c r="L2003" s="13"/>
      <c r="M2003" s="13"/>
      <c r="N2003" s="14"/>
      <c r="O2003" s="15" t="n">
        <f aca="false">IF(AND(Πίνακας2[[#This Row],[Annotator1]]="",Πίνακας2[[#This Row],[Annotator2]]=""),0,1)</f>
        <v>0</v>
      </c>
    </row>
    <row r="2004" customFormat="false" ht="15" hidden="true" customHeight="false" outlineLevel="0" collapsed="false">
      <c r="E2004" s="0" t="n">
        <f aca="false">IF(Πίνακας2[[#This Row],[Result1]]="",Πίνακας2[[#This Row],[Result2]],Πίνακας2[[#This Row],[Result1]])</f>
        <v>0</v>
      </c>
      <c r="F2004" s="20" t="s">
        <v>5022</v>
      </c>
      <c r="G200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004" s="18" t="s">
        <v>3101</v>
      </c>
      <c r="I2004" s="18"/>
      <c r="J2004" s="18"/>
      <c r="K2004" s="18"/>
      <c r="L2004" s="18"/>
      <c r="M2004" s="18"/>
      <c r="N2004" s="14"/>
      <c r="O2004" s="15" t="n">
        <f aca="false">IF(AND(Πίνακας2[[#This Row],[Annotator1]]="",Πίνακας2[[#This Row],[Annotator2]]=""),0,1)</f>
        <v>0</v>
      </c>
    </row>
    <row r="2005" customFormat="false" ht="45" hidden="true" customHeight="false" outlineLevel="0" collapsed="false">
      <c r="E2005" s="0" t="n">
        <f aca="false">IF(Πίνακας2[[#This Row],[Result1]]="",Πίνακας2[[#This Row],[Result2]],Πίνακας2[[#This Row],[Result1]])</f>
        <v>0</v>
      </c>
      <c r="F2005" s="11" t="s">
        <v>5023</v>
      </c>
      <c r="G200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05" s="13" t="s">
        <v>2928</v>
      </c>
      <c r="I2005" s="13"/>
      <c r="J2005" s="13"/>
      <c r="K2005" s="13"/>
      <c r="L2005" s="13"/>
      <c r="M2005" s="13"/>
      <c r="N2005" s="14"/>
      <c r="O2005" s="15" t="n">
        <f aca="false">IF(AND(Πίνακας2[[#This Row],[Annotator1]]="",Πίνακας2[[#This Row],[Annotator2]]=""),0,1)</f>
        <v>0</v>
      </c>
    </row>
    <row r="2006" customFormat="false" ht="75" hidden="true" customHeight="false" outlineLevel="0" collapsed="false">
      <c r="E2006" s="0" t="n">
        <f aca="false">IF(Πίνακας2[[#This Row],[Result1]]="",Πίνακας2[[#This Row],[Result2]],Πίνακας2[[#This Row],[Result1]])</f>
        <v>0</v>
      </c>
      <c r="F2006" s="16" t="s">
        <v>5024</v>
      </c>
      <c r="G200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06" s="18" t="s">
        <v>2977</v>
      </c>
      <c r="I2006" s="18"/>
      <c r="J2006" s="18"/>
      <c r="K2006" s="18"/>
      <c r="L2006" s="18"/>
      <c r="M2006" s="18"/>
      <c r="N2006" s="14"/>
      <c r="O2006" s="15" t="n">
        <f aca="false">IF(AND(Πίνακας2[[#This Row],[Annotator1]]="",Πίνακας2[[#This Row],[Annotator2]]=""),0,1)</f>
        <v>0</v>
      </c>
    </row>
    <row r="2007" customFormat="false" ht="75" hidden="true" customHeight="false" outlineLevel="0" collapsed="false">
      <c r="E2007" s="0" t="n">
        <f aca="false">IF(Πίνακας2[[#This Row],[Result1]]="",Πίνακας2[[#This Row],[Result2]],Πίνακας2[[#This Row],[Result1]])</f>
        <v>0</v>
      </c>
      <c r="F2007" s="11" t="s">
        <v>5025</v>
      </c>
      <c r="G200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07" s="13" t="s">
        <v>2928</v>
      </c>
      <c r="I2007" s="13"/>
      <c r="J2007" s="13"/>
      <c r="K2007" s="13"/>
      <c r="L2007" s="13"/>
      <c r="M2007" s="13"/>
      <c r="N2007" s="14"/>
      <c r="O2007" s="15" t="n">
        <f aca="false">IF(AND(Πίνακας2[[#This Row],[Annotator1]]="",Πίνακας2[[#This Row],[Annotator2]]=""),0,1)</f>
        <v>0</v>
      </c>
    </row>
    <row r="2008" customFormat="false" ht="60" hidden="true" customHeight="false" outlineLevel="0" collapsed="false">
      <c r="E2008" s="0" t="n">
        <f aca="false">IF(Πίνακας2[[#This Row],[Result1]]="",Πίνακας2[[#This Row],[Result2]],Πίνακας2[[#This Row],[Result1]])</f>
        <v>0</v>
      </c>
      <c r="F2008" s="16" t="s">
        <v>5026</v>
      </c>
      <c r="G20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08" s="18" t="s">
        <v>2977</v>
      </c>
      <c r="I2008" s="18"/>
      <c r="J2008" s="18"/>
      <c r="K2008" s="18"/>
      <c r="L2008" s="18"/>
      <c r="M2008" s="18"/>
      <c r="N2008" s="14"/>
      <c r="O2008" s="15" t="n">
        <f aca="false">IF(AND(Πίνακας2[[#This Row],[Annotator1]]="",Πίνακας2[[#This Row],[Annotator2]]=""),0,1)</f>
        <v>0</v>
      </c>
    </row>
    <row r="2009" customFormat="false" ht="15" hidden="true" customHeight="false" outlineLevel="0" collapsed="false">
      <c r="E2009" s="0" t="n">
        <f aca="false">IF(Πίνακας2[[#This Row],[Result1]]="",Πίνακας2[[#This Row],[Result2]],Πίνακας2[[#This Row],[Result1]])</f>
        <v>0</v>
      </c>
      <c r="F2009" s="19" t="s">
        <v>5027</v>
      </c>
      <c r="G200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09" s="13" t="s">
        <v>3033</v>
      </c>
      <c r="I2009" s="13"/>
      <c r="J2009" s="13"/>
      <c r="K2009" s="13"/>
      <c r="L2009" s="13"/>
      <c r="M2009" s="13"/>
      <c r="N2009" s="14"/>
      <c r="O2009" s="15" t="n">
        <f aca="false">IF(AND(Πίνακας2[[#This Row],[Annotator1]]="",Πίνακας2[[#This Row],[Annotator2]]=""),0,1)</f>
        <v>0</v>
      </c>
    </row>
    <row r="2010" customFormat="false" ht="60" hidden="true" customHeight="false" outlineLevel="0" collapsed="false">
      <c r="E2010" s="0" t="n">
        <f aca="false">IF(Πίνακας2[[#This Row],[Result1]]="",Πίνακας2[[#This Row],[Result2]],Πίνακας2[[#This Row],[Result1]])</f>
        <v>0</v>
      </c>
      <c r="F2010" s="16" t="s">
        <v>5028</v>
      </c>
      <c r="G20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10" s="18" t="s">
        <v>2996</v>
      </c>
      <c r="I2010" s="18"/>
      <c r="J2010" s="18"/>
      <c r="K2010" s="18"/>
      <c r="L2010" s="18"/>
      <c r="M2010" s="18"/>
      <c r="N2010" s="14"/>
      <c r="O2010" s="15" t="n">
        <f aca="false">IF(AND(Πίνακας2[[#This Row],[Annotator1]]="",Πίνακας2[[#This Row],[Annotator2]]=""),0,1)</f>
        <v>0</v>
      </c>
    </row>
    <row r="2011" customFormat="false" ht="75" hidden="true" customHeight="false" outlineLevel="0" collapsed="false">
      <c r="E2011" s="0" t="n">
        <f aca="false">IF(Πίνακας2[[#This Row],[Result1]]="",Πίνακας2[[#This Row],[Result2]],Πίνακας2[[#This Row],[Result1]])</f>
        <v>0</v>
      </c>
      <c r="F2011" s="11" t="s">
        <v>5029</v>
      </c>
      <c r="G20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11" s="13" t="s">
        <v>2965</v>
      </c>
      <c r="I2011" s="13"/>
      <c r="J2011" s="13"/>
      <c r="K2011" s="13"/>
      <c r="L2011" s="13"/>
      <c r="M2011" s="13"/>
      <c r="N2011" s="14"/>
      <c r="O2011" s="15" t="n">
        <f aca="false">IF(AND(Πίνακας2[[#This Row],[Annotator1]]="",Πίνακας2[[#This Row],[Annotator2]]=""),0,1)</f>
        <v>0</v>
      </c>
    </row>
    <row r="2012" customFormat="false" ht="45" hidden="true" customHeight="false" outlineLevel="0" collapsed="false">
      <c r="E2012" s="0" t="n">
        <f aca="false">IF(Πίνακας2[[#This Row],[Result1]]="",Πίνακας2[[#This Row],[Result2]],Πίνακας2[[#This Row],[Result1]])</f>
        <v>0</v>
      </c>
      <c r="F2012" s="16" t="s">
        <v>5030</v>
      </c>
      <c r="G201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12" s="18" t="s">
        <v>2928</v>
      </c>
      <c r="I2012" s="18"/>
      <c r="J2012" s="18"/>
      <c r="K2012" s="18"/>
      <c r="L2012" s="18"/>
      <c r="M2012" s="18"/>
      <c r="N2012" s="14"/>
      <c r="O2012" s="15" t="n">
        <f aca="false">IF(AND(Πίνακας2[[#This Row],[Annotator1]]="",Πίνακας2[[#This Row],[Annotator2]]=""),0,1)</f>
        <v>0</v>
      </c>
    </row>
    <row r="2013" customFormat="false" ht="150" hidden="true" customHeight="false" outlineLevel="0" collapsed="false">
      <c r="E2013" s="0" t="n">
        <f aca="false">IF(Πίνακας2[[#This Row],[Result1]]="",Πίνακας2[[#This Row],[Result2]],Πίνακας2[[#This Row],[Result1]])</f>
        <v>0</v>
      </c>
      <c r="F2013" s="11" t="s">
        <v>5031</v>
      </c>
      <c r="G20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13" s="13" t="s">
        <v>2977</v>
      </c>
      <c r="I2013" s="13" t="s">
        <v>3038</v>
      </c>
      <c r="J2013" s="13"/>
      <c r="K2013" s="13"/>
      <c r="L2013" s="13"/>
      <c r="M2013" s="13"/>
      <c r="N2013" s="14"/>
      <c r="O2013" s="15" t="n">
        <f aca="false">IF(AND(Πίνακας2[[#This Row],[Annotator1]]="",Πίνακας2[[#This Row],[Annotator2]]=""),0,1)</f>
        <v>0</v>
      </c>
    </row>
    <row r="2014" customFormat="false" ht="45" hidden="true" customHeight="false" outlineLevel="0" collapsed="false">
      <c r="E2014" s="0" t="n">
        <f aca="false">IF(Πίνακας2[[#This Row],[Result1]]="",Πίνακας2[[#This Row],[Result2]],Πίνακας2[[#This Row],[Result1]])</f>
        <v>0</v>
      </c>
      <c r="F2014" s="16" t="s">
        <v>5032</v>
      </c>
      <c r="G20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14" s="18" t="s">
        <v>2957</v>
      </c>
      <c r="I2014" s="18"/>
      <c r="J2014" s="18"/>
      <c r="K2014" s="18"/>
      <c r="L2014" s="18"/>
      <c r="M2014" s="18"/>
      <c r="N2014" s="14"/>
      <c r="O2014" s="15" t="n">
        <f aca="false">IF(AND(Πίνακας2[[#This Row],[Annotator1]]="",Πίνακας2[[#This Row],[Annotator2]]=""),0,1)</f>
        <v>0</v>
      </c>
    </row>
    <row r="2015" customFormat="false" ht="15" hidden="true" customHeight="false" outlineLevel="0" collapsed="false">
      <c r="E2015" s="0" t="n">
        <f aca="false">IF(Πίνακας2[[#This Row],[Result1]]="",Πίνακας2[[#This Row],[Result2]],Πίνακας2[[#This Row],[Result1]])</f>
        <v>0</v>
      </c>
      <c r="F2015" s="19" t="s">
        <v>5033</v>
      </c>
      <c r="G201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15" s="13" t="s">
        <v>3038</v>
      </c>
      <c r="I2015" s="13" t="s">
        <v>3101</v>
      </c>
      <c r="J2015" s="13"/>
      <c r="K2015" s="13"/>
      <c r="L2015" s="13"/>
      <c r="M2015" s="13"/>
      <c r="N2015" s="14"/>
      <c r="O2015" s="15" t="n">
        <f aca="false">IF(AND(Πίνακας2[[#This Row],[Annotator1]]="",Πίνακας2[[#This Row],[Annotator2]]=""),0,1)</f>
        <v>0</v>
      </c>
    </row>
    <row r="2016" customFormat="false" ht="60" hidden="true" customHeight="false" outlineLevel="0" collapsed="false">
      <c r="E2016" s="0" t="n">
        <f aca="false">IF(Πίνακας2[[#This Row],[Result1]]="",Πίνακας2[[#This Row],[Result2]],Πίνακας2[[#This Row],[Result1]])</f>
        <v>0</v>
      </c>
      <c r="F2016" s="16" t="s">
        <v>5034</v>
      </c>
      <c r="G20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16" s="18" t="s">
        <v>2977</v>
      </c>
      <c r="I2016" s="18"/>
      <c r="J2016" s="18"/>
      <c r="K2016" s="18"/>
      <c r="L2016" s="18"/>
      <c r="M2016" s="18"/>
      <c r="N2016" s="14"/>
      <c r="O2016" s="15" t="n">
        <f aca="false">IF(AND(Πίνακας2[[#This Row],[Annotator1]]="",Πίνακας2[[#This Row],[Annotator2]]=""),0,1)</f>
        <v>0</v>
      </c>
    </row>
    <row r="2017" customFormat="false" ht="45" hidden="true" customHeight="false" outlineLevel="0" collapsed="false">
      <c r="E2017" s="0" t="n">
        <f aca="false">IF(Πίνακας2[[#This Row],[Result1]]="",Πίνακας2[[#This Row],[Result2]],Πίνακας2[[#This Row],[Result1]])</f>
        <v>0</v>
      </c>
      <c r="F2017" s="11" t="s">
        <v>5035</v>
      </c>
      <c r="G20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17" s="13" t="s">
        <v>2977</v>
      </c>
      <c r="I2017" s="13"/>
      <c r="J2017" s="13"/>
      <c r="K2017" s="13"/>
      <c r="L2017" s="13"/>
      <c r="M2017" s="13"/>
      <c r="N2017" s="14"/>
      <c r="O2017" s="15" t="n">
        <f aca="false">IF(AND(Πίνακας2[[#This Row],[Annotator1]]="",Πίνακας2[[#This Row],[Annotator2]]=""),0,1)</f>
        <v>0</v>
      </c>
    </row>
    <row r="2018" customFormat="false" ht="105" hidden="true" customHeight="false" outlineLevel="0" collapsed="false">
      <c r="E2018" s="0" t="n">
        <f aca="false">IF(Πίνακας2[[#This Row],[Result1]]="",Πίνακας2[[#This Row],[Result2]],Πίνακας2[[#This Row],[Result1]])</f>
        <v>0</v>
      </c>
      <c r="F2018" s="16" t="s">
        <v>5036</v>
      </c>
      <c r="G20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18" s="18" t="s">
        <v>2972</v>
      </c>
      <c r="I2018" s="18"/>
      <c r="J2018" s="18"/>
      <c r="K2018" s="18"/>
      <c r="L2018" s="18"/>
      <c r="M2018" s="18"/>
      <c r="N2018" s="14"/>
      <c r="O2018" s="15" t="n">
        <f aca="false">IF(AND(Πίνακας2[[#This Row],[Annotator1]]="",Πίνακας2[[#This Row],[Annotator2]]=""),0,1)</f>
        <v>0</v>
      </c>
    </row>
    <row r="2019" customFormat="false" ht="75" hidden="true" customHeight="false" outlineLevel="0" collapsed="false">
      <c r="E2019" s="0" t="n">
        <f aca="false">IF(Πίνακας2[[#This Row],[Result1]]="",Πίνακας2[[#This Row],[Result2]],Πίνακας2[[#This Row],[Result1]])</f>
        <v>0</v>
      </c>
      <c r="F2019" s="11" t="s">
        <v>5037</v>
      </c>
      <c r="G20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19" s="13" t="s">
        <v>2957</v>
      </c>
      <c r="I2019" s="13"/>
      <c r="J2019" s="13"/>
      <c r="K2019" s="13"/>
      <c r="L2019" s="13"/>
      <c r="M2019" s="13"/>
      <c r="N2019" s="14"/>
      <c r="O2019" s="15" t="n">
        <f aca="false">IF(AND(Πίνακας2[[#This Row],[Annotator1]]="",Πίνακας2[[#This Row],[Annotator2]]=""),0,1)</f>
        <v>0</v>
      </c>
    </row>
    <row r="2020" customFormat="false" ht="105" hidden="true" customHeight="false" outlineLevel="0" collapsed="false">
      <c r="E2020" s="0" t="n">
        <f aca="false">IF(Πίνακας2[[#This Row],[Result1]]="",Πίνακας2[[#This Row],[Result2]],Πίνακας2[[#This Row],[Result1]])</f>
        <v>0</v>
      </c>
      <c r="F2020" s="16" t="s">
        <v>5038</v>
      </c>
      <c r="G20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20" s="18" t="s">
        <v>2980</v>
      </c>
      <c r="I2020" s="18"/>
      <c r="J2020" s="18"/>
      <c r="K2020" s="18"/>
      <c r="L2020" s="18"/>
      <c r="M2020" s="18"/>
      <c r="N2020" s="14"/>
      <c r="O2020" s="15" t="n">
        <f aca="false">IF(AND(Πίνακας2[[#This Row],[Annotator1]]="",Πίνακας2[[#This Row],[Annotator2]]=""),0,1)</f>
        <v>0</v>
      </c>
    </row>
    <row r="2021" customFormat="false" ht="60" hidden="true" customHeight="false" outlineLevel="0" collapsed="false">
      <c r="E2021" s="0" t="n">
        <f aca="false">IF(Πίνακας2[[#This Row],[Result1]]="",Πίνακας2[[#This Row],[Result2]],Πίνακας2[[#This Row],[Result1]])</f>
        <v>0</v>
      </c>
      <c r="F2021" s="11" t="s">
        <v>5039</v>
      </c>
      <c r="G202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21" s="13" t="s">
        <v>2928</v>
      </c>
      <c r="I2021" s="13"/>
      <c r="J2021" s="13"/>
      <c r="K2021" s="13"/>
      <c r="L2021" s="13"/>
      <c r="M2021" s="13"/>
      <c r="N2021" s="14"/>
      <c r="O2021" s="15" t="n">
        <f aca="false">IF(AND(Πίνακας2[[#This Row],[Annotator1]]="",Πίνακας2[[#This Row],[Annotator2]]=""),0,1)</f>
        <v>0</v>
      </c>
    </row>
    <row r="2022" customFormat="false" ht="60" hidden="true" customHeight="false" outlineLevel="0" collapsed="false">
      <c r="E2022" s="0" t="n">
        <f aca="false">IF(Πίνακας2[[#This Row],[Result1]]="",Πίνακας2[[#This Row],[Result2]],Πίνακας2[[#This Row],[Result1]])</f>
        <v>0</v>
      </c>
      <c r="F2022" s="16" t="s">
        <v>5040</v>
      </c>
      <c r="G202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22" s="18" t="s">
        <v>2928</v>
      </c>
      <c r="I2022" s="18"/>
      <c r="J2022" s="18"/>
      <c r="K2022" s="18"/>
      <c r="L2022" s="18"/>
      <c r="M2022" s="18"/>
      <c r="N2022" s="14"/>
      <c r="O2022" s="15" t="n">
        <f aca="false">IF(AND(Πίνακας2[[#This Row],[Annotator1]]="",Πίνακας2[[#This Row],[Annotator2]]=""),0,1)</f>
        <v>0</v>
      </c>
    </row>
    <row r="2023" customFormat="false" ht="30" hidden="true" customHeight="false" outlineLevel="0" collapsed="false">
      <c r="E2023" s="0" t="n">
        <f aca="false">IF(Πίνακας2[[#This Row],[Result1]]="",Πίνακας2[[#This Row],[Result2]],Πίνακας2[[#This Row],[Result1]])</f>
        <v>0</v>
      </c>
      <c r="F2023" s="11" t="s">
        <v>5041</v>
      </c>
      <c r="G202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23" s="13" t="s">
        <v>2977</v>
      </c>
      <c r="I2023" s="13"/>
      <c r="J2023" s="13"/>
      <c r="K2023" s="13"/>
      <c r="L2023" s="13"/>
      <c r="M2023" s="13"/>
      <c r="N2023" s="14"/>
      <c r="O2023" s="15" t="n">
        <f aca="false">IF(AND(Πίνακας2[[#This Row],[Annotator1]]="",Πίνακας2[[#This Row],[Annotator2]]=""),0,1)</f>
        <v>0</v>
      </c>
    </row>
    <row r="2024" customFormat="false" ht="60" hidden="true" customHeight="false" outlineLevel="0" collapsed="false">
      <c r="E2024" s="0" t="n">
        <f aca="false">IF(Πίνακας2[[#This Row],[Result1]]="",Πίνακας2[[#This Row],[Result2]],Πίνακας2[[#This Row],[Result1]])</f>
        <v>0</v>
      </c>
      <c r="F2024" s="16" t="s">
        <v>5042</v>
      </c>
      <c r="G20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24" s="18" t="s">
        <v>2957</v>
      </c>
      <c r="I2024" s="18"/>
      <c r="J2024" s="18"/>
      <c r="K2024" s="18"/>
      <c r="L2024" s="18"/>
      <c r="M2024" s="18"/>
      <c r="N2024" s="14"/>
      <c r="O2024" s="15" t="n">
        <f aca="false">IF(AND(Πίνακας2[[#This Row],[Annotator1]]="",Πίνακας2[[#This Row],[Annotator2]]=""),0,1)</f>
        <v>0</v>
      </c>
    </row>
    <row r="2025" customFormat="false" ht="105" hidden="true" customHeight="false" outlineLevel="0" collapsed="false">
      <c r="E2025" s="0" t="n">
        <f aca="false">IF(Πίνακας2[[#This Row],[Result1]]="",Πίνακας2[[#This Row],[Result2]],Πίνακας2[[#This Row],[Result1]])</f>
        <v>0</v>
      </c>
      <c r="F2025" s="11" t="s">
        <v>5043</v>
      </c>
      <c r="G20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25" s="13" t="s">
        <v>2977</v>
      </c>
      <c r="I2025" s="13" t="s">
        <v>2957</v>
      </c>
      <c r="J2025" s="13" t="s">
        <v>2972</v>
      </c>
      <c r="K2025" s="13"/>
      <c r="L2025" s="13"/>
      <c r="M2025" s="13"/>
      <c r="N2025" s="14"/>
      <c r="O2025" s="15" t="n">
        <f aca="false">IF(AND(Πίνακας2[[#This Row],[Annotator1]]="",Πίνακας2[[#This Row],[Annotator2]]=""),0,1)</f>
        <v>0</v>
      </c>
    </row>
    <row r="2026" customFormat="false" ht="15" hidden="true" customHeight="false" outlineLevel="0" collapsed="false">
      <c r="E2026" s="0" t="n">
        <f aca="false">IF(Πίνακας2[[#This Row],[Result1]]="",Πίνακας2[[#This Row],[Result2]],Πίνακας2[[#This Row],[Result1]])</f>
        <v>0</v>
      </c>
      <c r="F2026" s="20" t="s">
        <v>5044</v>
      </c>
      <c r="G202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026" s="18" t="s">
        <v>3092</v>
      </c>
      <c r="I2026" s="18" t="s">
        <v>2957</v>
      </c>
      <c r="J2026" s="18"/>
      <c r="K2026" s="18"/>
      <c r="L2026" s="18"/>
      <c r="M2026" s="18"/>
      <c r="N2026" s="14"/>
      <c r="O2026" s="15" t="n">
        <f aca="false">IF(AND(Πίνακας2[[#This Row],[Annotator1]]="",Πίνακας2[[#This Row],[Annotator2]]=""),0,1)</f>
        <v>0</v>
      </c>
    </row>
    <row r="2027" customFormat="false" ht="15" hidden="true" customHeight="false" outlineLevel="0" collapsed="false">
      <c r="E2027" s="0" t="n">
        <f aca="false">IF(Πίνακας2[[#This Row],[Result1]]="",Πίνακας2[[#This Row],[Result2]],Πίνακας2[[#This Row],[Result1]])</f>
        <v>0</v>
      </c>
      <c r="F2027" s="19" t="s">
        <v>5045</v>
      </c>
      <c r="G202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27" s="13" t="s">
        <v>3092</v>
      </c>
      <c r="I2027" s="13" t="s">
        <v>3710</v>
      </c>
      <c r="J2027" s="13"/>
      <c r="K2027" s="13"/>
      <c r="L2027" s="13"/>
      <c r="M2027" s="13"/>
      <c r="N2027" s="14"/>
      <c r="O2027" s="15" t="n">
        <f aca="false">IF(AND(Πίνακας2[[#This Row],[Annotator1]]="",Πίνακας2[[#This Row],[Annotator2]]=""),0,1)</f>
        <v>0</v>
      </c>
    </row>
    <row r="2028" customFormat="false" ht="75" hidden="true" customHeight="false" outlineLevel="0" collapsed="false">
      <c r="E2028" s="0" t="n">
        <f aca="false">IF(Πίνακας2[[#This Row],[Result1]]="",Πίνακας2[[#This Row],[Result2]],Πίνακας2[[#This Row],[Result1]])</f>
        <v>0</v>
      </c>
      <c r="F2028" s="16" t="s">
        <v>5046</v>
      </c>
      <c r="G202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28" s="18" t="s">
        <v>2957</v>
      </c>
      <c r="I2028" s="18" t="s">
        <v>2928</v>
      </c>
      <c r="J2028" s="18"/>
      <c r="K2028" s="18"/>
      <c r="L2028" s="18"/>
      <c r="M2028" s="18"/>
      <c r="N2028" s="14"/>
      <c r="O2028" s="15" t="n">
        <f aca="false">IF(AND(Πίνακας2[[#This Row],[Annotator1]]="",Πίνακας2[[#This Row],[Annotator2]]=""),0,1)</f>
        <v>0</v>
      </c>
    </row>
    <row r="2029" customFormat="false" ht="90" hidden="true" customHeight="false" outlineLevel="0" collapsed="false">
      <c r="E2029" s="0" t="n">
        <f aca="false">IF(Πίνακας2[[#This Row],[Result1]]="",Πίνακας2[[#This Row],[Result2]],Πίνακας2[[#This Row],[Result1]])</f>
        <v>0</v>
      </c>
      <c r="F2029" s="11" t="s">
        <v>5047</v>
      </c>
      <c r="G20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29" s="13" t="s">
        <v>2980</v>
      </c>
      <c r="I2029" s="13"/>
      <c r="J2029" s="13"/>
      <c r="K2029" s="13"/>
      <c r="L2029" s="13"/>
      <c r="M2029" s="13"/>
      <c r="N2029" s="14"/>
      <c r="O2029" s="15" t="n">
        <f aca="false">IF(AND(Πίνακας2[[#This Row],[Annotator1]]="",Πίνακας2[[#This Row],[Annotator2]]=""),0,1)</f>
        <v>0</v>
      </c>
    </row>
    <row r="2030" customFormat="false" ht="90" hidden="true" customHeight="false" outlineLevel="0" collapsed="false">
      <c r="E2030" s="0" t="n">
        <f aca="false">IF(Πίνακας2[[#This Row],[Result1]]="",Πίνακας2[[#This Row],[Result2]],Πίνακας2[[#This Row],[Result1]])</f>
        <v>0</v>
      </c>
      <c r="F2030" s="16" t="s">
        <v>5048</v>
      </c>
      <c r="G20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30" s="18" t="s">
        <v>2980</v>
      </c>
      <c r="I2030" s="18"/>
      <c r="J2030" s="18"/>
      <c r="K2030" s="18"/>
      <c r="L2030" s="18"/>
      <c r="M2030" s="18"/>
      <c r="N2030" s="14"/>
      <c r="O2030" s="15" t="n">
        <f aca="false">IF(AND(Πίνακας2[[#This Row],[Annotator1]]="",Πίνακας2[[#This Row],[Annotator2]]=""),0,1)</f>
        <v>0</v>
      </c>
    </row>
    <row r="2031" customFormat="false" ht="60" hidden="true" customHeight="false" outlineLevel="0" collapsed="false">
      <c r="E2031" s="0" t="n">
        <f aca="false">IF(Πίνακας2[[#This Row],[Result1]]="",Πίνακας2[[#This Row],[Result2]],Πίνακας2[[#This Row],[Result1]])</f>
        <v>0</v>
      </c>
      <c r="F2031" s="11" t="s">
        <v>5049</v>
      </c>
      <c r="G203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31" s="13" t="s">
        <v>2928</v>
      </c>
      <c r="I2031" s="13" t="s">
        <v>2962</v>
      </c>
      <c r="J2031" s="13"/>
      <c r="K2031" s="13"/>
      <c r="L2031" s="13"/>
      <c r="M2031" s="13"/>
      <c r="N2031" s="14"/>
      <c r="O2031" s="15" t="n">
        <f aca="false">IF(AND(Πίνακας2[[#This Row],[Annotator1]]="",Πίνακας2[[#This Row],[Annotator2]]=""),0,1)</f>
        <v>0</v>
      </c>
    </row>
    <row r="2032" customFormat="false" ht="90" hidden="true" customHeight="false" outlineLevel="0" collapsed="false">
      <c r="E2032" s="0" t="n">
        <f aca="false">IF(Πίνακας2[[#This Row],[Result1]]="",Πίνακας2[[#This Row],[Result2]],Πίνακας2[[#This Row],[Result1]])</f>
        <v>0</v>
      </c>
      <c r="F2032" s="16" t="s">
        <v>5050</v>
      </c>
      <c r="G203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32" s="18" t="s">
        <v>2928</v>
      </c>
      <c r="I2032" s="18"/>
      <c r="J2032" s="18"/>
      <c r="K2032" s="18"/>
      <c r="L2032" s="18"/>
      <c r="M2032" s="18"/>
      <c r="N2032" s="14"/>
      <c r="O2032" s="15" t="n">
        <f aca="false">IF(AND(Πίνακας2[[#This Row],[Annotator1]]="",Πίνακας2[[#This Row],[Annotator2]]=""),0,1)</f>
        <v>0</v>
      </c>
    </row>
    <row r="2033" customFormat="false" ht="60" hidden="true" customHeight="false" outlineLevel="0" collapsed="false">
      <c r="E2033" s="0" t="n">
        <f aca="false">IF(Πίνακας2[[#This Row],[Result1]]="",Πίνακας2[[#This Row],[Result2]],Πίνακας2[[#This Row],[Result1]])</f>
        <v>0</v>
      </c>
      <c r="F2033" s="11" t="s">
        <v>5051</v>
      </c>
      <c r="G203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33" s="13" t="s">
        <v>2957</v>
      </c>
      <c r="I2033" s="13" t="s">
        <v>2928</v>
      </c>
      <c r="J2033" s="13"/>
      <c r="K2033" s="13"/>
      <c r="L2033" s="13"/>
      <c r="M2033" s="13"/>
      <c r="N2033" s="14"/>
      <c r="O2033" s="15" t="n">
        <f aca="false">IF(AND(Πίνακας2[[#This Row],[Annotator1]]="",Πίνακας2[[#This Row],[Annotator2]]=""),0,1)</f>
        <v>0</v>
      </c>
    </row>
    <row r="2034" customFormat="false" ht="90" hidden="true" customHeight="false" outlineLevel="0" collapsed="false">
      <c r="E2034" s="0" t="n">
        <f aca="false">IF(Πίνακας2[[#This Row],[Result1]]="",Πίνακας2[[#This Row],[Result2]],Πίνακας2[[#This Row],[Result1]])</f>
        <v>0</v>
      </c>
      <c r="F2034" s="16" t="s">
        <v>5052</v>
      </c>
      <c r="G203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34" s="18" t="s">
        <v>2957</v>
      </c>
      <c r="I2034" s="18"/>
      <c r="J2034" s="18"/>
      <c r="K2034" s="18"/>
      <c r="L2034" s="18"/>
      <c r="M2034" s="18"/>
      <c r="N2034" s="14"/>
      <c r="O2034" s="15" t="n">
        <f aca="false">IF(AND(Πίνακας2[[#This Row],[Annotator1]]="",Πίνακας2[[#This Row],[Annotator2]]=""),0,1)</f>
        <v>0</v>
      </c>
    </row>
    <row r="2035" customFormat="false" ht="45" hidden="false" customHeight="false" outlineLevel="0" collapsed="false">
      <c r="C2035" s="0" t="s">
        <v>2950</v>
      </c>
      <c r="D2035" s="0" t="s">
        <v>2945</v>
      </c>
      <c r="E2035" s="0" t="str">
        <f aca="false">IF(Πίνακας2[[#This Row],[Result1]]="",Πίνακας2[[#This Row],[Result2]],Πίνακας2[[#This Row],[Result1]])</f>
        <v>No</v>
      </c>
      <c r="F2035" s="11" t="s">
        <v>5053</v>
      </c>
      <c r="G203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35" s="13" t="s">
        <v>2957</v>
      </c>
      <c r="I2035" s="13"/>
      <c r="J2035" s="13"/>
      <c r="K2035" s="13"/>
      <c r="L2035" s="13"/>
      <c r="M2035" s="13"/>
      <c r="N2035" s="14"/>
      <c r="O2035" s="15" t="n">
        <f aca="false">IF(AND(Πίνακας2[[#This Row],[Annotator1]]="",Πίνακας2[[#This Row],[Annotator2]]=""),0,1)</f>
        <v>1</v>
      </c>
    </row>
    <row r="2036" customFormat="false" ht="60" hidden="true" customHeight="false" outlineLevel="0" collapsed="false">
      <c r="E2036" s="0" t="n">
        <f aca="false">IF(Πίνακας2[[#This Row],[Result1]]="",Πίνακας2[[#This Row],[Result2]],Πίνακας2[[#This Row],[Result1]])</f>
        <v>0</v>
      </c>
      <c r="F2036" s="16" t="s">
        <v>5054</v>
      </c>
      <c r="G20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36" s="18" t="s">
        <v>2957</v>
      </c>
      <c r="I2036" s="18" t="s">
        <v>3072</v>
      </c>
      <c r="J2036" s="18" t="s">
        <v>3057</v>
      </c>
      <c r="K2036" s="18"/>
      <c r="L2036" s="18"/>
      <c r="M2036" s="18"/>
      <c r="N2036" s="14"/>
      <c r="O2036" s="15" t="n">
        <f aca="false">IF(AND(Πίνακας2[[#This Row],[Annotator1]]="",Πίνακας2[[#This Row],[Annotator2]]=""),0,1)</f>
        <v>0</v>
      </c>
    </row>
    <row r="2037" customFormat="false" ht="75" hidden="true" customHeight="false" outlineLevel="0" collapsed="false">
      <c r="E2037" s="0" t="n">
        <f aca="false">IF(Πίνακας2[[#This Row],[Result1]]="",Πίνακας2[[#This Row],[Result2]],Πίνακας2[[#This Row],[Result1]])</f>
        <v>0</v>
      </c>
      <c r="F2037" s="11" t="s">
        <v>5055</v>
      </c>
      <c r="G203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37" s="13" t="s">
        <v>2928</v>
      </c>
      <c r="I2037" s="13"/>
      <c r="J2037" s="13"/>
      <c r="K2037" s="13"/>
      <c r="L2037" s="13"/>
      <c r="M2037" s="13"/>
      <c r="N2037" s="14"/>
      <c r="O2037" s="15" t="n">
        <f aca="false">IF(AND(Πίνακας2[[#This Row],[Annotator1]]="",Πίνακας2[[#This Row],[Annotator2]]=""),0,1)</f>
        <v>0</v>
      </c>
    </row>
    <row r="2038" customFormat="false" ht="195" hidden="true" customHeight="false" outlineLevel="0" collapsed="false">
      <c r="E2038" s="0" t="n">
        <f aca="false">IF(Πίνακας2[[#This Row],[Result1]]="",Πίνακας2[[#This Row],[Result2]],Πίνακας2[[#This Row],[Result1]])</f>
        <v>0</v>
      </c>
      <c r="F2038" s="16" t="s">
        <v>5056</v>
      </c>
      <c r="G203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38" s="18" t="s">
        <v>2989</v>
      </c>
      <c r="I2038" s="18" t="s">
        <v>2928</v>
      </c>
      <c r="J2038" s="18"/>
      <c r="K2038" s="18"/>
      <c r="L2038" s="18"/>
      <c r="M2038" s="18"/>
      <c r="N2038" s="14"/>
      <c r="O2038" s="15" t="n">
        <f aca="false">IF(AND(Πίνακας2[[#This Row],[Annotator1]]="",Πίνακας2[[#This Row],[Annotator2]]=""),0,1)</f>
        <v>0</v>
      </c>
    </row>
    <row r="2039" customFormat="false" ht="75" hidden="true" customHeight="false" outlineLevel="0" collapsed="false">
      <c r="E2039" s="0" t="n">
        <f aca="false">IF(Πίνακας2[[#This Row],[Result1]]="",Πίνακας2[[#This Row],[Result2]],Πίνακας2[[#This Row],[Result1]])</f>
        <v>0</v>
      </c>
      <c r="F2039" s="11" t="s">
        <v>5057</v>
      </c>
      <c r="G20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39" s="13" t="s">
        <v>2957</v>
      </c>
      <c r="I2039" s="13"/>
      <c r="J2039" s="13"/>
      <c r="K2039" s="13"/>
      <c r="L2039" s="13"/>
      <c r="M2039" s="13"/>
      <c r="N2039" s="14"/>
      <c r="O2039" s="15" t="n">
        <f aca="false">IF(AND(Πίνακας2[[#This Row],[Annotator1]]="",Πίνακας2[[#This Row],[Annotator2]]=""),0,1)</f>
        <v>0</v>
      </c>
    </row>
    <row r="2040" customFormat="false" ht="75" hidden="true" customHeight="false" outlineLevel="0" collapsed="false">
      <c r="E2040" s="0" t="n">
        <f aca="false">IF(Πίνακας2[[#This Row],[Result1]]="",Πίνακας2[[#This Row],[Result2]],Πίνακας2[[#This Row],[Result1]])</f>
        <v>0</v>
      </c>
      <c r="F2040" s="16" t="s">
        <v>5058</v>
      </c>
      <c r="G20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40" s="18" t="s">
        <v>2957</v>
      </c>
      <c r="I2040" s="18"/>
      <c r="J2040" s="18"/>
      <c r="K2040" s="18"/>
      <c r="L2040" s="18"/>
      <c r="M2040" s="18"/>
      <c r="N2040" s="14"/>
      <c r="O2040" s="15" t="n">
        <f aca="false">IF(AND(Πίνακας2[[#This Row],[Annotator1]]="",Πίνακας2[[#This Row],[Annotator2]]=""),0,1)</f>
        <v>0</v>
      </c>
    </row>
    <row r="2041" customFormat="false" ht="90" hidden="false" customHeight="false" outlineLevel="0" collapsed="false">
      <c r="C2041" s="0" t="s">
        <v>2950</v>
      </c>
      <c r="D2041" s="0" t="s">
        <v>2951</v>
      </c>
      <c r="E2041" s="0" t="str">
        <f aca="false">IF(Πίνακας2[[#This Row],[Result1]]="",Πίνακας2[[#This Row],[Result2]],Πίνακας2[[#This Row],[Result1]])</f>
        <v>Yes</v>
      </c>
      <c r="F2041" s="11" t="s">
        <v>5059</v>
      </c>
      <c r="G20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41" s="13" t="s">
        <v>2957</v>
      </c>
      <c r="I2041" s="13"/>
      <c r="J2041" s="13"/>
      <c r="K2041" s="13"/>
      <c r="L2041" s="13"/>
      <c r="M2041" s="13"/>
      <c r="N2041" s="14"/>
      <c r="O2041" s="15" t="n">
        <f aca="false">IF(AND(Πίνακας2[[#This Row],[Annotator1]]="",Πίνακας2[[#This Row],[Annotator2]]=""),0,1)</f>
        <v>1</v>
      </c>
    </row>
    <row r="2042" customFormat="false" ht="105" hidden="true" customHeight="false" outlineLevel="0" collapsed="false">
      <c r="E2042" s="0" t="n">
        <f aca="false">IF(Πίνακας2[[#This Row],[Result1]]="",Πίνακας2[[#This Row],[Result2]],Πίνακας2[[#This Row],[Result1]])</f>
        <v>0</v>
      </c>
      <c r="F2042" s="16" t="s">
        <v>5060</v>
      </c>
      <c r="G20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42" s="18" t="s">
        <v>2957</v>
      </c>
      <c r="I2042" s="18"/>
      <c r="J2042" s="18"/>
      <c r="K2042" s="18"/>
      <c r="L2042" s="18"/>
      <c r="M2042" s="18"/>
      <c r="N2042" s="14"/>
      <c r="O2042" s="15" t="n">
        <f aca="false">IF(AND(Πίνακας2[[#This Row],[Annotator1]]="",Πίνακας2[[#This Row],[Annotator2]]=""),0,1)</f>
        <v>0</v>
      </c>
    </row>
    <row r="2043" customFormat="false" ht="15" hidden="true" customHeight="false" outlineLevel="0" collapsed="false">
      <c r="E2043" s="0" t="n">
        <f aca="false">IF(Πίνακας2[[#This Row],[Result1]]="",Πίνακας2[[#This Row],[Result2]],Πίνακας2[[#This Row],[Result1]])</f>
        <v>0</v>
      </c>
      <c r="F2043" s="19" t="s">
        <v>5061</v>
      </c>
      <c r="G204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43" s="13" t="s">
        <v>3016</v>
      </c>
      <c r="I2043" s="13"/>
      <c r="J2043" s="13"/>
      <c r="K2043" s="13"/>
      <c r="L2043" s="13"/>
      <c r="M2043" s="13"/>
      <c r="N2043" s="14"/>
      <c r="O2043" s="15" t="n">
        <f aca="false">IF(AND(Πίνακας2[[#This Row],[Annotator1]]="",Πίνακας2[[#This Row],[Annotator2]]=""),0,1)</f>
        <v>0</v>
      </c>
    </row>
    <row r="2044" customFormat="false" ht="75" hidden="true" customHeight="false" outlineLevel="0" collapsed="false">
      <c r="E2044" s="0" t="n">
        <f aca="false">IF(Πίνακας2[[#This Row],[Result1]]="",Πίνακας2[[#This Row],[Result2]],Πίνακας2[[#This Row],[Result1]])</f>
        <v>0</v>
      </c>
      <c r="F2044" s="16" t="s">
        <v>5062</v>
      </c>
      <c r="G20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44" s="18" t="s">
        <v>2962</v>
      </c>
      <c r="I2044" s="18"/>
      <c r="J2044" s="18"/>
      <c r="K2044" s="18"/>
      <c r="L2044" s="18"/>
      <c r="M2044" s="18"/>
      <c r="N2044" s="14"/>
      <c r="O2044" s="15" t="n">
        <f aca="false">IF(AND(Πίνακας2[[#This Row],[Annotator1]]="",Πίνακας2[[#This Row],[Annotator2]]=""),0,1)</f>
        <v>0</v>
      </c>
    </row>
    <row r="2045" customFormat="false" ht="75" hidden="false" customHeight="false" outlineLevel="0" collapsed="false">
      <c r="C2045" s="0" t="s">
        <v>2950</v>
      </c>
      <c r="D2045" s="0" t="s">
        <v>2945</v>
      </c>
      <c r="E2045" s="0" t="str">
        <f aca="false">IF(Πίνακας2[[#This Row],[Result1]]="",Πίνακας2[[#This Row],[Result2]],Πίνακας2[[#This Row],[Result1]])</f>
        <v>No</v>
      </c>
      <c r="F2045" s="11" t="s">
        <v>5063</v>
      </c>
      <c r="G204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045" s="13" t="s">
        <v>2928</v>
      </c>
      <c r="I2045" s="13"/>
      <c r="J2045" s="13"/>
      <c r="K2045" s="13"/>
      <c r="L2045" s="13"/>
      <c r="M2045" s="13"/>
      <c r="N2045" s="14" t="s">
        <v>2959</v>
      </c>
      <c r="O2045" s="15" t="n">
        <f aca="false">IF(AND(Πίνακας2[[#This Row],[Annotator1]]="",Πίνακας2[[#This Row],[Annotator2]]=""),0,1)</f>
        <v>1</v>
      </c>
    </row>
    <row r="2046" customFormat="false" ht="75" hidden="true" customHeight="false" outlineLevel="0" collapsed="false">
      <c r="E2046" s="0" t="n">
        <f aca="false">IF(Πίνακας2[[#This Row],[Result1]]="",Πίνακας2[[#This Row],[Result2]],Πίνακας2[[#This Row],[Result1]])</f>
        <v>0</v>
      </c>
      <c r="F2046" s="16" t="s">
        <v>5064</v>
      </c>
      <c r="G204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46" s="18" t="s">
        <v>2928</v>
      </c>
      <c r="I2046" s="18" t="s">
        <v>2972</v>
      </c>
      <c r="J2046" s="18"/>
      <c r="K2046" s="18"/>
      <c r="L2046" s="18"/>
      <c r="M2046" s="18"/>
      <c r="N2046" s="14"/>
      <c r="O2046" s="15" t="n">
        <f aca="false">IF(AND(Πίνακας2[[#This Row],[Annotator1]]="",Πίνακας2[[#This Row],[Annotator2]]=""),0,1)</f>
        <v>0</v>
      </c>
    </row>
    <row r="2047" customFormat="false" ht="60" hidden="true" customHeight="false" outlineLevel="0" collapsed="false">
      <c r="E2047" s="0" t="n">
        <f aca="false">IF(Πίνακας2[[#This Row],[Result1]]="",Πίνακας2[[#This Row],[Result2]],Πίνακας2[[#This Row],[Result1]])</f>
        <v>0</v>
      </c>
      <c r="F2047" s="11" t="s">
        <v>5065</v>
      </c>
      <c r="G20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47" s="13" t="s">
        <v>2980</v>
      </c>
      <c r="I2047" s="13"/>
      <c r="J2047" s="13"/>
      <c r="K2047" s="13"/>
      <c r="L2047" s="13"/>
      <c r="M2047" s="13"/>
      <c r="N2047" s="14"/>
      <c r="O2047" s="15" t="n">
        <f aca="false">IF(AND(Πίνακας2[[#This Row],[Annotator1]]="",Πίνακας2[[#This Row],[Annotator2]]=""),0,1)</f>
        <v>0</v>
      </c>
    </row>
    <row r="2048" customFormat="false" ht="75" hidden="true" customHeight="false" outlineLevel="0" collapsed="false">
      <c r="E2048" s="0" t="n">
        <f aca="false">IF(Πίνακας2[[#This Row],[Result1]]="",Πίνακας2[[#This Row],[Result2]],Πίνακας2[[#This Row],[Result1]])</f>
        <v>0</v>
      </c>
      <c r="F2048" s="16" t="s">
        <v>5066</v>
      </c>
      <c r="G204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48" s="18" t="s">
        <v>2957</v>
      </c>
      <c r="I2048" s="18"/>
      <c r="J2048" s="18"/>
      <c r="K2048" s="18"/>
      <c r="L2048" s="18"/>
      <c r="M2048" s="18"/>
      <c r="N2048" s="14"/>
      <c r="O2048" s="15" t="n">
        <f aca="false">IF(AND(Πίνακας2[[#This Row],[Annotator1]]="",Πίνακας2[[#This Row],[Annotator2]]=""),0,1)</f>
        <v>0</v>
      </c>
    </row>
    <row r="2049" customFormat="false" ht="45" hidden="false" customHeight="false" outlineLevel="0" collapsed="false">
      <c r="C2049" s="0" t="s">
        <v>2950</v>
      </c>
      <c r="D2049" s="0" t="s">
        <v>2945</v>
      </c>
      <c r="E2049" s="0" t="str">
        <f aca="false">IF(Πίνακας2[[#This Row],[Result1]]="",Πίνακας2[[#This Row],[Result2]],Πίνακας2[[#This Row],[Result1]])</f>
        <v>No</v>
      </c>
      <c r="F2049" s="11" t="s">
        <v>5067</v>
      </c>
      <c r="G20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49" s="13" t="s">
        <v>2957</v>
      </c>
      <c r="I2049" s="13" t="s">
        <v>3079</v>
      </c>
      <c r="J2049" s="13"/>
      <c r="K2049" s="13"/>
      <c r="L2049" s="13"/>
      <c r="M2049" s="13"/>
      <c r="N2049" s="14"/>
      <c r="O2049" s="15" t="n">
        <f aca="false">IF(AND(Πίνακας2[[#This Row],[Annotator1]]="",Πίνακας2[[#This Row],[Annotator2]]=""),0,1)</f>
        <v>1</v>
      </c>
    </row>
    <row r="2050" customFormat="false" ht="120" hidden="true" customHeight="false" outlineLevel="0" collapsed="false">
      <c r="E2050" s="0" t="n">
        <f aca="false">IF(Πίνακας2[[#This Row],[Result1]]="",Πίνακας2[[#This Row],[Result2]],Πίνακας2[[#This Row],[Result1]])</f>
        <v>0</v>
      </c>
      <c r="F2050" s="16" t="s">
        <v>5068</v>
      </c>
      <c r="G20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50" s="18" t="s">
        <v>2980</v>
      </c>
      <c r="I2050" s="18" t="s">
        <v>3079</v>
      </c>
      <c r="J2050" s="18"/>
      <c r="K2050" s="18"/>
      <c r="L2050" s="18"/>
      <c r="M2050" s="18"/>
      <c r="N2050" s="14"/>
      <c r="O2050" s="15" t="n">
        <f aca="false">IF(AND(Πίνακας2[[#This Row],[Annotator1]]="",Πίνακας2[[#This Row],[Annotator2]]=""),0,1)</f>
        <v>0</v>
      </c>
    </row>
    <row r="2051" customFormat="false" ht="75" hidden="true" customHeight="false" outlineLevel="0" collapsed="false">
      <c r="E2051" s="0" t="n">
        <f aca="false">IF(Πίνακας2[[#This Row],[Result1]]="",Πίνακας2[[#This Row],[Result2]],Πίνακας2[[#This Row],[Result1]])</f>
        <v>0</v>
      </c>
      <c r="F2051" s="11" t="s">
        <v>5069</v>
      </c>
      <c r="G205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51" s="13" t="s">
        <v>2928</v>
      </c>
      <c r="I2051" s="13"/>
      <c r="J2051" s="13"/>
      <c r="K2051" s="13"/>
      <c r="L2051" s="13"/>
      <c r="M2051" s="13"/>
      <c r="N2051" s="14"/>
      <c r="O2051" s="15" t="n">
        <f aca="false">IF(AND(Πίνακας2[[#This Row],[Annotator1]]="",Πίνακας2[[#This Row],[Annotator2]]=""),0,1)</f>
        <v>0</v>
      </c>
    </row>
    <row r="2052" customFormat="false" ht="60" hidden="true" customHeight="false" outlineLevel="0" collapsed="false">
      <c r="E2052" s="0" t="n">
        <f aca="false">IF(Πίνακας2[[#This Row],[Result1]]="",Πίνακας2[[#This Row],[Result2]],Πίνακας2[[#This Row],[Result1]])</f>
        <v>0</v>
      </c>
      <c r="F2052" s="16" t="s">
        <v>5070</v>
      </c>
      <c r="G20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52" s="18" t="s">
        <v>2962</v>
      </c>
      <c r="I2052" s="18"/>
      <c r="J2052" s="18"/>
      <c r="K2052" s="18"/>
      <c r="L2052" s="18"/>
      <c r="M2052" s="18"/>
      <c r="N2052" s="14"/>
      <c r="O2052" s="15" t="n">
        <f aca="false">IF(AND(Πίνακας2[[#This Row],[Annotator1]]="",Πίνακας2[[#This Row],[Annotator2]]=""),0,1)</f>
        <v>0</v>
      </c>
    </row>
    <row r="2053" customFormat="false" ht="75" hidden="true" customHeight="false" outlineLevel="0" collapsed="false">
      <c r="E2053" s="0" t="n">
        <f aca="false">IF(Πίνακας2[[#This Row],[Result1]]="",Πίνακας2[[#This Row],[Result2]],Πίνακας2[[#This Row],[Result1]])</f>
        <v>0</v>
      </c>
      <c r="F2053" s="11" t="s">
        <v>5071</v>
      </c>
      <c r="G20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53" s="13" t="s">
        <v>3028</v>
      </c>
      <c r="I2053" s="13"/>
      <c r="J2053" s="13"/>
      <c r="K2053" s="13"/>
      <c r="L2053" s="13"/>
      <c r="M2053" s="13"/>
      <c r="N2053" s="14"/>
      <c r="O2053" s="15" t="n">
        <f aca="false">IF(AND(Πίνακας2[[#This Row],[Annotator1]]="",Πίνακας2[[#This Row],[Annotator2]]=""),0,1)</f>
        <v>0</v>
      </c>
    </row>
    <row r="2054" customFormat="false" ht="45" hidden="true" customHeight="false" outlineLevel="0" collapsed="false">
      <c r="E2054" s="0" t="n">
        <f aca="false">IF(Πίνακας2[[#This Row],[Result1]]="",Πίνακας2[[#This Row],[Result2]],Πίνακας2[[#This Row],[Result1]])</f>
        <v>0</v>
      </c>
      <c r="F2054" s="16" t="s">
        <v>5072</v>
      </c>
      <c r="G205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54" s="18" t="s">
        <v>2928</v>
      </c>
      <c r="I2054" s="18"/>
      <c r="J2054" s="18"/>
      <c r="K2054" s="18"/>
      <c r="L2054" s="18"/>
      <c r="M2054" s="18"/>
      <c r="N2054" s="14"/>
      <c r="O2054" s="15" t="n">
        <f aca="false">IF(AND(Πίνακας2[[#This Row],[Annotator1]]="",Πίνακας2[[#This Row],[Annotator2]]=""),0,1)</f>
        <v>0</v>
      </c>
    </row>
    <row r="2055" customFormat="false" ht="45" hidden="true" customHeight="false" outlineLevel="0" collapsed="false">
      <c r="E2055" s="0" t="n">
        <f aca="false">IF(Πίνακας2[[#This Row],[Result1]]="",Πίνακας2[[#This Row],[Result2]],Πίνακας2[[#This Row],[Result1]])</f>
        <v>0</v>
      </c>
      <c r="F2055" s="11" t="s">
        <v>5073</v>
      </c>
      <c r="G20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55" s="13" t="s">
        <v>2977</v>
      </c>
      <c r="I2055" s="13" t="s">
        <v>2972</v>
      </c>
      <c r="J2055" s="13"/>
      <c r="K2055" s="13"/>
      <c r="L2055" s="13"/>
      <c r="M2055" s="13"/>
      <c r="N2055" s="14"/>
      <c r="O2055" s="15" t="n">
        <f aca="false">IF(AND(Πίνακας2[[#This Row],[Annotator1]]="",Πίνακας2[[#This Row],[Annotator2]]=""),0,1)</f>
        <v>0</v>
      </c>
    </row>
    <row r="2056" customFormat="false" ht="105" hidden="true" customHeight="false" outlineLevel="0" collapsed="false">
      <c r="E2056" s="0" t="n">
        <f aca="false">IF(Πίνακας2[[#This Row],[Result1]]="",Πίνακας2[[#This Row],[Result2]],Πίνακας2[[#This Row],[Result1]])</f>
        <v>0</v>
      </c>
      <c r="F2056" s="16" t="s">
        <v>5074</v>
      </c>
      <c r="G205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56" s="18" t="s">
        <v>2928</v>
      </c>
      <c r="I2056" s="18"/>
      <c r="J2056" s="18"/>
      <c r="K2056" s="18"/>
      <c r="L2056" s="18"/>
      <c r="M2056" s="18"/>
      <c r="N2056" s="14"/>
      <c r="O2056" s="15" t="n">
        <f aca="false">IF(AND(Πίνακας2[[#This Row],[Annotator1]]="",Πίνακας2[[#This Row],[Annotator2]]=""),0,1)</f>
        <v>0</v>
      </c>
    </row>
    <row r="2057" customFormat="false" ht="15" hidden="true" customHeight="false" outlineLevel="0" collapsed="false">
      <c r="E2057" s="0" t="n">
        <f aca="false">IF(Πίνακας2[[#This Row],[Result1]]="",Πίνακας2[[#This Row],[Result2]],Πίνακας2[[#This Row],[Result1]])</f>
        <v>0</v>
      </c>
      <c r="F2057" s="19" t="s">
        <v>5075</v>
      </c>
      <c r="G205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57" s="13" t="s">
        <v>3022</v>
      </c>
      <c r="I2057" s="13"/>
      <c r="J2057" s="13"/>
      <c r="K2057" s="13"/>
      <c r="L2057" s="13"/>
      <c r="M2057" s="13"/>
      <c r="N2057" s="14"/>
      <c r="O2057" s="15" t="n">
        <f aca="false">IF(AND(Πίνακας2[[#This Row],[Annotator1]]="",Πίνακας2[[#This Row],[Annotator2]]=""),0,1)</f>
        <v>0</v>
      </c>
    </row>
    <row r="2058" customFormat="false" ht="90" hidden="true" customHeight="false" outlineLevel="0" collapsed="false">
      <c r="E2058" s="0" t="n">
        <f aca="false">IF(Πίνακας2[[#This Row],[Result1]]="",Πίνακας2[[#This Row],[Result2]],Πίνακας2[[#This Row],[Result1]])</f>
        <v>0</v>
      </c>
      <c r="F2058" s="16" t="s">
        <v>5076</v>
      </c>
      <c r="G205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58" s="18" t="s">
        <v>2928</v>
      </c>
      <c r="I2058" s="18" t="s">
        <v>3057</v>
      </c>
      <c r="J2058" s="18"/>
      <c r="K2058" s="18"/>
      <c r="L2058" s="18"/>
      <c r="M2058" s="18"/>
      <c r="N2058" s="14"/>
      <c r="O2058" s="15" t="n">
        <f aca="false">IF(AND(Πίνακας2[[#This Row],[Annotator1]]="",Πίνακας2[[#This Row],[Annotator2]]=""),0,1)</f>
        <v>0</v>
      </c>
    </row>
    <row r="2059" customFormat="false" ht="15" hidden="true" customHeight="false" outlineLevel="0" collapsed="false">
      <c r="E2059" s="0" t="n">
        <f aca="false">IF(Πίνακας2[[#This Row],[Result1]]="",Πίνακας2[[#This Row],[Result2]],Πίνακας2[[#This Row],[Result1]])</f>
        <v>0</v>
      </c>
      <c r="F2059" s="19" t="s">
        <v>5077</v>
      </c>
      <c r="G205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59" s="13" t="s">
        <v>2975</v>
      </c>
      <c r="I2059" s="13"/>
      <c r="J2059" s="13"/>
      <c r="K2059" s="13"/>
      <c r="L2059" s="13"/>
      <c r="M2059" s="13"/>
      <c r="N2059" s="14"/>
      <c r="O2059" s="15" t="n">
        <f aca="false">IF(AND(Πίνακας2[[#This Row],[Annotator1]]="",Πίνακας2[[#This Row],[Annotator2]]=""),0,1)</f>
        <v>0</v>
      </c>
    </row>
    <row r="2060" customFormat="false" ht="15" hidden="true" customHeight="false" outlineLevel="0" collapsed="false">
      <c r="E2060" s="0" t="n">
        <f aca="false">IF(Πίνακας2[[#This Row],[Result1]]="",Πίνακας2[[#This Row],[Result2]],Πίνακας2[[#This Row],[Result1]])</f>
        <v>0</v>
      </c>
      <c r="F2060" s="20" t="s">
        <v>5078</v>
      </c>
      <c r="G206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060" s="18" t="s">
        <v>3001</v>
      </c>
      <c r="I2060" s="18"/>
      <c r="J2060" s="18"/>
      <c r="K2060" s="18"/>
      <c r="L2060" s="18"/>
      <c r="M2060" s="18"/>
      <c r="N2060" s="14"/>
      <c r="O2060" s="15" t="n">
        <f aca="false">IF(AND(Πίνακας2[[#This Row],[Annotator1]]="",Πίνακας2[[#This Row],[Annotator2]]=""),0,1)</f>
        <v>0</v>
      </c>
    </row>
    <row r="2061" customFormat="false" ht="45" hidden="true" customHeight="false" outlineLevel="0" collapsed="false">
      <c r="E2061" s="0" t="n">
        <f aca="false">IF(Πίνακας2[[#This Row],[Result1]]="",Πίνακας2[[#This Row],[Result2]],Πίνακας2[[#This Row],[Result1]])</f>
        <v>0</v>
      </c>
      <c r="F2061" s="11" t="s">
        <v>5079</v>
      </c>
      <c r="G20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61" s="13" t="s">
        <v>2957</v>
      </c>
      <c r="I2061" s="13"/>
      <c r="J2061" s="13"/>
      <c r="K2061" s="13"/>
      <c r="L2061" s="13"/>
      <c r="M2061" s="13"/>
      <c r="N2061" s="14"/>
      <c r="O2061" s="15" t="n">
        <f aca="false">IF(AND(Πίνακας2[[#This Row],[Annotator1]]="",Πίνακας2[[#This Row],[Annotator2]]=""),0,1)</f>
        <v>0</v>
      </c>
    </row>
    <row r="2062" customFormat="false" ht="30" hidden="true" customHeight="false" outlineLevel="0" collapsed="false">
      <c r="E2062" s="0" t="n">
        <f aca="false">IF(Πίνακας2[[#This Row],[Result1]]="",Πίνακας2[[#This Row],[Result2]],Πίνακας2[[#This Row],[Result1]])</f>
        <v>0</v>
      </c>
      <c r="F2062" s="16" t="s">
        <v>5080</v>
      </c>
      <c r="G206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62" s="18" t="s">
        <v>2980</v>
      </c>
      <c r="I2062" s="18"/>
      <c r="J2062" s="18"/>
      <c r="K2062" s="18"/>
      <c r="L2062" s="18"/>
      <c r="M2062" s="18"/>
      <c r="N2062" s="14"/>
      <c r="O2062" s="15" t="n">
        <f aca="false">IF(AND(Πίνακας2[[#This Row],[Annotator1]]="",Πίνακας2[[#This Row],[Annotator2]]=""),0,1)</f>
        <v>0</v>
      </c>
    </row>
    <row r="2063" customFormat="false" ht="45" hidden="true" customHeight="false" outlineLevel="0" collapsed="false">
      <c r="E2063" s="0" t="n">
        <f aca="false">IF(Πίνακας2[[#This Row],[Result1]]="",Πίνακας2[[#This Row],[Result2]],Πίνακας2[[#This Row],[Result1]])</f>
        <v>0</v>
      </c>
      <c r="F2063" s="11" t="s">
        <v>5081</v>
      </c>
      <c r="G206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63" s="13" t="s">
        <v>2928</v>
      </c>
      <c r="I2063" s="13" t="s">
        <v>2962</v>
      </c>
      <c r="J2063" s="13"/>
      <c r="K2063" s="13"/>
      <c r="L2063" s="13"/>
      <c r="M2063" s="13"/>
      <c r="N2063" s="14"/>
      <c r="O2063" s="15" t="n">
        <f aca="false">IF(AND(Πίνακας2[[#This Row],[Annotator1]]="",Πίνακας2[[#This Row],[Annotator2]]=""),0,1)</f>
        <v>0</v>
      </c>
    </row>
    <row r="2064" customFormat="false" ht="45" hidden="true" customHeight="false" outlineLevel="0" collapsed="false">
      <c r="E2064" s="0" t="n">
        <f aca="false">IF(Πίνακας2[[#This Row],[Result1]]="",Πίνακας2[[#This Row],[Result2]],Πίνακας2[[#This Row],[Result1]])</f>
        <v>0</v>
      </c>
      <c r="F2064" s="16" t="s">
        <v>5082</v>
      </c>
      <c r="G206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64" s="18" t="s">
        <v>2972</v>
      </c>
      <c r="I2064" s="18"/>
      <c r="J2064" s="18"/>
      <c r="K2064" s="18"/>
      <c r="L2064" s="18"/>
      <c r="M2064" s="18"/>
      <c r="N2064" s="14"/>
      <c r="O2064" s="15" t="n">
        <f aca="false">IF(AND(Πίνακας2[[#This Row],[Annotator1]]="",Πίνακας2[[#This Row],[Annotator2]]=""),0,1)</f>
        <v>0</v>
      </c>
    </row>
    <row r="2065" customFormat="false" ht="15" hidden="true" customHeight="false" outlineLevel="0" collapsed="false">
      <c r="E2065" s="0" t="n">
        <f aca="false">IF(Πίνακας2[[#This Row],[Result1]]="",Πίνακας2[[#This Row],[Result2]],Πίνακας2[[#This Row],[Result1]])</f>
        <v>0</v>
      </c>
      <c r="F2065" s="11" t="s">
        <v>5083</v>
      </c>
      <c r="G20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65" s="13" t="s">
        <v>3028</v>
      </c>
      <c r="I2065" s="13"/>
      <c r="J2065" s="13"/>
      <c r="K2065" s="13"/>
      <c r="L2065" s="13"/>
      <c r="M2065" s="13"/>
      <c r="N2065" s="14"/>
      <c r="O2065" s="15" t="n">
        <f aca="false">IF(AND(Πίνακας2[[#This Row],[Annotator1]]="",Πίνακας2[[#This Row],[Annotator2]]=""),0,1)</f>
        <v>0</v>
      </c>
    </row>
    <row r="2066" customFormat="false" ht="60" hidden="true" customHeight="false" outlineLevel="0" collapsed="false">
      <c r="E2066" s="0" t="n">
        <f aca="false">IF(Πίνακας2[[#This Row],[Result1]]="",Πίνακας2[[#This Row],[Result2]],Πίνακας2[[#This Row],[Result1]])</f>
        <v>0</v>
      </c>
      <c r="F2066" s="16" t="s">
        <v>5084</v>
      </c>
      <c r="G20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66" s="18" t="s">
        <v>2996</v>
      </c>
      <c r="I2066" s="18"/>
      <c r="J2066" s="18"/>
      <c r="K2066" s="18"/>
      <c r="L2066" s="18"/>
      <c r="M2066" s="18"/>
      <c r="N2066" s="14"/>
      <c r="O2066" s="15" t="n">
        <f aca="false">IF(AND(Πίνακας2[[#This Row],[Annotator1]]="",Πίνακας2[[#This Row],[Annotator2]]=""),0,1)</f>
        <v>0</v>
      </c>
    </row>
    <row r="2067" customFormat="false" ht="75" hidden="true" customHeight="false" outlineLevel="0" collapsed="false">
      <c r="E2067" s="0" t="n">
        <f aca="false">IF(Πίνακας2[[#This Row],[Result1]]="",Πίνακας2[[#This Row],[Result2]],Πίνακας2[[#This Row],[Result1]])</f>
        <v>0</v>
      </c>
      <c r="F2067" s="11" t="s">
        <v>5085</v>
      </c>
      <c r="G206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67" s="13" t="s">
        <v>2928</v>
      </c>
      <c r="I2067" s="13"/>
      <c r="J2067" s="13"/>
      <c r="K2067" s="13"/>
      <c r="L2067" s="13"/>
      <c r="M2067" s="13"/>
      <c r="N2067" s="14"/>
      <c r="O2067" s="15" t="n">
        <f aca="false">IF(AND(Πίνακας2[[#This Row],[Annotator1]]="",Πίνακας2[[#This Row],[Annotator2]]=""),0,1)</f>
        <v>0</v>
      </c>
    </row>
    <row r="2068" customFormat="false" ht="15" hidden="true" customHeight="false" outlineLevel="0" collapsed="false">
      <c r="E2068" s="0" t="n">
        <f aca="false">IF(Πίνακας2[[#This Row],[Result1]]="",Πίνακας2[[#This Row],[Result2]],Πίνακας2[[#This Row],[Result1]])</f>
        <v>0</v>
      </c>
      <c r="F2068" s="20" t="s">
        <v>5086</v>
      </c>
      <c r="G206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068" s="18" t="s">
        <v>2948</v>
      </c>
      <c r="I2068" s="18"/>
      <c r="J2068" s="18"/>
      <c r="K2068" s="18"/>
      <c r="L2068" s="18"/>
      <c r="M2068" s="18"/>
      <c r="N2068" s="14"/>
      <c r="O2068" s="15" t="n">
        <f aca="false">IF(AND(Πίνακας2[[#This Row],[Annotator1]]="",Πίνακας2[[#This Row],[Annotator2]]=""),0,1)</f>
        <v>0</v>
      </c>
    </row>
    <row r="2069" customFormat="false" ht="60" hidden="true" customHeight="false" outlineLevel="0" collapsed="false">
      <c r="E2069" s="0" t="n">
        <f aca="false">IF(Πίνακας2[[#This Row],[Result1]]="",Πίνακας2[[#This Row],[Result2]],Πίνακας2[[#This Row],[Result1]])</f>
        <v>0</v>
      </c>
      <c r="F2069" s="11" t="s">
        <v>5087</v>
      </c>
      <c r="G206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69" s="13" t="s">
        <v>2928</v>
      </c>
      <c r="I2069" s="13"/>
      <c r="J2069" s="13"/>
      <c r="K2069" s="13"/>
      <c r="L2069" s="13"/>
      <c r="M2069" s="13"/>
      <c r="N2069" s="14"/>
      <c r="O2069" s="15" t="n">
        <f aca="false">IF(AND(Πίνακας2[[#This Row],[Annotator1]]="",Πίνακας2[[#This Row],[Annotator2]]=""),0,1)</f>
        <v>0</v>
      </c>
    </row>
    <row r="2070" customFormat="false" ht="45" hidden="true" customHeight="false" outlineLevel="0" collapsed="false">
      <c r="E2070" s="0" t="n">
        <f aca="false">IF(Πίνακας2[[#This Row],[Result1]]="",Πίνακας2[[#This Row],[Result2]],Πίνακας2[[#This Row],[Result1]])</f>
        <v>0</v>
      </c>
      <c r="F2070" s="16" t="s">
        <v>5088</v>
      </c>
      <c r="G20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70" s="18" t="s">
        <v>2957</v>
      </c>
      <c r="I2070" s="18"/>
      <c r="J2070" s="18"/>
      <c r="K2070" s="18"/>
      <c r="L2070" s="18"/>
      <c r="M2070" s="18"/>
      <c r="N2070" s="14"/>
      <c r="O2070" s="15" t="n">
        <f aca="false">IF(AND(Πίνακας2[[#This Row],[Annotator1]]="",Πίνακας2[[#This Row],[Annotator2]]=""),0,1)</f>
        <v>0</v>
      </c>
    </row>
    <row r="2071" customFormat="false" ht="105" hidden="true" customHeight="false" outlineLevel="0" collapsed="false">
      <c r="E2071" s="0" t="n">
        <f aca="false">IF(Πίνακας2[[#This Row],[Result1]]="",Πίνακας2[[#This Row],[Result2]],Πίνακας2[[#This Row],[Result1]])</f>
        <v>0</v>
      </c>
      <c r="F2071" s="11" t="s">
        <v>5089</v>
      </c>
      <c r="G207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71" s="13" t="s">
        <v>2928</v>
      </c>
      <c r="I2071" s="13"/>
      <c r="J2071" s="13"/>
      <c r="K2071" s="13"/>
      <c r="L2071" s="13"/>
      <c r="M2071" s="13"/>
      <c r="N2071" s="14"/>
      <c r="O2071" s="15" t="n">
        <f aca="false">IF(AND(Πίνακας2[[#This Row],[Annotator1]]="",Πίνακας2[[#This Row],[Annotator2]]=""),0,1)</f>
        <v>0</v>
      </c>
    </row>
    <row r="2072" customFormat="false" ht="45" hidden="true" customHeight="false" outlineLevel="0" collapsed="false">
      <c r="E2072" s="0" t="n">
        <f aca="false">IF(Πίνακας2[[#This Row],[Result1]]="",Πίνακας2[[#This Row],[Result2]],Πίνακας2[[#This Row],[Result1]])</f>
        <v>0</v>
      </c>
      <c r="F2072" s="16" t="s">
        <v>5090</v>
      </c>
      <c r="G20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72" s="18" t="s">
        <v>2957</v>
      </c>
      <c r="I2072" s="18"/>
      <c r="J2072" s="18"/>
      <c r="K2072" s="18"/>
      <c r="L2072" s="18"/>
      <c r="M2072" s="18"/>
      <c r="N2072" s="14"/>
      <c r="O2072" s="15" t="n">
        <f aca="false">IF(AND(Πίνακας2[[#This Row],[Annotator1]]="",Πίνακας2[[#This Row],[Annotator2]]=""),0,1)</f>
        <v>0</v>
      </c>
    </row>
    <row r="2073" customFormat="false" ht="15" hidden="true" customHeight="false" outlineLevel="0" collapsed="false">
      <c r="E2073" s="0" t="n">
        <f aca="false">IF(Πίνακας2[[#This Row],[Result1]]="",Πίνακας2[[#This Row],[Result2]],Πίνακας2[[#This Row],[Result1]])</f>
        <v>0</v>
      </c>
      <c r="F2073" s="19" t="s">
        <v>5091</v>
      </c>
      <c r="G207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73" s="13" t="s">
        <v>3057</v>
      </c>
      <c r="I2073" s="13"/>
      <c r="J2073" s="13"/>
      <c r="K2073" s="13"/>
      <c r="L2073" s="13"/>
      <c r="M2073" s="13"/>
      <c r="N2073" s="14"/>
      <c r="O2073" s="15" t="n">
        <f aca="false">IF(AND(Πίνακας2[[#This Row],[Annotator1]]="",Πίνακας2[[#This Row],[Annotator2]]=""),0,1)</f>
        <v>0</v>
      </c>
    </row>
    <row r="2074" customFormat="false" ht="30" hidden="true" customHeight="false" outlineLevel="0" collapsed="false">
      <c r="E2074" s="0" t="n">
        <f aca="false">IF(Πίνακας2[[#This Row],[Result1]]="",Πίνακας2[[#This Row],[Result2]],Πίνακας2[[#This Row],[Result1]])</f>
        <v>0</v>
      </c>
      <c r="F2074" s="16" t="s">
        <v>5092</v>
      </c>
      <c r="G20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74" s="18" t="s">
        <v>3079</v>
      </c>
      <c r="I2074" s="18"/>
      <c r="J2074" s="18"/>
      <c r="K2074" s="18"/>
      <c r="L2074" s="18"/>
      <c r="M2074" s="18"/>
      <c r="N2074" s="14"/>
      <c r="O2074" s="15" t="n">
        <f aca="false">IF(AND(Πίνακας2[[#This Row],[Annotator1]]="",Πίνακας2[[#This Row],[Annotator2]]=""),0,1)</f>
        <v>0</v>
      </c>
    </row>
    <row r="2075" customFormat="false" ht="30" hidden="true" customHeight="false" outlineLevel="0" collapsed="false">
      <c r="E2075" s="0" t="n">
        <f aca="false">IF(Πίνακας2[[#This Row],[Result1]]="",Πίνακας2[[#This Row],[Result2]],Πίνακας2[[#This Row],[Result1]])</f>
        <v>0</v>
      </c>
      <c r="F2075" s="11" t="s">
        <v>5093</v>
      </c>
      <c r="G20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75" s="13" t="s">
        <v>2957</v>
      </c>
      <c r="I2075" s="13"/>
      <c r="J2075" s="13"/>
      <c r="K2075" s="13"/>
      <c r="L2075" s="13"/>
      <c r="M2075" s="13"/>
      <c r="N2075" s="14"/>
      <c r="O2075" s="15" t="n">
        <f aca="false">IF(AND(Πίνακας2[[#This Row],[Annotator1]]="",Πίνακας2[[#This Row],[Annotator2]]=""),0,1)</f>
        <v>0</v>
      </c>
    </row>
    <row r="2076" customFormat="false" ht="105" hidden="true" customHeight="false" outlineLevel="0" collapsed="false">
      <c r="E2076" s="0" t="n">
        <f aca="false">IF(Πίνακας2[[#This Row],[Result1]]="",Πίνακας2[[#This Row],[Result2]],Πίνακας2[[#This Row],[Result1]])</f>
        <v>0</v>
      </c>
      <c r="F2076" s="16" t="s">
        <v>5094</v>
      </c>
      <c r="G207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76" s="18" t="s">
        <v>2957</v>
      </c>
      <c r="I2076" s="18"/>
      <c r="J2076" s="18"/>
      <c r="K2076" s="18"/>
      <c r="L2076" s="18"/>
      <c r="M2076" s="18"/>
      <c r="N2076" s="14"/>
      <c r="O2076" s="15" t="n">
        <f aca="false">IF(AND(Πίνακας2[[#This Row],[Annotator1]]="",Πίνακας2[[#This Row],[Annotator2]]=""),0,1)</f>
        <v>0</v>
      </c>
    </row>
    <row r="2077" customFormat="false" ht="75" hidden="true" customHeight="false" outlineLevel="0" collapsed="false">
      <c r="E2077" s="0" t="n">
        <f aca="false">IF(Πίνακας2[[#This Row],[Result1]]="",Πίνακας2[[#This Row],[Result2]],Πίνακας2[[#This Row],[Result1]])</f>
        <v>0</v>
      </c>
      <c r="F2077" s="11" t="s">
        <v>5095</v>
      </c>
      <c r="G207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77" s="13" t="s">
        <v>2928</v>
      </c>
      <c r="I2077" s="13"/>
      <c r="J2077" s="13"/>
      <c r="K2077" s="13"/>
      <c r="L2077" s="13"/>
      <c r="M2077" s="13"/>
      <c r="N2077" s="14"/>
      <c r="O2077" s="15" t="n">
        <f aca="false">IF(AND(Πίνακας2[[#This Row],[Annotator1]]="",Πίνακας2[[#This Row],[Annotator2]]=""),0,1)</f>
        <v>0</v>
      </c>
    </row>
    <row r="2078" customFormat="false" ht="45" hidden="true" customHeight="false" outlineLevel="0" collapsed="false">
      <c r="E2078" s="0" t="n">
        <f aca="false">IF(Πίνακας2[[#This Row],[Result1]]="",Πίνακας2[[#This Row],[Result2]],Πίνακας2[[#This Row],[Result1]])</f>
        <v>0</v>
      </c>
      <c r="F2078" s="16" t="s">
        <v>5096</v>
      </c>
      <c r="G207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78" s="18" t="s">
        <v>2928</v>
      </c>
      <c r="I2078" s="18" t="s">
        <v>2962</v>
      </c>
      <c r="J2078" s="18" t="s">
        <v>2972</v>
      </c>
      <c r="K2078" s="18"/>
      <c r="L2078" s="18"/>
      <c r="M2078" s="18"/>
      <c r="N2078" s="14"/>
      <c r="O2078" s="15" t="n">
        <f aca="false">IF(AND(Πίνακας2[[#This Row],[Annotator1]]="",Πίνακας2[[#This Row],[Annotator2]]=""),0,1)</f>
        <v>0</v>
      </c>
    </row>
    <row r="2079" customFormat="false" ht="75" hidden="true" customHeight="false" outlineLevel="0" collapsed="false">
      <c r="E2079" s="0" t="n">
        <f aca="false">IF(Πίνακας2[[#This Row],[Result1]]="",Πίνακας2[[#This Row],[Result2]],Πίνακας2[[#This Row],[Result1]])</f>
        <v>0</v>
      </c>
      <c r="F2079" s="11" t="s">
        <v>5097</v>
      </c>
      <c r="G20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79" s="13" t="s">
        <v>2972</v>
      </c>
      <c r="I2079" s="13" t="s">
        <v>3072</v>
      </c>
      <c r="J2079" s="13"/>
      <c r="K2079" s="13"/>
      <c r="L2079" s="13"/>
      <c r="M2079" s="13"/>
      <c r="N2079" s="14"/>
      <c r="O2079" s="15" t="n">
        <f aca="false">IF(AND(Πίνακας2[[#This Row],[Annotator1]]="",Πίνακας2[[#This Row],[Annotator2]]=""),0,1)</f>
        <v>0</v>
      </c>
    </row>
    <row r="2080" customFormat="false" ht="15" hidden="true" customHeight="false" outlineLevel="0" collapsed="false">
      <c r="E2080" s="0" t="n">
        <f aca="false">IF(Πίνακας2[[#This Row],[Result1]]="",Πίνακας2[[#This Row],[Result2]],Πίνακας2[[#This Row],[Result1]])</f>
        <v>0</v>
      </c>
      <c r="F2080" s="20" t="s">
        <v>5098</v>
      </c>
      <c r="G208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080" s="18" t="s">
        <v>3057</v>
      </c>
      <c r="I2080" s="18"/>
      <c r="J2080" s="18"/>
      <c r="K2080" s="18"/>
      <c r="L2080" s="18"/>
      <c r="M2080" s="18"/>
      <c r="N2080" s="14"/>
      <c r="O2080" s="15" t="n">
        <f aca="false">IF(AND(Πίνακας2[[#This Row],[Annotator1]]="",Πίνακας2[[#This Row],[Annotator2]]=""),0,1)</f>
        <v>0</v>
      </c>
    </row>
    <row r="2081" customFormat="false" ht="15" hidden="true" customHeight="false" outlineLevel="0" collapsed="false">
      <c r="E2081" s="0" t="n">
        <f aca="false">IF(Πίνακας2[[#This Row],[Result1]]="",Πίνακας2[[#This Row],[Result2]],Πίνακας2[[#This Row],[Result1]])</f>
        <v>0</v>
      </c>
      <c r="F2081" s="19" t="s">
        <v>5099</v>
      </c>
      <c r="G208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81" s="13" t="s">
        <v>3057</v>
      </c>
      <c r="I2081" s="13"/>
      <c r="J2081" s="13"/>
      <c r="K2081" s="13"/>
      <c r="L2081" s="13"/>
      <c r="M2081" s="13"/>
      <c r="N2081" s="14"/>
      <c r="O2081" s="15" t="n">
        <f aca="false">IF(AND(Πίνακας2[[#This Row],[Annotator1]]="",Πίνακας2[[#This Row],[Annotator2]]=""),0,1)</f>
        <v>0</v>
      </c>
    </row>
    <row r="2082" customFormat="false" ht="30" hidden="false" customHeight="false" outlineLevel="0" collapsed="false">
      <c r="C2082" s="0" t="s">
        <v>2950</v>
      </c>
      <c r="D2082" s="0" t="s">
        <v>2945</v>
      </c>
      <c r="E2082" s="0" t="str">
        <f aca="false">IF(Πίνακας2[[#This Row],[Result1]]="",Πίνακας2[[#This Row],[Result2]],Πίνακας2[[#This Row],[Result1]])</f>
        <v>No</v>
      </c>
      <c r="F2082" s="16" t="s">
        <v>5100</v>
      </c>
      <c r="G20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82" s="18" t="s">
        <v>2972</v>
      </c>
      <c r="I2082" s="18"/>
      <c r="J2082" s="18"/>
      <c r="K2082" s="18"/>
      <c r="L2082" s="18"/>
      <c r="M2082" s="18"/>
      <c r="N2082" s="14"/>
      <c r="O2082" s="15" t="n">
        <f aca="false">IF(AND(Πίνακας2[[#This Row],[Annotator1]]="",Πίνακας2[[#This Row],[Annotator2]]=""),0,1)</f>
        <v>1</v>
      </c>
    </row>
    <row r="2083" customFormat="false" ht="45" hidden="true" customHeight="false" outlineLevel="0" collapsed="false">
      <c r="E2083" s="0" t="n">
        <f aca="false">IF(Πίνακας2[[#This Row],[Result1]]="",Πίνακας2[[#This Row],[Result2]],Πίνακας2[[#This Row],[Result1]])</f>
        <v>0</v>
      </c>
      <c r="F2083" s="11" t="s">
        <v>5101</v>
      </c>
      <c r="G208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83" s="13" t="s">
        <v>2972</v>
      </c>
      <c r="I2083" s="13"/>
      <c r="J2083" s="13"/>
      <c r="K2083" s="13"/>
      <c r="L2083" s="13"/>
      <c r="M2083" s="13"/>
      <c r="N2083" s="14"/>
      <c r="O2083" s="15" t="n">
        <f aca="false">IF(AND(Πίνακας2[[#This Row],[Annotator1]]="",Πίνακας2[[#This Row],[Annotator2]]=""),0,1)</f>
        <v>0</v>
      </c>
    </row>
    <row r="2084" customFormat="false" ht="60" hidden="false" customHeight="false" outlineLevel="0" collapsed="false">
      <c r="C2084" s="0" t="s">
        <v>2950</v>
      </c>
      <c r="D2084" s="0" t="s">
        <v>2945</v>
      </c>
      <c r="E2084" s="0" t="str">
        <f aca="false">IF(Πίνακας2[[#This Row],[Result1]]="",Πίνακας2[[#This Row],[Result2]],Πίνακας2[[#This Row],[Result1]])</f>
        <v>No</v>
      </c>
      <c r="F2084" s="16" t="s">
        <v>5102</v>
      </c>
      <c r="G2084"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084" s="18" t="s">
        <v>2957</v>
      </c>
      <c r="I2084" s="18" t="s">
        <v>2928</v>
      </c>
      <c r="J2084" s="18"/>
      <c r="K2084" s="18"/>
      <c r="L2084" s="18"/>
      <c r="M2084" s="18"/>
      <c r="N2084" s="14"/>
      <c r="O2084" s="15" t="n">
        <f aca="false">IF(AND(Πίνακας2[[#This Row],[Annotator1]]="",Πίνακας2[[#This Row],[Annotator2]]=""),0,1)</f>
        <v>1</v>
      </c>
    </row>
    <row r="2085" customFormat="false" ht="15" hidden="true" customHeight="false" outlineLevel="0" collapsed="false">
      <c r="E2085" s="0" t="n">
        <f aca="false">IF(Πίνακας2[[#This Row],[Result1]]="",Πίνακας2[[#This Row],[Result2]],Πίνακας2[[#This Row],[Result1]])</f>
        <v>0</v>
      </c>
      <c r="F2085" s="19" t="s">
        <v>5103</v>
      </c>
      <c r="G208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85" s="13" t="s">
        <v>3033</v>
      </c>
      <c r="I2085" s="13"/>
      <c r="J2085" s="13"/>
      <c r="K2085" s="13"/>
      <c r="L2085" s="13"/>
      <c r="M2085" s="13"/>
      <c r="N2085" s="14"/>
      <c r="O2085" s="15" t="n">
        <f aca="false">IF(AND(Πίνακας2[[#This Row],[Annotator1]]="",Πίνακας2[[#This Row],[Annotator2]]=""),0,1)</f>
        <v>0</v>
      </c>
    </row>
    <row r="2086" customFormat="false" ht="75" hidden="true" customHeight="false" outlineLevel="0" collapsed="false">
      <c r="E2086" s="0" t="n">
        <f aca="false">IF(Πίνακας2[[#This Row],[Result1]]="",Πίνακας2[[#This Row],[Result2]],Πίνακας2[[#This Row],[Result1]])</f>
        <v>0</v>
      </c>
      <c r="F2086" s="16" t="s">
        <v>5104</v>
      </c>
      <c r="G20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86" s="18" t="s">
        <v>3092</v>
      </c>
      <c r="I2086" s="18" t="s">
        <v>2928</v>
      </c>
      <c r="J2086" s="18"/>
      <c r="K2086" s="18"/>
      <c r="L2086" s="18"/>
      <c r="M2086" s="18"/>
      <c r="N2086" s="14"/>
      <c r="O2086" s="15" t="n">
        <f aca="false">IF(AND(Πίνακας2[[#This Row],[Annotator1]]="",Πίνακας2[[#This Row],[Annotator2]]=""),0,1)</f>
        <v>0</v>
      </c>
    </row>
    <row r="2087" customFormat="false" ht="15" hidden="true" customHeight="false" outlineLevel="0" collapsed="false">
      <c r="E2087" s="0" t="n">
        <f aca="false">IF(Πίνακας2[[#This Row],[Result1]]="",Πίνακας2[[#This Row],[Result2]],Πίνακας2[[#This Row],[Result1]])</f>
        <v>0</v>
      </c>
      <c r="F2087" s="19" t="s">
        <v>5105</v>
      </c>
      <c r="G208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87" s="13" t="s">
        <v>4181</v>
      </c>
      <c r="I2087" s="13" t="s">
        <v>2972</v>
      </c>
      <c r="J2087" s="13"/>
      <c r="K2087" s="13"/>
      <c r="L2087" s="13"/>
      <c r="M2087" s="13"/>
      <c r="N2087" s="14"/>
      <c r="O2087" s="15" t="n">
        <f aca="false">IF(AND(Πίνακας2[[#This Row],[Annotator1]]="",Πίνακας2[[#This Row],[Annotator2]]=""),0,1)</f>
        <v>0</v>
      </c>
    </row>
    <row r="2088" customFormat="false" ht="45" hidden="true" customHeight="false" outlineLevel="0" collapsed="false">
      <c r="E2088" s="0" t="n">
        <f aca="false">IF(Πίνακας2[[#This Row],[Result1]]="",Πίνακας2[[#This Row],[Result2]],Πίνακας2[[#This Row],[Result1]])</f>
        <v>0</v>
      </c>
      <c r="F2088" s="16" t="s">
        <v>5106</v>
      </c>
      <c r="G208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88" s="18" t="s">
        <v>2928</v>
      </c>
      <c r="I2088" s="18"/>
      <c r="J2088" s="18"/>
      <c r="K2088" s="18"/>
      <c r="L2088" s="18"/>
      <c r="M2088" s="18"/>
      <c r="N2088" s="14"/>
      <c r="O2088" s="15" t="n">
        <f aca="false">IF(AND(Πίνακας2[[#This Row],[Annotator1]]="",Πίνακας2[[#This Row],[Annotator2]]=""),0,1)</f>
        <v>0</v>
      </c>
    </row>
    <row r="2089" customFormat="false" ht="60" hidden="true" customHeight="false" outlineLevel="0" collapsed="false">
      <c r="E2089" s="0" t="n">
        <f aca="false">IF(Πίνακας2[[#This Row],[Result1]]="",Πίνακας2[[#This Row],[Result2]],Πίνακας2[[#This Row],[Result1]])</f>
        <v>0</v>
      </c>
      <c r="F2089" s="11" t="s">
        <v>5107</v>
      </c>
      <c r="G20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89" s="13" t="s">
        <v>2980</v>
      </c>
      <c r="I2089" s="13"/>
      <c r="J2089" s="13"/>
      <c r="K2089" s="13"/>
      <c r="L2089" s="13"/>
      <c r="M2089" s="13"/>
      <c r="N2089" s="14"/>
      <c r="O2089" s="15" t="n">
        <f aca="false">IF(AND(Πίνακας2[[#This Row],[Annotator1]]="",Πίνακας2[[#This Row],[Annotator2]]=""),0,1)</f>
        <v>0</v>
      </c>
    </row>
    <row r="2090" customFormat="false" ht="15" hidden="true" customHeight="false" outlineLevel="0" collapsed="false">
      <c r="E2090" s="0" t="n">
        <f aca="false">IF(Πίνακας2[[#This Row],[Result1]]="",Πίνακας2[[#This Row],[Result2]],Πίνακας2[[#This Row],[Result1]])</f>
        <v>0</v>
      </c>
      <c r="F2090" s="20" t="s">
        <v>5108</v>
      </c>
      <c r="G209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090" s="18" t="s">
        <v>4181</v>
      </c>
      <c r="I2090" s="18" t="s">
        <v>3264</v>
      </c>
      <c r="J2090" s="18"/>
      <c r="K2090" s="18"/>
      <c r="L2090" s="18"/>
      <c r="M2090" s="18"/>
      <c r="N2090" s="14"/>
      <c r="O2090" s="15" t="n">
        <f aca="false">IF(AND(Πίνακας2[[#This Row],[Annotator1]]="",Πίνακας2[[#This Row],[Annotator2]]=""),0,1)</f>
        <v>0</v>
      </c>
    </row>
    <row r="2091" customFormat="false" ht="60" hidden="true" customHeight="false" outlineLevel="0" collapsed="false">
      <c r="E2091" s="0" t="n">
        <f aca="false">IF(Πίνακας2[[#This Row],[Result1]]="",Πίνακας2[[#This Row],[Result2]],Πίνακας2[[#This Row],[Result1]])</f>
        <v>0</v>
      </c>
      <c r="F2091" s="11" t="s">
        <v>5109</v>
      </c>
      <c r="G209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91" s="13" t="s">
        <v>2928</v>
      </c>
      <c r="I2091" s="13" t="s">
        <v>2972</v>
      </c>
      <c r="J2091" s="13"/>
      <c r="K2091" s="13"/>
      <c r="L2091" s="13"/>
      <c r="M2091" s="13"/>
      <c r="N2091" s="14"/>
      <c r="O2091" s="15" t="n">
        <f aca="false">IF(AND(Πίνακας2[[#This Row],[Annotator1]]="",Πίνακας2[[#This Row],[Annotator2]]=""),0,1)</f>
        <v>0</v>
      </c>
    </row>
    <row r="2092" customFormat="false" ht="45" hidden="true" customHeight="false" outlineLevel="0" collapsed="false">
      <c r="E2092" s="0" t="n">
        <f aca="false">IF(Πίνακας2[[#This Row],[Result1]]="",Πίνακας2[[#This Row],[Result2]],Πίνακας2[[#This Row],[Result1]])</f>
        <v>0</v>
      </c>
      <c r="F2092" s="16" t="s">
        <v>5110</v>
      </c>
      <c r="G209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92" s="18" t="s">
        <v>2928</v>
      </c>
      <c r="I2092" s="18"/>
      <c r="J2092" s="18"/>
      <c r="K2092" s="18"/>
      <c r="L2092" s="18"/>
      <c r="M2092" s="18"/>
      <c r="N2092" s="14"/>
      <c r="O2092" s="15" t="n">
        <f aca="false">IF(AND(Πίνακας2[[#This Row],[Annotator1]]="",Πίνακας2[[#This Row],[Annotator2]]=""),0,1)</f>
        <v>0</v>
      </c>
    </row>
    <row r="2093" customFormat="false" ht="15" hidden="true" customHeight="false" outlineLevel="0" collapsed="false">
      <c r="E2093" s="0" t="n">
        <f aca="false">IF(Πίνακας2[[#This Row],[Result1]]="",Πίνακας2[[#This Row],[Result2]],Πίνακας2[[#This Row],[Result1]])</f>
        <v>0</v>
      </c>
      <c r="F2093" s="19" t="s">
        <v>5111</v>
      </c>
      <c r="G209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093" s="13" t="s">
        <v>3038</v>
      </c>
      <c r="I2093" s="13"/>
      <c r="J2093" s="13"/>
      <c r="K2093" s="13"/>
      <c r="L2093" s="13"/>
      <c r="M2093" s="13"/>
      <c r="N2093" s="14"/>
      <c r="O2093" s="15" t="n">
        <f aca="false">IF(AND(Πίνακας2[[#This Row],[Annotator1]]="",Πίνακας2[[#This Row],[Annotator2]]=""),0,1)</f>
        <v>0</v>
      </c>
    </row>
    <row r="2094" customFormat="false" ht="45" hidden="true" customHeight="false" outlineLevel="0" collapsed="false">
      <c r="E2094" s="0" t="n">
        <f aca="false">IF(Πίνακας2[[#This Row],[Result1]]="",Πίνακας2[[#This Row],[Result2]],Πίνακας2[[#This Row],[Result1]])</f>
        <v>0</v>
      </c>
      <c r="F2094" s="16" t="s">
        <v>5112</v>
      </c>
      <c r="G20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94" s="18" t="s">
        <v>2977</v>
      </c>
      <c r="I2094" s="18" t="s">
        <v>3001</v>
      </c>
      <c r="J2094" s="18"/>
      <c r="K2094" s="18"/>
      <c r="L2094" s="18"/>
      <c r="M2094" s="18"/>
      <c r="N2094" s="14"/>
      <c r="O2094" s="15" t="n">
        <f aca="false">IF(AND(Πίνακας2[[#This Row],[Annotator1]]="",Πίνακας2[[#This Row],[Annotator2]]=""),0,1)</f>
        <v>0</v>
      </c>
    </row>
    <row r="2095" customFormat="false" ht="30" hidden="true" customHeight="false" outlineLevel="0" collapsed="false">
      <c r="E2095" s="0" t="n">
        <f aca="false">IF(Πίνακας2[[#This Row],[Result1]]="",Πίνακας2[[#This Row],[Result2]],Πίνακας2[[#This Row],[Result1]])</f>
        <v>0</v>
      </c>
      <c r="F2095" s="11" t="s">
        <v>5113</v>
      </c>
      <c r="G209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095" s="13" t="s">
        <v>2928</v>
      </c>
      <c r="I2095" s="13"/>
      <c r="J2095" s="13"/>
      <c r="K2095" s="13"/>
      <c r="L2095" s="13"/>
      <c r="M2095" s="13"/>
      <c r="N2095" s="14"/>
      <c r="O2095" s="15" t="n">
        <f aca="false">IF(AND(Πίνακας2[[#This Row],[Annotator1]]="",Πίνακας2[[#This Row],[Annotator2]]=""),0,1)</f>
        <v>0</v>
      </c>
    </row>
    <row r="2096" customFormat="false" ht="45" hidden="true" customHeight="false" outlineLevel="0" collapsed="false">
      <c r="E2096" s="0" t="n">
        <f aca="false">IF(Πίνακας2[[#This Row],[Result1]]="",Πίνακας2[[#This Row],[Result2]],Πίνακας2[[#This Row],[Result1]])</f>
        <v>0</v>
      </c>
      <c r="F2096" s="16" t="s">
        <v>5114</v>
      </c>
      <c r="G209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096" s="18" t="s">
        <v>2928</v>
      </c>
      <c r="I2096" s="18"/>
      <c r="J2096" s="18"/>
      <c r="K2096" s="18"/>
      <c r="L2096" s="18"/>
      <c r="M2096" s="18"/>
      <c r="N2096" s="14"/>
      <c r="O2096" s="15" t="n">
        <f aca="false">IF(AND(Πίνακας2[[#This Row],[Annotator1]]="",Πίνακας2[[#This Row],[Annotator2]]=""),0,1)</f>
        <v>0</v>
      </c>
    </row>
    <row r="2097" customFormat="false" ht="60" hidden="true" customHeight="false" outlineLevel="0" collapsed="false">
      <c r="E2097" s="0" t="n">
        <f aca="false">IF(Πίνακας2[[#This Row],[Result1]]="",Πίνακας2[[#This Row],[Result2]],Πίνακας2[[#This Row],[Result1]])</f>
        <v>0</v>
      </c>
      <c r="F2097" s="11" t="s">
        <v>5115</v>
      </c>
      <c r="G20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97" s="13" t="s">
        <v>2957</v>
      </c>
      <c r="I2097" s="13"/>
      <c r="J2097" s="13"/>
      <c r="K2097" s="13"/>
      <c r="L2097" s="13"/>
      <c r="M2097" s="13"/>
      <c r="N2097" s="14"/>
      <c r="O2097" s="15" t="n">
        <f aca="false">IF(AND(Πίνακας2[[#This Row],[Annotator1]]="",Πίνακας2[[#This Row],[Annotator2]]=""),0,1)</f>
        <v>0</v>
      </c>
    </row>
    <row r="2098" customFormat="false" ht="60" hidden="true" customHeight="false" outlineLevel="0" collapsed="false">
      <c r="E2098" s="0" t="n">
        <f aca="false">IF(Πίνακας2[[#This Row],[Result1]]="",Πίνακας2[[#This Row],[Result2]],Πίνακας2[[#This Row],[Result1]])</f>
        <v>0</v>
      </c>
      <c r="F2098" s="16" t="s">
        <v>5116</v>
      </c>
      <c r="G20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098" s="18" t="s">
        <v>2972</v>
      </c>
      <c r="I2098" s="18"/>
      <c r="J2098" s="18"/>
      <c r="K2098" s="18"/>
      <c r="L2098" s="18"/>
      <c r="M2098" s="18"/>
      <c r="N2098" s="14"/>
      <c r="O2098" s="15" t="n">
        <f aca="false">IF(AND(Πίνακας2[[#This Row],[Annotator1]]="",Πίνακας2[[#This Row],[Annotator2]]=""),0,1)</f>
        <v>0</v>
      </c>
    </row>
    <row r="2099" customFormat="false" ht="75" hidden="true" customHeight="false" outlineLevel="0" collapsed="false">
      <c r="E2099" s="0" t="n">
        <f aca="false">IF(Πίνακας2[[#This Row],[Result1]]="",Πίνακας2[[#This Row],[Result2]],Πίνακας2[[#This Row],[Result1]])</f>
        <v>0</v>
      </c>
      <c r="F2099" s="11" t="s">
        <v>5117</v>
      </c>
      <c r="G20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099" s="13" t="s">
        <v>2972</v>
      </c>
      <c r="I2099" s="13"/>
      <c r="J2099" s="13"/>
      <c r="K2099" s="13"/>
      <c r="L2099" s="13"/>
      <c r="M2099" s="13"/>
      <c r="N2099" s="14"/>
      <c r="O2099" s="15" t="n">
        <f aca="false">IF(AND(Πίνακας2[[#This Row],[Annotator1]]="",Πίνακας2[[#This Row],[Annotator2]]=""),0,1)</f>
        <v>0</v>
      </c>
    </row>
    <row r="2100" customFormat="false" ht="75" hidden="true" customHeight="false" outlineLevel="0" collapsed="false">
      <c r="E2100" s="0" t="n">
        <f aca="false">IF(Πίνακας2[[#This Row],[Result1]]="",Πίνακας2[[#This Row],[Result2]],Πίνακας2[[#This Row],[Result1]])</f>
        <v>0</v>
      </c>
      <c r="F2100" s="16" t="s">
        <v>5118</v>
      </c>
      <c r="G21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00" s="18" t="s">
        <v>2977</v>
      </c>
      <c r="I2100" s="18" t="s">
        <v>2972</v>
      </c>
      <c r="J2100" s="18"/>
      <c r="K2100" s="18"/>
      <c r="L2100" s="18"/>
      <c r="M2100" s="18"/>
      <c r="N2100" s="14"/>
      <c r="O2100" s="15" t="n">
        <f aca="false">IF(AND(Πίνακας2[[#This Row],[Annotator1]]="",Πίνακας2[[#This Row],[Annotator2]]=""),0,1)</f>
        <v>0</v>
      </c>
    </row>
    <row r="2101" customFormat="false" ht="45" hidden="true" customHeight="false" outlineLevel="0" collapsed="false">
      <c r="E2101" s="0" t="n">
        <f aca="false">IF(Πίνακας2[[#This Row],[Result1]]="",Πίνακας2[[#This Row],[Result2]],Πίνακας2[[#This Row],[Result1]])</f>
        <v>0</v>
      </c>
      <c r="F2101" s="11" t="s">
        <v>5119</v>
      </c>
      <c r="G210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01" s="13" t="s">
        <v>2928</v>
      </c>
      <c r="I2101" s="13"/>
      <c r="J2101" s="13"/>
      <c r="K2101" s="13"/>
      <c r="L2101" s="13"/>
      <c r="M2101" s="13"/>
      <c r="N2101" s="14"/>
      <c r="O2101" s="15" t="n">
        <f aca="false">IF(AND(Πίνακας2[[#This Row],[Annotator1]]="",Πίνακας2[[#This Row],[Annotator2]]=""),0,1)</f>
        <v>0</v>
      </c>
    </row>
    <row r="2102" customFormat="false" ht="15" hidden="true" customHeight="false" outlineLevel="0" collapsed="false">
      <c r="E2102" s="0" t="n">
        <f aca="false">IF(Πίνακας2[[#This Row],[Result1]]="",Πίνακας2[[#This Row],[Result2]],Πίνακας2[[#This Row],[Result1]])</f>
        <v>0</v>
      </c>
      <c r="F2102" s="20" t="s">
        <v>5120</v>
      </c>
      <c r="G210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02" s="18" t="s">
        <v>2982</v>
      </c>
      <c r="I2102" s="18" t="s">
        <v>2972</v>
      </c>
      <c r="J2102" s="18"/>
      <c r="K2102" s="18"/>
      <c r="L2102" s="18"/>
      <c r="M2102" s="18"/>
      <c r="N2102" s="14"/>
      <c r="O2102" s="15" t="n">
        <f aca="false">IF(AND(Πίνακας2[[#This Row],[Annotator1]]="",Πίνακας2[[#This Row],[Annotator2]]=""),0,1)</f>
        <v>0</v>
      </c>
    </row>
    <row r="2103" customFormat="false" ht="75" hidden="true" customHeight="false" outlineLevel="0" collapsed="false">
      <c r="E2103" s="0" t="n">
        <f aca="false">IF(Πίνακας2[[#This Row],[Result1]]="",Πίνακας2[[#This Row],[Result2]],Πίνακας2[[#This Row],[Result1]])</f>
        <v>0</v>
      </c>
      <c r="F2103" s="11" t="s">
        <v>5121</v>
      </c>
      <c r="G21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03" s="13" t="s">
        <v>2957</v>
      </c>
      <c r="I2103" s="13" t="s">
        <v>3101</v>
      </c>
      <c r="J2103" s="13"/>
      <c r="K2103" s="13"/>
      <c r="L2103" s="13"/>
      <c r="M2103" s="13"/>
      <c r="N2103" s="14"/>
      <c r="O2103" s="15" t="n">
        <f aca="false">IF(AND(Πίνακας2[[#This Row],[Annotator1]]="",Πίνακας2[[#This Row],[Annotator2]]=""),0,1)</f>
        <v>0</v>
      </c>
    </row>
    <row r="2104" customFormat="false" ht="75" hidden="true" customHeight="false" outlineLevel="0" collapsed="false">
      <c r="E2104" s="0" t="n">
        <f aca="false">IF(Πίνακας2[[#This Row],[Result1]]="",Πίνακας2[[#This Row],[Result2]],Πίνακας2[[#This Row],[Result1]])</f>
        <v>0</v>
      </c>
      <c r="F2104" s="16" t="s">
        <v>5122</v>
      </c>
      <c r="G210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04" s="18" t="s">
        <v>2972</v>
      </c>
      <c r="I2104" s="18"/>
      <c r="J2104" s="18"/>
      <c r="K2104" s="18"/>
      <c r="L2104" s="18"/>
      <c r="M2104" s="18"/>
      <c r="N2104" s="14"/>
      <c r="O2104" s="15" t="n">
        <f aca="false">IF(AND(Πίνακας2[[#This Row],[Annotator1]]="",Πίνακας2[[#This Row],[Annotator2]]=""),0,1)</f>
        <v>0</v>
      </c>
    </row>
    <row r="2105" customFormat="false" ht="45" hidden="true" customHeight="false" outlineLevel="0" collapsed="false">
      <c r="E2105" s="0" t="n">
        <f aca="false">IF(Πίνακας2[[#This Row],[Result1]]="",Πίνακας2[[#This Row],[Result2]],Πίνακας2[[#This Row],[Result1]])</f>
        <v>0</v>
      </c>
      <c r="F2105" s="11" t="s">
        <v>5123</v>
      </c>
      <c r="G21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05" s="13" t="s">
        <v>2957</v>
      </c>
      <c r="I2105" s="13"/>
      <c r="J2105" s="13"/>
      <c r="K2105" s="13"/>
      <c r="L2105" s="13"/>
      <c r="M2105" s="13"/>
      <c r="N2105" s="14"/>
      <c r="O2105" s="15" t="n">
        <f aca="false">IF(AND(Πίνακας2[[#This Row],[Annotator1]]="",Πίνακας2[[#This Row],[Annotator2]]=""),0,1)</f>
        <v>0</v>
      </c>
    </row>
    <row r="2106" customFormat="false" ht="15" hidden="true" customHeight="false" outlineLevel="0" collapsed="false">
      <c r="E2106" s="0" t="n">
        <f aca="false">IF(Πίνακας2[[#This Row],[Result1]]="",Πίνακας2[[#This Row],[Result2]],Πίνακας2[[#This Row],[Result1]])</f>
        <v>0</v>
      </c>
      <c r="F2106" s="20" t="s">
        <v>5124</v>
      </c>
      <c r="G210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06" s="18" t="s">
        <v>3057</v>
      </c>
      <c r="I2106" s="18"/>
      <c r="J2106" s="18"/>
      <c r="K2106" s="18"/>
      <c r="L2106" s="18"/>
      <c r="M2106" s="18"/>
      <c r="N2106" s="14"/>
      <c r="O2106" s="15" t="n">
        <f aca="false">IF(AND(Πίνακας2[[#This Row],[Annotator1]]="",Πίνακας2[[#This Row],[Annotator2]]=""),0,1)</f>
        <v>0</v>
      </c>
    </row>
    <row r="2107" customFormat="false" ht="15" hidden="true" customHeight="false" outlineLevel="0" collapsed="false">
      <c r="E2107" s="0" t="n">
        <f aca="false">IF(Πίνακας2[[#This Row],[Result1]]="",Πίνακας2[[#This Row],[Result2]],Πίνακας2[[#This Row],[Result1]])</f>
        <v>0</v>
      </c>
      <c r="F2107" s="19" t="s">
        <v>5125</v>
      </c>
      <c r="G21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07" s="13" t="s">
        <v>3038</v>
      </c>
      <c r="I2107" s="13" t="s">
        <v>3190</v>
      </c>
      <c r="J2107" s="13"/>
      <c r="K2107" s="13"/>
      <c r="L2107" s="13"/>
      <c r="M2107" s="13"/>
      <c r="N2107" s="14"/>
      <c r="O2107" s="15" t="n">
        <f aca="false">IF(AND(Πίνακας2[[#This Row],[Annotator1]]="",Πίνακας2[[#This Row],[Annotator2]]=""),0,1)</f>
        <v>0</v>
      </c>
    </row>
    <row r="2108" customFormat="false" ht="45" hidden="true" customHeight="false" outlineLevel="0" collapsed="false">
      <c r="E2108" s="0" t="n">
        <f aca="false">IF(Πίνακας2[[#This Row],[Result1]]="",Πίνακας2[[#This Row],[Result2]],Πίνακας2[[#This Row],[Result1]])</f>
        <v>0</v>
      </c>
      <c r="F2108" s="16" t="s">
        <v>5126</v>
      </c>
      <c r="G210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08" s="18" t="s">
        <v>2928</v>
      </c>
      <c r="I2108" s="18"/>
      <c r="J2108" s="18"/>
      <c r="K2108" s="18"/>
      <c r="L2108" s="18"/>
      <c r="M2108" s="18"/>
      <c r="N2108" s="14"/>
      <c r="O2108" s="15" t="n">
        <f aca="false">IF(AND(Πίνακας2[[#This Row],[Annotator1]]="",Πίνακας2[[#This Row],[Annotator2]]=""),0,1)</f>
        <v>0</v>
      </c>
    </row>
    <row r="2109" customFormat="false" ht="90" hidden="true" customHeight="false" outlineLevel="0" collapsed="false">
      <c r="E2109" s="0" t="n">
        <f aca="false">IF(Πίνακας2[[#This Row],[Result1]]="",Πίνακας2[[#This Row],[Result2]],Πίνακας2[[#This Row],[Result1]])</f>
        <v>0</v>
      </c>
      <c r="F2109" s="11" t="s">
        <v>5127</v>
      </c>
      <c r="G210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09" s="13" t="s">
        <v>2977</v>
      </c>
      <c r="I2109" s="13"/>
      <c r="J2109" s="13"/>
      <c r="K2109" s="13"/>
      <c r="L2109" s="13"/>
      <c r="M2109" s="13"/>
      <c r="N2109" s="14"/>
      <c r="O2109" s="15" t="n">
        <f aca="false">IF(AND(Πίνακας2[[#This Row],[Annotator1]]="",Πίνακας2[[#This Row],[Annotator2]]=""),0,1)</f>
        <v>0</v>
      </c>
    </row>
    <row r="2110" customFormat="false" ht="15" hidden="true" customHeight="false" outlineLevel="0" collapsed="false">
      <c r="E2110" s="0" t="n">
        <f aca="false">IF(Πίνακας2[[#This Row],[Result1]]="",Πίνακας2[[#This Row],[Result2]],Πίνακας2[[#This Row],[Result1]])</f>
        <v>0</v>
      </c>
      <c r="F2110" s="20" t="s">
        <v>5128</v>
      </c>
      <c r="G211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10" s="18" t="s">
        <v>3001</v>
      </c>
      <c r="I2110" s="18"/>
      <c r="J2110" s="18"/>
      <c r="K2110" s="18"/>
      <c r="L2110" s="18"/>
      <c r="M2110" s="18"/>
      <c r="N2110" s="14"/>
      <c r="O2110" s="15" t="n">
        <f aca="false">IF(AND(Πίνακας2[[#This Row],[Annotator1]]="",Πίνακας2[[#This Row],[Annotator2]]=""),0,1)</f>
        <v>0</v>
      </c>
    </row>
    <row r="2111" customFormat="false" ht="30" hidden="true" customHeight="false" outlineLevel="0" collapsed="false">
      <c r="E2111" s="0" t="n">
        <f aca="false">IF(Πίνακας2[[#This Row],[Result1]]="",Πίνακας2[[#This Row],[Result2]],Πίνακας2[[#This Row],[Result1]])</f>
        <v>0</v>
      </c>
      <c r="F2111" s="11" t="s">
        <v>5129</v>
      </c>
      <c r="G211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11" s="13" t="s">
        <v>2972</v>
      </c>
      <c r="I2111" s="13"/>
      <c r="J2111" s="13"/>
      <c r="K2111" s="13"/>
      <c r="L2111" s="13"/>
      <c r="M2111" s="13"/>
      <c r="N2111" s="14"/>
      <c r="O2111" s="15" t="n">
        <f aca="false">IF(AND(Πίνακας2[[#This Row],[Annotator1]]="",Πίνακας2[[#This Row],[Annotator2]]=""),0,1)</f>
        <v>0</v>
      </c>
    </row>
    <row r="2112" customFormat="false" ht="15" hidden="true" customHeight="false" outlineLevel="0" collapsed="false">
      <c r="E2112" s="0" t="n">
        <f aca="false">IF(Πίνακας2[[#This Row],[Result1]]="",Πίνακας2[[#This Row],[Result2]],Πίνακας2[[#This Row],[Result1]])</f>
        <v>0</v>
      </c>
      <c r="F2112" s="20" t="s">
        <v>5130</v>
      </c>
      <c r="G211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12" s="18" t="s">
        <v>3057</v>
      </c>
      <c r="I2112" s="18"/>
      <c r="J2112" s="18"/>
      <c r="K2112" s="18"/>
      <c r="L2112" s="18"/>
      <c r="M2112" s="18"/>
      <c r="N2112" s="14"/>
      <c r="O2112" s="15" t="n">
        <f aca="false">IF(AND(Πίνακας2[[#This Row],[Annotator1]]="",Πίνακας2[[#This Row],[Annotator2]]=""),0,1)</f>
        <v>0</v>
      </c>
    </row>
    <row r="2113" customFormat="false" ht="30" hidden="false" customHeight="false" outlineLevel="0" collapsed="false">
      <c r="C2113" s="0" t="s">
        <v>2950</v>
      </c>
      <c r="D2113" s="0" t="s">
        <v>2951</v>
      </c>
      <c r="E2113" s="0" t="str">
        <f aca="false">IF(Πίνακας2[[#This Row],[Result1]]="",Πίνακας2[[#This Row],[Result2]],Πίνακας2[[#This Row],[Result1]])</f>
        <v>Yes</v>
      </c>
      <c r="F2113" s="11" t="s">
        <v>5131</v>
      </c>
      <c r="G2113"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2113" s="13" t="s">
        <v>2928</v>
      </c>
      <c r="I2113" s="13"/>
      <c r="J2113" s="13"/>
      <c r="K2113" s="13"/>
      <c r="L2113" s="13"/>
      <c r="M2113" s="13"/>
      <c r="N2113" s="14"/>
      <c r="O2113" s="15" t="n">
        <f aca="false">IF(AND(Πίνακας2[[#This Row],[Annotator1]]="",Πίνακας2[[#This Row],[Annotator2]]=""),0,1)</f>
        <v>1</v>
      </c>
    </row>
    <row r="2114" customFormat="false" ht="45" hidden="false" customHeight="false" outlineLevel="0" collapsed="false">
      <c r="C2114" s="0" t="s">
        <v>2950</v>
      </c>
      <c r="D2114" s="0" t="s">
        <v>2945</v>
      </c>
      <c r="E2114" s="0" t="str">
        <f aca="false">IF(Πίνακας2[[#This Row],[Result1]]="",Πίνακας2[[#This Row],[Result2]],Πίνακας2[[#This Row],[Result1]])</f>
        <v>No</v>
      </c>
      <c r="F2114" s="16" t="s">
        <v>5132</v>
      </c>
      <c r="G21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14" s="18" t="s">
        <v>2996</v>
      </c>
      <c r="I2114" s="18"/>
      <c r="J2114" s="18"/>
      <c r="K2114" s="18"/>
      <c r="L2114" s="18"/>
      <c r="M2114" s="18"/>
      <c r="N2114" s="14"/>
      <c r="O2114" s="15" t="n">
        <f aca="false">IF(AND(Πίνακας2[[#This Row],[Annotator1]]="",Πίνακας2[[#This Row],[Annotator2]]=""),0,1)</f>
        <v>1</v>
      </c>
    </row>
    <row r="2115" customFormat="false" ht="60" hidden="true" customHeight="false" outlineLevel="0" collapsed="false">
      <c r="E2115" s="0" t="n">
        <f aca="false">IF(Πίνακας2[[#This Row],[Result1]]="",Πίνακας2[[#This Row],[Result2]],Πίνακας2[[#This Row],[Result1]])</f>
        <v>0</v>
      </c>
      <c r="F2115" s="11" t="s">
        <v>5133</v>
      </c>
      <c r="G211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15" s="13" t="s">
        <v>2928</v>
      </c>
      <c r="I2115" s="13" t="s">
        <v>3001</v>
      </c>
      <c r="J2115" s="13"/>
      <c r="K2115" s="13"/>
      <c r="L2115" s="13"/>
      <c r="M2115" s="13"/>
      <c r="N2115" s="14"/>
      <c r="O2115" s="15" t="n">
        <f aca="false">IF(AND(Πίνακας2[[#This Row],[Annotator1]]="",Πίνακας2[[#This Row],[Annotator2]]=""),0,1)</f>
        <v>0</v>
      </c>
    </row>
    <row r="2116" customFormat="false" ht="45" hidden="true" customHeight="false" outlineLevel="0" collapsed="false">
      <c r="E2116" s="0" t="n">
        <f aca="false">IF(Πίνακας2[[#This Row],[Result1]]="",Πίνακας2[[#This Row],[Result2]],Πίνακας2[[#This Row],[Result1]])</f>
        <v>0</v>
      </c>
      <c r="F2116" s="16" t="s">
        <v>5134</v>
      </c>
      <c r="G21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16" s="18" t="s">
        <v>3028</v>
      </c>
      <c r="I2116" s="18"/>
      <c r="J2116" s="18"/>
      <c r="K2116" s="18"/>
      <c r="L2116" s="18"/>
      <c r="M2116" s="18"/>
      <c r="N2116" s="14"/>
      <c r="O2116" s="15" t="n">
        <f aca="false">IF(AND(Πίνακας2[[#This Row],[Annotator1]]="",Πίνακας2[[#This Row],[Annotator2]]=""),0,1)</f>
        <v>0</v>
      </c>
    </row>
    <row r="2117" customFormat="false" ht="45" hidden="false" customHeight="false" outlineLevel="0" collapsed="false">
      <c r="C2117" s="0" t="s">
        <v>2950</v>
      </c>
      <c r="D2117" s="0" t="s">
        <v>2951</v>
      </c>
      <c r="E2117" s="0" t="str">
        <f aca="false">IF(Πίνακας2[[#This Row],[Result1]]="",Πίνακας2[[#This Row],[Result2]],Πίνακας2[[#This Row],[Result1]])</f>
        <v>Yes</v>
      </c>
      <c r="F2117" s="11" t="s">
        <v>5135</v>
      </c>
      <c r="G21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17" s="13" t="s">
        <v>3028</v>
      </c>
      <c r="I2117" s="13" t="s">
        <v>2965</v>
      </c>
      <c r="J2117" s="13"/>
      <c r="K2117" s="13"/>
      <c r="L2117" s="13"/>
      <c r="M2117" s="13"/>
      <c r="N2117" s="14"/>
      <c r="O2117" s="15" t="n">
        <f aca="false">IF(AND(Πίνακας2[[#This Row],[Annotator1]]="",Πίνακας2[[#This Row],[Annotator2]]=""),0,1)</f>
        <v>1</v>
      </c>
    </row>
    <row r="2118" customFormat="false" ht="30" hidden="true" customHeight="false" outlineLevel="0" collapsed="false">
      <c r="E2118" s="0" t="n">
        <f aca="false">IF(Πίνακας2[[#This Row],[Result1]]="",Πίνακας2[[#This Row],[Result2]],Πίνακας2[[#This Row],[Result1]])</f>
        <v>0</v>
      </c>
      <c r="F2118" s="16" t="s">
        <v>5136</v>
      </c>
      <c r="G211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18" s="18" t="s">
        <v>3254</v>
      </c>
      <c r="I2118" s="18" t="s">
        <v>2928</v>
      </c>
      <c r="J2118" s="18"/>
      <c r="K2118" s="18"/>
      <c r="L2118" s="18"/>
      <c r="M2118" s="18"/>
      <c r="N2118" s="14"/>
      <c r="O2118" s="15" t="n">
        <f aca="false">IF(AND(Πίνακας2[[#This Row],[Annotator1]]="",Πίνακας2[[#This Row],[Annotator2]]=""),0,1)</f>
        <v>0</v>
      </c>
    </row>
    <row r="2119" customFormat="false" ht="30" hidden="true" customHeight="false" outlineLevel="0" collapsed="false">
      <c r="E2119" s="0" t="n">
        <f aca="false">IF(Πίνακας2[[#This Row],[Result1]]="",Πίνακας2[[#This Row],[Result2]],Πίνακας2[[#This Row],[Result1]])</f>
        <v>0</v>
      </c>
      <c r="F2119" s="11" t="s">
        <v>5137</v>
      </c>
      <c r="G21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19" s="13" t="s">
        <v>2977</v>
      </c>
      <c r="I2119" s="13"/>
      <c r="J2119" s="13"/>
      <c r="K2119" s="13"/>
      <c r="L2119" s="13"/>
      <c r="M2119" s="13"/>
      <c r="N2119" s="14"/>
      <c r="O2119" s="15" t="n">
        <f aca="false">IF(AND(Πίνακας2[[#This Row],[Annotator1]]="",Πίνακας2[[#This Row],[Annotator2]]=""),0,1)</f>
        <v>0</v>
      </c>
    </row>
    <row r="2120" customFormat="false" ht="15" hidden="true" customHeight="false" outlineLevel="0" collapsed="false">
      <c r="E2120" s="0" t="n">
        <f aca="false">IF(Πίνακας2[[#This Row],[Result1]]="",Πίνακας2[[#This Row],[Result2]],Πίνακας2[[#This Row],[Result1]])</f>
        <v>0</v>
      </c>
      <c r="F2120" s="20" t="s">
        <v>5138</v>
      </c>
      <c r="G212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20" s="18" t="s">
        <v>4181</v>
      </c>
      <c r="I2120" s="18"/>
      <c r="J2120" s="18"/>
      <c r="K2120" s="18"/>
      <c r="L2120" s="18"/>
      <c r="M2120" s="18"/>
      <c r="N2120" s="14"/>
      <c r="O2120" s="15" t="n">
        <f aca="false">IF(AND(Πίνακας2[[#This Row],[Annotator1]]="",Πίνακας2[[#This Row],[Annotator2]]=""),0,1)</f>
        <v>0</v>
      </c>
    </row>
    <row r="2121" customFormat="false" ht="15" hidden="true" customHeight="false" outlineLevel="0" collapsed="false">
      <c r="E2121" s="0" t="n">
        <f aca="false">IF(Πίνακας2[[#This Row],[Result1]]="",Πίνακας2[[#This Row],[Result2]],Πίνακας2[[#This Row],[Result1]])</f>
        <v>0</v>
      </c>
      <c r="F2121" s="19" t="s">
        <v>5139</v>
      </c>
      <c r="G212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21" s="13" t="s">
        <v>3001</v>
      </c>
      <c r="I2121" s="13"/>
      <c r="J2121" s="13"/>
      <c r="K2121" s="13"/>
      <c r="L2121" s="13"/>
      <c r="M2121" s="13"/>
      <c r="N2121" s="14"/>
      <c r="O2121" s="15" t="n">
        <f aca="false">IF(AND(Πίνακας2[[#This Row],[Annotator1]]="",Πίνακας2[[#This Row],[Annotator2]]=""),0,1)</f>
        <v>0</v>
      </c>
    </row>
    <row r="2122" customFormat="false" ht="45" hidden="true" customHeight="false" outlineLevel="0" collapsed="false">
      <c r="E2122" s="0" t="n">
        <f aca="false">IF(Πίνακας2[[#This Row],[Result1]]="",Πίνακας2[[#This Row],[Result2]],Πίνακας2[[#This Row],[Result1]])</f>
        <v>0</v>
      </c>
      <c r="F2122" s="16" t="s">
        <v>5140</v>
      </c>
      <c r="G212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22" s="18" t="s">
        <v>3092</v>
      </c>
      <c r="I2122" s="18" t="s">
        <v>2928</v>
      </c>
      <c r="J2122" s="18" t="s">
        <v>3057</v>
      </c>
      <c r="K2122" s="18"/>
      <c r="L2122" s="18"/>
      <c r="M2122" s="18"/>
      <c r="N2122" s="14"/>
      <c r="O2122" s="15" t="n">
        <f aca="false">IF(AND(Πίνακας2[[#This Row],[Annotator1]]="",Πίνακας2[[#This Row],[Annotator2]]=""),0,1)</f>
        <v>0</v>
      </c>
    </row>
    <row r="2123" customFormat="false" ht="30" hidden="true" customHeight="false" outlineLevel="0" collapsed="false">
      <c r="E2123" s="0" t="n">
        <f aca="false">IF(Πίνακας2[[#This Row],[Result1]]="",Πίνακας2[[#This Row],[Result2]],Πίνακας2[[#This Row],[Result1]])</f>
        <v>0</v>
      </c>
      <c r="F2123" s="11" t="s">
        <v>5141</v>
      </c>
      <c r="G212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23" s="13" t="s">
        <v>2957</v>
      </c>
      <c r="I2123" s="13"/>
      <c r="J2123" s="13"/>
      <c r="K2123" s="13"/>
      <c r="L2123" s="13"/>
      <c r="M2123" s="13"/>
      <c r="N2123" s="14"/>
      <c r="O2123" s="15" t="n">
        <f aca="false">IF(AND(Πίνακας2[[#This Row],[Annotator1]]="",Πίνακας2[[#This Row],[Annotator2]]=""),0,1)</f>
        <v>0</v>
      </c>
    </row>
    <row r="2124" customFormat="false" ht="15" hidden="true" customHeight="false" outlineLevel="0" collapsed="false">
      <c r="E2124" s="0" t="n">
        <f aca="false">IF(Πίνακας2[[#This Row],[Result1]]="",Πίνακας2[[#This Row],[Result2]],Πίνακας2[[#This Row],[Result1]])</f>
        <v>0</v>
      </c>
      <c r="F2124" s="20" t="s">
        <v>5142</v>
      </c>
      <c r="G212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24" s="18" t="s">
        <v>2961</v>
      </c>
      <c r="I2124" s="18"/>
      <c r="J2124" s="18"/>
      <c r="K2124" s="18"/>
      <c r="L2124" s="18"/>
      <c r="M2124" s="18"/>
      <c r="N2124" s="14"/>
      <c r="O2124" s="15" t="n">
        <f aca="false">IF(AND(Πίνακας2[[#This Row],[Annotator1]]="",Πίνακας2[[#This Row],[Annotator2]]=""),0,1)</f>
        <v>0</v>
      </c>
    </row>
    <row r="2125" customFormat="false" ht="30" hidden="false" customHeight="false" outlineLevel="0" collapsed="false">
      <c r="C2125" s="0" t="s">
        <v>2950</v>
      </c>
      <c r="D2125" s="0" t="s">
        <v>2945</v>
      </c>
      <c r="E2125" s="0" t="str">
        <f aca="false">IF(Πίνακας2[[#This Row],[Result1]]="",Πίνακας2[[#This Row],[Result2]],Πίνακας2[[#This Row],[Result1]])</f>
        <v>No</v>
      </c>
      <c r="F2125" s="11" t="s">
        <v>5143</v>
      </c>
      <c r="G21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25" s="13" t="s">
        <v>2957</v>
      </c>
      <c r="I2125" s="13"/>
      <c r="J2125" s="13"/>
      <c r="K2125" s="13"/>
      <c r="L2125" s="13"/>
      <c r="M2125" s="13"/>
      <c r="N2125" s="14"/>
      <c r="O2125" s="15" t="n">
        <f aca="false">IF(AND(Πίνακας2[[#This Row],[Annotator1]]="",Πίνακας2[[#This Row],[Annotator2]]=""),0,1)</f>
        <v>1</v>
      </c>
    </row>
    <row r="2126" customFormat="false" ht="60" hidden="true" customHeight="false" outlineLevel="0" collapsed="false">
      <c r="E2126" s="0" t="n">
        <f aca="false">IF(Πίνακας2[[#This Row],[Result1]]="",Πίνακας2[[#This Row],[Result2]],Πίνακας2[[#This Row],[Result1]])</f>
        <v>0</v>
      </c>
      <c r="F2126" s="16" t="s">
        <v>5144</v>
      </c>
      <c r="G21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26" s="18" t="s">
        <v>2965</v>
      </c>
      <c r="I2126" s="18" t="s">
        <v>5145</v>
      </c>
      <c r="J2126" s="18"/>
      <c r="K2126" s="18"/>
      <c r="L2126" s="18"/>
      <c r="M2126" s="18"/>
      <c r="N2126" s="14"/>
      <c r="O2126" s="15" t="n">
        <f aca="false">IF(AND(Πίνακας2[[#This Row],[Annotator1]]="",Πίνακας2[[#This Row],[Annotator2]]=""),0,1)</f>
        <v>0</v>
      </c>
    </row>
    <row r="2127" customFormat="false" ht="45" hidden="true" customHeight="false" outlineLevel="0" collapsed="false">
      <c r="E2127" s="0" t="n">
        <f aca="false">IF(Πίνακας2[[#This Row],[Result1]]="",Πίνακας2[[#This Row],[Result2]],Πίνακας2[[#This Row],[Result1]])</f>
        <v>0</v>
      </c>
      <c r="F2127" s="11" t="s">
        <v>5146</v>
      </c>
      <c r="G21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27" s="13" t="s">
        <v>2928</v>
      </c>
      <c r="I2127" s="13"/>
      <c r="J2127" s="13"/>
      <c r="K2127" s="13"/>
      <c r="L2127" s="13"/>
      <c r="M2127" s="13"/>
      <c r="N2127" s="14"/>
      <c r="O2127" s="15" t="n">
        <f aca="false">IF(AND(Πίνακας2[[#This Row],[Annotator1]]="",Πίνακας2[[#This Row],[Annotator2]]=""),0,1)</f>
        <v>0</v>
      </c>
    </row>
    <row r="2128" customFormat="false" ht="45" hidden="true" customHeight="false" outlineLevel="0" collapsed="false">
      <c r="E2128" s="0" t="n">
        <f aca="false">IF(Πίνακας2[[#This Row],[Result1]]="",Πίνακας2[[#This Row],[Result2]],Πίνακας2[[#This Row],[Result1]])</f>
        <v>0</v>
      </c>
      <c r="F2128" s="16" t="s">
        <v>5147</v>
      </c>
      <c r="G212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28" s="18" t="s">
        <v>2957</v>
      </c>
      <c r="I2128" s="18" t="s">
        <v>2928</v>
      </c>
      <c r="J2128" s="18"/>
      <c r="K2128" s="18"/>
      <c r="L2128" s="18"/>
      <c r="M2128" s="18"/>
      <c r="N2128" s="14"/>
      <c r="O2128" s="15" t="n">
        <f aca="false">IF(AND(Πίνακας2[[#This Row],[Annotator1]]="",Πίνακας2[[#This Row],[Annotator2]]=""),0,1)</f>
        <v>0</v>
      </c>
    </row>
    <row r="2129" customFormat="false" ht="120" hidden="true" customHeight="false" outlineLevel="0" collapsed="false">
      <c r="E2129" s="0" t="n">
        <f aca="false">IF(Πίνακας2[[#This Row],[Result1]]="",Πίνακας2[[#This Row],[Result2]],Πίνακας2[[#This Row],[Result1]])</f>
        <v>0</v>
      </c>
      <c r="F2129" s="11" t="s">
        <v>5148</v>
      </c>
      <c r="G21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29" s="13" t="s">
        <v>2972</v>
      </c>
      <c r="I2129" s="13" t="s">
        <v>3057</v>
      </c>
      <c r="J2129" s="13"/>
      <c r="K2129" s="13"/>
      <c r="L2129" s="13"/>
      <c r="M2129" s="13"/>
      <c r="N2129" s="14"/>
      <c r="O2129" s="15" t="n">
        <f aca="false">IF(AND(Πίνακας2[[#This Row],[Annotator1]]="",Πίνακας2[[#This Row],[Annotator2]]=""),0,1)</f>
        <v>0</v>
      </c>
    </row>
    <row r="2130" customFormat="false" ht="60" hidden="true" customHeight="false" outlineLevel="0" collapsed="false">
      <c r="E2130" s="0" t="n">
        <f aca="false">IF(Πίνακας2[[#This Row],[Result1]]="",Πίνακας2[[#This Row],[Result2]],Πίνακας2[[#This Row],[Result1]])</f>
        <v>0</v>
      </c>
      <c r="F2130" s="16" t="s">
        <v>5149</v>
      </c>
      <c r="G213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30" s="18" t="s">
        <v>2928</v>
      </c>
      <c r="I2130" s="18" t="s">
        <v>2972</v>
      </c>
      <c r="J2130" s="18"/>
      <c r="K2130" s="18"/>
      <c r="L2130" s="18"/>
      <c r="M2130" s="18"/>
      <c r="N2130" s="14"/>
      <c r="O2130" s="15" t="n">
        <f aca="false">IF(AND(Πίνακας2[[#This Row],[Annotator1]]="",Πίνακας2[[#This Row],[Annotator2]]=""),0,1)</f>
        <v>0</v>
      </c>
    </row>
    <row r="2131" customFormat="false" ht="60" hidden="false" customHeight="false" outlineLevel="0" collapsed="false">
      <c r="C2131" s="0" t="s">
        <v>2950</v>
      </c>
      <c r="D2131" s="0" t="s">
        <v>2951</v>
      </c>
      <c r="E2131" s="0" t="str">
        <f aca="false">IF(Πίνακας2[[#This Row],[Result1]]="",Πίνακας2[[#This Row],[Result2]],Πίνακας2[[#This Row],[Result1]])</f>
        <v>Yes</v>
      </c>
      <c r="F2131" s="11" t="s">
        <v>5150</v>
      </c>
      <c r="G213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31" s="13" t="s">
        <v>3028</v>
      </c>
      <c r="I2131" s="13" t="s">
        <v>2977</v>
      </c>
      <c r="J2131" s="13" t="s">
        <v>2965</v>
      </c>
      <c r="K2131" s="13"/>
      <c r="L2131" s="13"/>
      <c r="M2131" s="13"/>
      <c r="N2131" s="14"/>
      <c r="O2131" s="15" t="n">
        <f aca="false">IF(AND(Πίνακας2[[#This Row],[Annotator1]]="",Πίνακας2[[#This Row],[Annotator2]]=""),0,1)</f>
        <v>1</v>
      </c>
    </row>
    <row r="2132" customFormat="false" ht="45" hidden="true" customHeight="false" outlineLevel="0" collapsed="false">
      <c r="E2132" s="0" t="n">
        <f aca="false">IF(Πίνακας2[[#This Row],[Result1]]="",Πίνακας2[[#This Row],[Result2]],Πίνακας2[[#This Row],[Result1]])</f>
        <v>0</v>
      </c>
      <c r="F2132" s="16" t="s">
        <v>5151</v>
      </c>
      <c r="G213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32" s="18" t="s">
        <v>2928</v>
      </c>
      <c r="I2132" s="18" t="s">
        <v>3726</v>
      </c>
      <c r="J2132" s="18"/>
      <c r="K2132" s="18"/>
      <c r="L2132" s="18"/>
      <c r="M2132" s="18"/>
      <c r="N2132" s="14"/>
      <c r="O2132" s="15" t="n">
        <f aca="false">IF(AND(Πίνακας2[[#This Row],[Annotator1]]="",Πίνακας2[[#This Row],[Annotator2]]=""),0,1)</f>
        <v>0</v>
      </c>
    </row>
    <row r="2133" customFormat="false" ht="45" hidden="true" customHeight="false" outlineLevel="0" collapsed="false">
      <c r="E2133" s="0" t="n">
        <f aca="false">IF(Πίνακας2[[#This Row],[Result1]]="",Πίνακας2[[#This Row],[Result2]],Πίνακας2[[#This Row],[Result1]])</f>
        <v>0</v>
      </c>
      <c r="F2133" s="11" t="s">
        <v>5152</v>
      </c>
      <c r="G21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33" s="13" t="s">
        <v>3028</v>
      </c>
      <c r="I2133" s="13"/>
      <c r="J2133" s="13"/>
      <c r="K2133" s="13"/>
      <c r="L2133" s="13"/>
      <c r="M2133" s="13"/>
      <c r="N2133" s="14"/>
      <c r="O2133" s="15" t="n">
        <f aca="false">IF(AND(Πίνακας2[[#This Row],[Annotator1]]="",Πίνακας2[[#This Row],[Annotator2]]=""),0,1)</f>
        <v>0</v>
      </c>
    </row>
    <row r="2134" customFormat="false" ht="75" hidden="true" customHeight="false" outlineLevel="0" collapsed="false">
      <c r="E2134" s="0" t="n">
        <f aca="false">IF(Πίνακας2[[#This Row],[Result1]]="",Πίνακας2[[#This Row],[Result2]],Πίνακας2[[#This Row],[Result1]])</f>
        <v>0</v>
      </c>
      <c r="F2134" s="16" t="s">
        <v>5153</v>
      </c>
      <c r="G213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34" s="18" t="s">
        <v>2928</v>
      </c>
      <c r="I2134" s="18"/>
      <c r="J2134" s="18"/>
      <c r="K2134" s="18"/>
      <c r="L2134" s="18"/>
      <c r="M2134" s="18"/>
      <c r="N2134" s="14"/>
      <c r="O2134" s="15" t="n">
        <f aca="false">IF(AND(Πίνακας2[[#This Row],[Annotator1]]="",Πίνακας2[[#This Row],[Annotator2]]=""),0,1)</f>
        <v>0</v>
      </c>
    </row>
    <row r="2135" customFormat="false" ht="15" hidden="true" customHeight="false" outlineLevel="0" collapsed="false">
      <c r="E2135" s="0" t="n">
        <f aca="false">IF(Πίνακας2[[#This Row],[Result1]]="",Πίνακας2[[#This Row],[Result2]],Πίνακας2[[#This Row],[Result1]])</f>
        <v>0</v>
      </c>
      <c r="F2135" s="19" t="s">
        <v>5154</v>
      </c>
      <c r="G213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35" s="13" t="s">
        <v>3001</v>
      </c>
      <c r="I2135" s="13"/>
      <c r="J2135" s="13"/>
      <c r="K2135" s="13"/>
      <c r="L2135" s="13"/>
      <c r="M2135" s="13"/>
      <c r="N2135" s="14"/>
      <c r="O2135" s="15" t="n">
        <f aca="false">IF(AND(Πίνακας2[[#This Row],[Annotator1]]="",Πίνακας2[[#This Row],[Annotator2]]=""),0,1)</f>
        <v>0</v>
      </c>
    </row>
    <row r="2136" customFormat="false" ht="90" hidden="true" customHeight="false" outlineLevel="0" collapsed="false">
      <c r="E2136" s="0" t="n">
        <f aca="false">IF(Πίνακας2[[#This Row],[Result1]]="",Πίνακας2[[#This Row],[Result2]],Πίνακας2[[#This Row],[Result1]])</f>
        <v>0</v>
      </c>
      <c r="F2136" s="16" t="s">
        <v>5155</v>
      </c>
      <c r="G21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36" s="18" t="s">
        <v>2980</v>
      </c>
      <c r="I2136" s="18" t="s">
        <v>3033</v>
      </c>
      <c r="J2136" s="18"/>
      <c r="K2136" s="18"/>
      <c r="L2136" s="18"/>
      <c r="M2136" s="18"/>
      <c r="N2136" s="14"/>
      <c r="O2136" s="15" t="n">
        <f aca="false">IF(AND(Πίνακας2[[#This Row],[Annotator1]]="",Πίνακας2[[#This Row],[Annotator2]]=""),0,1)</f>
        <v>0</v>
      </c>
    </row>
    <row r="2137" customFormat="false" ht="60" hidden="false" customHeight="false" outlineLevel="0" collapsed="false">
      <c r="C2137" s="0" t="s">
        <v>2950</v>
      </c>
      <c r="D2137" s="0" t="s">
        <v>2945</v>
      </c>
      <c r="E2137" s="0" t="str">
        <f aca="false">IF(Πίνακας2[[#This Row],[Result1]]="",Πίνακας2[[#This Row],[Result2]],Πίνακας2[[#This Row],[Result1]])</f>
        <v>No</v>
      </c>
      <c r="F2137" s="11" t="s">
        <v>5156</v>
      </c>
      <c r="G21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37" s="13" t="s">
        <v>3079</v>
      </c>
      <c r="I2137" s="13" t="s">
        <v>2972</v>
      </c>
      <c r="J2137" s="13"/>
      <c r="K2137" s="13"/>
      <c r="L2137" s="13"/>
      <c r="M2137" s="13"/>
      <c r="N2137" s="14"/>
      <c r="O2137" s="15" t="n">
        <f aca="false">IF(AND(Πίνακας2[[#This Row],[Annotator1]]="",Πίνακας2[[#This Row],[Annotator2]]=""),0,1)</f>
        <v>1</v>
      </c>
    </row>
    <row r="2138" customFormat="false" ht="15" hidden="true" customHeight="false" outlineLevel="0" collapsed="false">
      <c r="E2138" s="0" t="n">
        <f aca="false">IF(Πίνακας2[[#This Row],[Result1]]="",Πίνακας2[[#This Row],[Result2]],Πίνακας2[[#This Row],[Result1]])</f>
        <v>0</v>
      </c>
      <c r="F2138" s="20" t="s">
        <v>5157</v>
      </c>
      <c r="G213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38" s="18" t="s">
        <v>2969</v>
      </c>
      <c r="I2138" s="18"/>
      <c r="J2138" s="18"/>
      <c r="K2138" s="18"/>
      <c r="L2138" s="18"/>
      <c r="M2138" s="18"/>
      <c r="N2138" s="14"/>
      <c r="O2138" s="15" t="n">
        <f aca="false">IF(AND(Πίνακας2[[#This Row],[Annotator1]]="",Πίνακας2[[#This Row],[Annotator2]]=""),0,1)</f>
        <v>0</v>
      </c>
    </row>
    <row r="2139" customFormat="false" ht="30" hidden="true" customHeight="false" outlineLevel="0" collapsed="false">
      <c r="E2139" s="0" t="n">
        <f aca="false">IF(Πίνακας2[[#This Row],[Result1]]="",Πίνακας2[[#This Row],[Result2]],Πίνακας2[[#This Row],[Result1]])</f>
        <v>0</v>
      </c>
      <c r="F2139" s="11" t="s">
        <v>5158</v>
      </c>
      <c r="G213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39" s="13" t="s">
        <v>2928</v>
      </c>
      <c r="I2139" s="13"/>
      <c r="J2139" s="13"/>
      <c r="K2139" s="13"/>
      <c r="L2139" s="13"/>
      <c r="M2139" s="13"/>
      <c r="N2139" s="14"/>
      <c r="O2139" s="15" t="n">
        <f aca="false">IF(AND(Πίνακας2[[#This Row],[Annotator1]]="",Πίνακας2[[#This Row],[Annotator2]]=""),0,1)</f>
        <v>0</v>
      </c>
    </row>
    <row r="2140" customFormat="false" ht="60" hidden="true" customHeight="false" outlineLevel="0" collapsed="false">
      <c r="E2140" s="0" t="n">
        <f aca="false">IF(Πίνακας2[[#This Row],[Result1]]="",Πίνακας2[[#This Row],[Result2]],Πίνακας2[[#This Row],[Result1]])</f>
        <v>0</v>
      </c>
      <c r="F2140" s="16" t="s">
        <v>5159</v>
      </c>
      <c r="G214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40" s="18" t="s">
        <v>2972</v>
      </c>
      <c r="I2140" s="18"/>
      <c r="J2140" s="18"/>
      <c r="K2140" s="18"/>
      <c r="L2140" s="18"/>
      <c r="M2140" s="18"/>
      <c r="N2140" s="14"/>
      <c r="O2140" s="15" t="n">
        <f aca="false">IF(AND(Πίνακας2[[#This Row],[Annotator1]]="",Πίνακας2[[#This Row],[Annotator2]]=""),0,1)</f>
        <v>0</v>
      </c>
    </row>
    <row r="2141" customFormat="false" ht="30" hidden="true" customHeight="false" outlineLevel="0" collapsed="false">
      <c r="E2141" s="0" t="n">
        <f aca="false">IF(Πίνακας2[[#This Row],[Result1]]="",Πίνακας2[[#This Row],[Result2]],Πίνακας2[[#This Row],[Result1]])</f>
        <v>0</v>
      </c>
      <c r="F2141" s="11" t="s">
        <v>5160</v>
      </c>
      <c r="G214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41" s="13" t="s">
        <v>3028</v>
      </c>
      <c r="I2141" s="13" t="s">
        <v>2928</v>
      </c>
      <c r="J2141" s="13" t="s">
        <v>3001</v>
      </c>
      <c r="K2141" s="13"/>
      <c r="L2141" s="13"/>
      <c r="M2141" s="13"/>
      <c r="N2141" s="14"/>
      <c r="O2141" s="15" t="n">
        <f aca="false">IF(AND(Πίνακας2[[#This Row],[Annotator1]]="",Πίνακας2[[#This Row],[Annotator2]]=""),0,1)</f>
        <v>0</v>
      </c>
    </row>
    <row r="2142" customFormat="false" ht="45" hidden="true" customHeight="false" outlineLevel="0" collapsed="false">
      <c r="E2142" s="0" t="n">
        <f aca="false">IF(Πίνακας2[[#This Row],[Result1]]="",Πίνακας2[[#This Row],[Result2]],Πίνακας2[[#This Row],[Result1]])</f>
        <v>0</v>
      </c>
      <c r="F2142" s="16" t="s">
        <v>5161</v>
      </c>
      <c r="G214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42" s="18" t="s">
        <v>2975</v>
      </c>
      <c r="I2142" s="18" t="s">
        <v>2928</v>
      </c>
      <c r="J2142" s="18"/>
      <c r="K2142" s="18"/>
      <c r="L2142" s="18"/>
      <c r="M2142" s="18"/>
      <c r="N2142" s="14"/>
      <c r="O2142" s="15" t="n">
        <f aca="false">IF(AND(Πίνακας2[[#This Row],[Annotator1]]="",Πίνακας2[[#This Row],[Annotator2]]=""),0,1)</f>
        <v>0</v>
      </c>
    </row>
    <row r="2143" customFormat="false" ht="30" hidden="true" customHeight="false" outlineLevel="0" collapsed="false">
      <c r="E2143" s="0" t="n">
        <f aca="false">IF(Πίνακας2[[#This Row],[Result1]]="",Πίνακας2[[#This Row],[Result2]],Πίνακας2[[#This Row],[Result1]])</f>
        <v>0</v>
      </c>
      <c r="F2143" s="11" t="s">
        <v>5162</v>
      </c>
      <c r="G21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43" s="13" t="s">
        <v>2972</v>
      </c>
      <c r="I2143" s="13"/>
      <c r="J2143" s="13"/>
      <c r="K2143" s="13"/>
      <c r="L2143" s="13"/>
      <c r="M2143" s="13"/>
      <c r="N2143" s="14"/>
      <c r="O2143" s="15" t="n">
        <f aca="false">IF(AND(Πίνακας2[[#This Row],[Annotator1]]="",Πίνακας2[[#This Row],[Annotator2]]=""),0,1)</f>
        <v>0</v>
      </c>
    </row>
    <row r="2144" customFormat="false" ht="45" hidden="true" customHeight="false" outlineLevel="0" collapsed="false">
      <c r="E2144" s="0" t="n">
        <f aca="false">IF(Πίνακας2[[#This Row],[Result1]]="",Πίνακας2[[#This Row],[Result2]],Πίνακας2[[#This Row],[Result1]])</f>
        <v>0</v>
      </c>
      <c r="F2144" s="16" t="s">
        <v>5163</v>
      </c>
      <c r="G21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44" s="18" t="s">
        <v>2996</v>
      </c>
      <c r="I2144" s="18"/>
      <c r="J2144" s="18"/>
      <c r="K2144" s="18"/>
      <c r="L2144" s="18"/>
      <c r="M2144" s="18"/>
      <c r="N2144" s="14"/>
      <c r="O2144" s="15" t="n">
        <f aca="false">IF(AND(Πίνακας2[[#This Row],[Annotator1]]="",Πίνακας2[[#This Row],[Annotator2]]=""),0,1)</f>
        <v>0</v>
      </c>
    </row>
    <row r="2145" customFormat="false" ht="60" hidden="true" customHeight="false" outlineLevel="0" collapsed="false">
      <c r="E2145" s="0" t="n">
        <f aca="false">IF(Πίνακας2[[#This Row],[Result1]]="",Πίνακας2[[#This Row],[Result2]],Πίνακας2[[#This Row],[Result1]])</f>
        <v>0</v>
      </c>
      <c r="F2145" s="11" t="s">
        <v>5164</v>
      </c>
      <c r="G21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45" s="13" t="s">
        <v>2962</v>
      </c>
      <c r="I2145" s="13"/>
      <c r="J2145" s="13"/>
      <c r="K2145" s="13"/>
      <c r="L2145" s="13"/>
      <c r="M2145" s="13"/>
      <c r="N2145" s="14"/>
      <c r="O2145" s="15" t="n">
        <f aca="false">IF(AND(Πίνακας2[[#This Row],[Annotator1]]="",Πίνακας2[[#This Row],[Annotator2]]=""),0,1)</f>
        <v>0</v>
      </c>
    </row>
    <row r="2146" customFormat="false" ht="45" hidden="true" customHeight="false" outlineLevel="0" collapsed="false">
      <c r="E2146" s="0" t="n">
        <f aca="false">IF(Πίνακας2[[#This Row],[Result1]]="",Πίνακας2[[#This Row],[Result2]],Πίνακας2[[#This Row],[Result1]])</f>
        <v>0</v>
      </c>
      <c r="F2146" s="16" t="s">
        <v>5165</v>
      </c>
      <c r="G21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46" s="18" t="s">
        <v>2977</v>
      </c>
      <c r="I2146" s="18"/>
      <c r="J2146" s="18"/>
      <c r="K2146" s="18"/>
      <c r="L2146" s="18"/>
      <c r="M2146" s="18"/>
      <c r="N2146" s="14"/>
      <c r="O2146" s="15" t="n">
        <f aca="false">IF(AND(Πίνακας2[[#This Row],[Annotator1]]="",Πίνακας2[[#This Row],[Annotator2]]=""),0,1)</f>
        <v>0</v>
      </c>
    </row>
    <row r="2147" customFormat="false" ht="15" hidden="true" customHeight="false" outlineLevel="0" collapsed="false">
      <c r="E2147" s="0" t="n">
        <f aca="false">IF(Πίνακας2[[#This Row],[Result1]]="",Πίνακας2[[#This Row],[Result2]],Πίνακας2[[#This Row],[Result1]])</f>
        <v>0</v>
      </c>
      <c r="F2147" s="19" t="s">
        <v>5166</v>
      </c>
      <c r="G214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47" s="13" t="s">
        <v>2948</v>
      </c>
      <c r="I2147" s="13"/>
      <c r="J2147" s="13"/>
      <c r="K2147" s="13"/>
      <c r="L2147" s="13"/>
      <c r="M2147" s="13"/>
      <c r="N2147" s="14"/>
      <c r="O2147" s="15" t="n">
        <f aca="false">IF(AND(Πίνακας2[[#This Row],[Annotator1]]="",Πίνακας2[[#This Row],[Annotator2]]=""),0,1)</f>
        <v>0</v>
      </c>
    </row>
    <row r="2148" customFormat="false" ht="15" hidden="true" customHeight="false" outlineLevel="0" collapsed="false">
      <c r="E2148" s="0" t="n">
        <f aca="false">IF(Πίνακας2[[#This Row],[Result1]]="",Πίνακας2[[#This Row],[Result2]],Πίνακας2[[#This Row],[Result1]])</f>
        <v>0</v>
      </c>
      <c r="F2148" s="20" t="s">
        <v>5167</v>
      </c>
      <c r="G214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48" s="18" t="s">
        <v>3190</v>
      </c>
      <c r="I2148" s="18"/>
      <c r="J2148" s="18"/>
      <c r="K2148" s="18"/>
      <c r="L2148" s="18"/>
      <c r="M2148" s="18"/>
      <c r="N2148" s="14"/>
      <c r="O2148" s="15" t="n">
        <f aca="false">IF(AND(Πίνακας2[[#This Row],[Annotator1]]="",Πίνακας2[[#This Row],[Annotator2]]=""),0,1)</f>
        <v>0</v>
      </c>
    </row>
    <row r="2149" customFormat="false" ht="45" hidden="true" customHeight="false" outlineLevel="0" collapsed="false">
      <c r="E2149" s="0" t="n">
        <f aca="false">IF(Πίνακας2[[#This Row],[Result1]]="",Πίνακας2[[#This Row],[Result2]],Πίνακας2[[#This Row],[Result1]])</f>
        <v>0</v>
      </c>
      <c r="F2149" s="11" t="s">
        <v>5168</v>
      </c>
      <c r="G21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49" s="13" t="s">
        <v>2972</v>
      </c>
      <c r="I2149" s="13"/>
      <c r="J2149" s="13"/>
      <c r="K2149" s="13"/>
      <c r="L2149" s="13"/>
      <c r="M2149" s="13"/>
      <c r="N2149" s="14"/>
      <c r="O2149" s="15" t="n">
        <f aca="false">IF(AND(Πίνακας2[[#This Row],[Annotator1]]="",Πίνακας2[[#This Row],[Annotator2]]=""),0,1)</f>
        <v>0</v>
      </c>
    </row>
    <row r="2150" customFormat="false" ht="30" hidden="true" customHeight="false" outlineLevel="0" collapsed="false">
      <c r="E2150" s="0" t="n">
        <f aca="false">IF(Πίνακας2[[#This Row],[Result1]]="",Πίνακας2[[#This Row],[Result2]],Πίνακας2[[#This Row],[Result1]])</f>
        <v>0</v>
      </c>
      <c r="F2150" s="16" t="s">
        <v>5169</v>
      </c>
      <c r="G215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50" s="18" t="s">
        <v>2928</v>
      </c>
      <c r="I2150" s="18"/>
      <c r="J2150" s="18"/>
      <c r="K2150" s="18"/>
      <c r="L2150" s="18"/>
      <c r="M2150" s="18"/>
      <c r="N2150" s="14"/>
      <c r="O2150" s="15" t="n">
        <f aca="false">IF(AND(Πίνακας2[[#This Row],[Annotator1]]="",Πίνακας2[[#This Row],[Annotator2]]=""),0,1)</f>
        <v>0</v>
      </c>
    </row>
    <row r="2151" customFormat="false" ht="15" hidden="true" customHeight="false" outlineLevel="0" collapsed="false">
      <c r="E2151" s="0" t="n">
        <f aca="false">IF(Πίνακας2[[#This Row],[Result1]]="",Πίνακας2[[#This Row],[Result2]],Πίνακας2[[#This Row],[Result1]])</f>
        <v>0</v>
      </c>
      <c r="F2151" s="19" t="s">
        <v>5170</v>
      </c>
      <c r="G215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51" s="13" t="s">
        <v>2975</v>
      </c>
      <c r="I2151" s="13"/>
      <c r="J2151" s="13"/>
      <c r="K2151" s="13"/>
      <c r="L2151" s="13"/>
      <c r="M2151" s="13"/>
      <c r="N2151" s="14"/>
      <c r="O2151" s="15" t="n">
        <f aca="false">IF(AND(Πίνακας2[[#This Row],[Annotator1]]="",Πίνακας2[[#This Row],[Annotator2]]=""),0,1)</f>
        <v>0</v>
      </c>
    </row>
    <row r="2152" customFormat="false" ht="15" hidden="true" customHeight="false" outlineLevel="0" collapsed="false">
      <c r="E2152" s="0" t="n">
        <f aca="false">IF(Πίνακας2[[#This Row],[Result1]]="",Πίνακας2[[#This Row],[Result2]],Πίνακας2[[#This Row],[Result1]])</f>
        <v>0</v>
      </c>
      <c r="F2152" s="20" t="s">
        <v>5171</v>
      </c>
      <c r="G215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52" s="18" t="s">
        <v>5172</v>
      </c>
      <c r="I2152" s="18"/>
      <c r="J2152" s="18"/>
      <c r="K2152" s="18"/>
      <c r="L2152" s="18"/>
      <c r="M2152" s="18"/>
      <c r="N2152" s="14"/>
      <c r="O2152" s="15" t="n">
        <f aca="false">IF(AND(Πίνακας2[[#This Row],[Annotator1]]="",Πίνακας2[[#This Row],[Annotator2]]=""),0,1)</f>
        <v>0</v>
      </c>
    </row>
    <row r="2153" customFormat="false" ht="45" hidden="true" customHeight="false" outlineLevel="0" collapsed="false">
      <c r="E2153" s="0" t="n">
        <f aca="false">IF(Πίνακας2[[#This Row],[Result1]]="",Πίνακας2[[#This Row],[Result2]],Πίνακας2[[#This Row],[Result1]])</f>
        <v>0</v>
      </c>
      <c r="F2153" s="11" t="s">
        <v>5173</v>
      </c>
      <c r="G21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53" s="13" t="s">
        <v>3028</v>
      </c>
      <c r="I2153" s="13"/>
      <c r="J2153" s="13"/>
      <c r="K2153" s="13"/>
      <c r="L2153" s="13"/>
      <c r="M2153" s="13"/>
      <c r="N2153" s="14"/>
      <c r="O2153" s="15" t="n">
        <f aca="false">IF(AND(Πίνακας2[[#This Row],[Annotator1]]="",Πίνακας2[[#This Row],[Annotator2]]=""),0,1)</f>
        <v>0</v>
      </c>
    </row>
    <row r="2154" customFormat="false" ht="60" hidden="false" customHeight="false" outlineLevel="0" collapsed="false">
      <c r="C2154" s="0" t="s">
        <v>2950</v>
      </c>
      <c r="D2154" s="0" t="s">
        <v>2945</v>
      </c>
      <c r="E2154" s="0" t="str">
        <f aca="false">IF(Πίνακας2[[#This Row],[Result1]]="",Πίνακας2[[#This Row],[Result2]],Πίνακας2[[#This Row],[Result1]])</f>
        <v>No</v>
      </c>
      <c r="F2154" s="16" t="s">
        <v>5174</v>
      </c>
      <c r="G21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54" s="18" t="s">
        <v>2957</v>
      </c>
      <c r="I2154" s="18" t="s">
        <v>3057</v>
      </c>
      <c r="J2154" s="18"/>
      <c r="K2154" s="18"/>
      <c r="L2154" s="18"/>
      <c r="M2154" s="18"/>
      <c r="N2154" s="14"/>
      <c r="O2154" s="15" t="n">
        <f aca="false">IF(AND(Πίνακας2[[#This Row],[Annotator1]]="",Πίνακας2[[#This Row],[Annotator2]]=""),0,1)</f>
        <v>1</v>
      </c>
    </row>
    <row r="2155" customFormat="false" ht="30" hidden="true" customHeight="false" outlineLevel="0" collapsed="false">
      <c r="E2155" s="0" t="n">
        <f aca="false">IF(Πίνακας2[[#This Row],[Result1]]="",Πίνακας2[[#This Row],[Result2]],Πίνακας2[[#This Row],[Result1]])</f>
        <v>0</v>
      </c>
      <c r="F2155" s="11" t="s">
        <v>5175</v>
      </c>
      <c r="G21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55" s="13" t="s">
        <v>2972</v>
      </c>
      <c r="I2155" s="13"/>
      <c r="J2155" s="13"/>
      <c r="K2155" s="13"/>
      <c r="L2155" s="13"/>
      <c r="M2155" s="13"/>
      <c r="N2155" s="14"/>
      <c r="O2155" s="15" t="n">
        <f aca="false">IF(AND(Πίνακας2[[#This Row],[Annotator1]]="",Πίνακας2[[#This Row],[Annotator2]]=""),0,1)</f>
        <v>0</v>
      </c>
    </row>
    <row r="2156" customFormat="false" ht="15" hidden="true" customHeight="false" outlineLevel="0" collapsed="false">
      <c r="E2156" s="0" t="n">
        <f aca="false">IF(Πίνακας2[[#This Row],[Result1]]="",Πίνακας2[[#This Row],[Result2]],Πίνακας2[[#This Row],[Result1]])</f>
        <v>0</v>
      </c>
      <c r="F2156" s="20" t="s">
        <v>5176</v>
      </c>
      <c r="G215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56" s="18" t="s">
        <v>3038</v>
      </c>
      <c r="I2156" s="18"/>
      <c r="J2156" s="18"/>
      <c r="K2156" s="18"/>
      <c r="L2156" s="18"/>
      <c r="M2156" s="18"/>
      <c r="N2156" s="14"/>
      <c r="O2156" s="15" t="n">
        <f aca="false">IF(AND(Πίνακας2[[#This Row],[Annotator1]]="",Πίνακας2[[#This Row],[Annotator2]]=""),0,1)</f>
        <v>0</v>
      </c>
    </row>
    <row r="2157" customFormat="false" ht="75" hidden="true" customHeight="false" outlineLevel="0" collapsed="false">
      <c r="E2157" s="0" t="n">
        <f aca="false">IF(Πίνακας2[[#This Row],[Result1]]="",Πίνακας2[[#This Row],[Result2]],Πίνακας2[[#This Row],[Result1]])</f>
        <v>0</v>
      </c>
      <c r="F2157" s="11" t="s">
        <v>5177</v>
      </c>
      <c r="G215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57" s="13" t="s">
        <v>2980</v>
      </c>
      <c r="I2157" s="13" t="s">
        <v>2957</v>
      </c>
      <c r="J2157" s="13" t="s">
        <v>5145</v>
      </c>
      <c r="K2157" s="13"/>
      <c r="L2157" s="13"/>
      <c r="M2157" s="13"/>
      <c r="N2157" s="14"/>
      <c r="O2157" s="15" t="n">
        <f aca="false">IF(AND(Πίνακας2[[#This Row],[Annotator1]]="",Πίνακας2[[#This Row],[Annotator2]]=""),0,1)</f>
        <v>0</v>
      </c>
    </row>
    <row r="2158" customFormat="false" ht="15" hidden="true" customHeight="false" outlineLevel="0" collapsed="false">
      <c r="E2158" s="0" t="n">
        <f aca="false">IF(Πίνακας2[[#This Row],[Result1]]="",Πίνακας2[[#This Row],[Result2]],Πίνακας2[[#This Row],[Result1]])</f>
        <v>0</v>
      </c>
      <c r="F2158" s="20" t="s">
        <v>5178</v>
      </c>
      <c r="G215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58" s="18" t="s">
        <v>3126</v>
      </c>
      <c r="I2158" s="18"/>
      <c r="J2158" s="18"/>
      <c r="K2158" s="18"/>
      <c r="L2158" s="18"/>
      <c r="M2158" s="18"/>
      <c r="N2158" s="14"/>
      <c r="O2158" s="15" t="n">
        <f aca="false">IF(AND(Πίνακας2[[#This Row],[Annotator1]]="",Πίνακας2[[#This Row],[Annotator2]]=""),0,1)</f>
        <v>0</v>
      </c>
    </row>
    <row r="2159" customFormat="false" ht="15" hidden="true" customHeight="false" outlineLevel="0" collapsed="false">
      <c r="E2159" s="0" t="n">
        <f aca="false">IF(Πίνακας2[[#This Row],[Result1]]="",Πίνακας2[[#This Row],[Result2]],Πίνακας2[[#This Row],[Result1]])</f>
        <v>0</v>
      </c>
      <c r="F2159" s="19" t="s">
        <v>5179</v>
      </c>
      <c r="G215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59" s="13" t="s">
        <v>3033</v>
      </c>
      <c r="I2159" s="13" t="s">
        <v>2962</v>
      </c>
      <c r="J2159" s="13" t="s">
        <v>3016</v>
      </c>
      <c r="K2159" s="13"/>
      <c r="L2159" s="13"/>
      <c r="M2159" s="13"/>
      <c r="N2159" s="14"/>
      <c r="O2159" s="15" t="n">
        <f aca="false">IF(AND(Πίνακας2[[#This Row],[Annotator1]]="",Πίνακας2[[#This Row],[Annotator2]]=""),0,1)</f>
        <v>0</v>
      </c>
    </row>
    <row r="2160" customFormat="false" ht="15" hidden="true" customHeight="false" outlineLevel="0" collapsed="false">
      <c r="E2160" s="0" t="n">
        <f aca="false">IF(Πίνακας2[[#This Row],[Result1]]="",Πίνακας2[[#This Row],[Result2]],Πίνακας2[[#This Row],[Result1]])</f>
        <v>0</v>
      </c>
      <c r="F2160" s="20" t="s">
        <v>5180</v>
      </c>
      <c r="G216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60" s="18" t="s">
        <v>3092</v>
      </c>
      <c r="I2160" s="18"/>
      <c r="J2160" s="18"/>
      <c r="K2160" s="18"/>
      <c r="L2160" s="18"/>
      <c r="M2160" s="18"/>
      <c r="N2160" s="14"/>
      <c r="O2160" s="15" t="n">
        <f aca="false">IF(AND(Πίνακας2[[#This Row],[Annotator1]]="",Πίνακας2[[#This Row],[Annotator2]]=""),0,1)</f>
        <v>0</v>
      </c>
    </row>
    <row r="2161" customFormat="false" ht="45" hidden="false" customHeight="false" outlineLevel="0" collapsed="false">
      <c r="C2161" s="0" t="s">
        <v>2950</v>
      </c>
      <c r="D2161" s="0" t="s">
        <v>2945</v>
      </c>
      <c r="E2161" s="0" t="str">
        <f aca="false">IF(Πίνακας2[[#This Row],[Result1]]="",Πίνακας2[[#This Row],[Result2]],Πίνακας2[[#This Row],[Result1]])</f>
        <v>No</v>
      </c>
      <c r="F2161" s="11" t="s">
        <v>5181</v>
      </c>
      <c r="G216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61" s="13" t="s">
        <v>3092</v>
      </c>
      <c r="I2161" s="13" t="s">
        <v>2977</v>
      </c>
      <c r="J2161" s="13" t="s">
        <v>2972</v>
      </c>
      <c r="K2161" s="13"/>
      <c r="L2161" s="13"/>
      <c r="M2161" s="13"/>
      <c r="N2161" s="14"/>
      <c r="O2161" s="15" t="n">
        <f aca="false">IF(AND(Πίνακας2[[#This Row],[Annotator1]]="",Πίνακας2[[#This Row],[Annotator2]]=""),0,1)</f>
        <v>1</v>
      </c>
    </row>
    <row r="2162" customFormat="false" ht="60" hidden="false" customHeight="false" outlineLevel="0" collapsed="false">
      <c r="C2162" s="0" t="s">
        <v>2950</v>
      </c>
      <c r="D2162" s="0" t="s">
        <v>2945</v>
      </c>
      <c r="E2162" s="0" t="str">
        <f aca="false">IF(Πίνακας2[[#This Row],[Result1]]="",Πίνακας2[[#This Row],[Result2]],Πίνακας2[[#This Row],[Result1]])</f>
        <v>No</v>
      </c>
      <c r="F2162" s="16" t="s">
        <v>5182</v>
      </c>
      <c r="G2162" s="17"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162" s="18" t="s">
        <v>2977</v>
      </c>
      <c r="I2162" s="18" t="s">
        <v>2928</v>
      </c>
      <c r="J2162" s="18"/>
      <c r="K2162" s="18"/>
      <c r="L2162" s="18"/>
      <c r="M2162" s="18"/>
      <c r="N2162" s="14"/>
      <c r="O2162" s="15" t="n">
        <f aca="false">IF(AND(Πίνακας2[[#This Row],[Annotator1]]="",Πίνακας2[[#This Row],[Annotator2]]=""),0,1)</f>
        <v>1</v>
      </c>
    </row>
    <row r="2163" customFormat="false" ht="75" hidden="true" customHeight="false" outlineLevel="0" collapsed="false">
      <c r="E2163" s="0" t="n">
        <f aca="false">IF(Πίνακας2[[#This Row],[Result1]]="",Πίνακας2[[#This Row],[Result2]],Πίνακας2[[#This Row],[Result1]])</f>
        <v>0</v>
      </c>
      <c r="F2163" s="11" t="s">
        <v>5183</v>
      </c>
      <c r="G216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63" s="13" t="s">
        <v>2928</v>
      </c>
      <c r="I2163" s="13"/>
      <c r="J2163" s="13"/>
      <c r="K2163" s="13"/>
      <c r="L2163" s="13"/>
      <c r="M2163" s="13"/>
      <c r="N2163" s="14"/>
      <c r="O2163" s="15" t="n">
        <f aca="false">IF(AND(Πίνακας2[[#This Row],[Annotator1]]="",Πίνακας2[[#This Row],[Annotator2]]=""),0,1)</f>
        <v>0</v>
      </c>
    </row>
    <row r="2164" customFormat="false" ht="15" hidden="true" customHeight="false" outlineLevel="0" collapsed="false">
      <c r="E2164" s="0" t="n">
        <f aca="false">IF(Πίνακας2[[#This Row],[Result1]]="",Πίνακας2[[#This Row],[Result2]],Πίνακας2[[#This Row],[Result1]])</f>
        <v>0</v>
      </c>
      <c r="F2164" s="20" t="s">
        <v>5184</v>
      </c>
      <c r="G216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64" s="18" t="s">
        <v>2948</v>
      </c>
      <c r="I2164" s="18"/>
      <c r="J2164" s="18"/>
      <c r="K2164" s="18"/>
      <c r="L2164" s="18"/>
      <c r="M2164" s="18"/>
      <c r="N2164" s="14"/>
      <c r="O2164" s="15" t="n">
        <f aca="false">IF(AND(Πίνακας2[[#This Row],[Annotator1]]="",Πίνακας2[[#This Row],[Annotator2]]=""),0,1)</f>
        <v>0</v>
      </c>
    </row>
    <row r="2165" customFormat="false" ht="45" hidden="true" customHeight="false" outlineLevel="0" collapsed="false">
      <c r="E2165" s="0" t="n">
        <f aca="false">IF(Πίνακας2[[#This Row],[Result1]]="",Πίνακας2[[#This Row],[Result2]],Πίνακας2[[#This Row],[Result1]])</f>
        <v>0</v>
      </c>
      <c r="F2165" s="11" t="s">
        <v>5185</v>
      </c>
      <c r="G216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65" s="13" t="s">
        <v>2928</v>
      </c>
      <c r="I2165" s="13"/>
      <c r="J2165" s="13"/>
      <c r="K2165" s="13"/>
      <c r="L2165" s="13"/>
      <c r="M2165" s="13"/>
      <c r="N2165" s="14"/>
      <c r="O2165" s="15" t="n">
        <f aca="false">IF(AND(Πίνακας2[[#This Row],[Annotator1]]="",Πίνακας2[[#This Row],[Annotator2]]=""),0,1)</f>
        <v>0</v>
      </c>
    </row>
    <row r="2166" customFormat="false" ht="60" hidden="true" customHeight="false" outlineLevel="0" collapsed="false">
      <c r="E2166" s="0" t="n">
        <f aca="false">IF(Πίνακας2[[#This Row],[Result1]]="",Πίνακας2[[#This Row],[Result2]],Πίνακας2[[#This Row],[Result1]])</f>
        <v>0</v>
      </c>
      <c r="F2166" s="16" t="s">
        <v>5186</v>
      </c>
      <c r="G21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66" s="18" t="s">
        <v>2957</v>
      </c>
      <c r="I2166" s="18"/>
      <c r="J2166" s="18"/>
      <c r="K2166" s="18"/>
      <c r="L2166" s="18"/>
      <c r="M2166" s="18"/>
      <c r="N2166" s="14"/>
      <c r="O2166" s="15" t="n">
        <f aca="false">IF(AND(Πίνακας2[[#This Row],[Annotator1]]="",Πίνακας2[[#This Row],[Annotator2]]=""),0,1)</f>
        <v>0</v>
      </c>
    </row>
    <row r="2167" customFormat="false" ht="45" hidden="true" customHeight="false" outlineLevel="0" collapsed="false">
      <c r="E2167" s="0" t="n">
        <f aca="false">IF(Πίνακας2[[#This Row],[Result1]]="",Πίνακας2[[#This Row],[Result2]],Πίνακας2[[#This Row],[Result1]])</f>
        <v>0</v>
      </c>
      <c r="F2167" s="11" t="s">
        <v>5187</v>
      </c>
      <c r="G21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67" s="13" t="s">
        <v>3009</v>
      </c>
      <c r="I2167" s="13"/>
      <c r="J2167" s="13"/>
      <c r="K2167" s="13"/>
      <c r="L2167" s="13"/>
      <c r="M2167" s="13"/>
      <c r="N2167" s="14"/>
      <c r="O2167" s="15" t="n">
        <f aca="false">IF(AND(Πίνακας2[[#This Row],[Annotator1]]="",Πίνακας2[[#This Row],[Annotator2]]=""),0,1)</f>
        <v>0</v>
      </c>
    </row>
    <row r="2168" customFormat="false" ht="60" hidden="true" customHeight="false" outlineLevel="0" collapsed="false">
      <c r="E2168" s="0" t="n">
        <f aca="false">IF(Πίνακας2[[#This Row],[Result1]]="",Πίνακας2[[#This Row],[Result2]],Πίνακας2[[#This Row],[Result1]])</f>
        <v>0</v>
      </c>
      <c r="F2168" s="16" t="s">
        <v>5188</v>
      </c>
      <c r="G21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68" s="18" t="s">
        <v>2980</v>
      </c>
      <c r="I2168" s="18"/>
      <c r="J2168" s="18"/>
      <c r="K2168" s="18"/>
      <c r="L2168" s="18"/>
      <c r="M2168" s="18"/>
      <c r="N2168" s="14"/>
      <c r="O2168" s="15" t="n">
        <f aca="false">IF(AND(Πίνακας2[[#This Row],[Annotator1]]="",Πίνακας2[[#This Row],[Annotator2]]=""),0,1)</f>
        <v>0</v>
      </c>
    </row>
    <row r="2169" customFormat="false" ht="75" hidden="true" customHeight="false" outlineLevel="0" collapsed="false">
      <c r="E2169" s="0" t="n">
        <f aca="false">IF(Πίνακας2[[#This Row],[Result1]]="",Πίνακας2[[#This Row],[Result2]],Πίνακας2[[#This Row],[Result1]])</f>
        <v>0</v>
      </c>
      <c r="F2169" s="11" t="s">
        <v>5189</v>
      </c>
      <c r="G21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69" s="13" t="s">
        <v>2957</v>
      </c>
      <c r="I2169" s="13"/>
      <c r="J2169" s="13"/>
      <c r="K2169" s="13"/>
      <c r="L2169" s="13"/>
      <c r="M2169" s="13"/>
      <c r="N2169" s="14"/>
      <c r="O2169" s="15" t="n">
        <f aca="false">IF(AND(Πίνακας2[[#This Row],[Annotator1]]="",Πίνακας2[[#This Row],[Annotator2]]=""),0,1)</f>
        <v>0</v>
      </c>
    </row>
    <row r="2170" customFormat="false" ht="60" hidden="true" customHeight="false" outlineLevel="0" collapsed="false">
      <c r="E2170" s="0" t="n">
        <f aca="false">IF(Πίνακας2[[#This Row],[Result1]]="",Πίνακας2[[#This Row],[Result2]],Πίνακας2[[#This Row],[Result1]])</f>
        <v>0</v>
      </c>
      <c r="F2170" s="16" t="s">
        <v>5190</v>
      </c>
      <c r="G21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70" s="18" t="s">
        <v>3028</v>
      </c>
      <c r="I2170" s="18" t="s">
        <v>2972</v>
      </c>
      <c r="J2170" s="18"/>
      <c r="K2170" s="18"/>
      <c r="L2170" s="18"/>
      <c r="M2170" s="18"/>
      <c r="N2170" s="14"/>
      <c r="O2170" s="15" t="n">
        <f aca="false">IF(AND(Πίνακας2[[#This Row],[Annotator1]]="",Πίνακας2[[#This Row],[Annotator2]]=""),0,1)</f>
        <v>0</v>
      </c>
    </row>
    <row r="2171" customFormat="false" ht="15" hidden="true" customHeight="false" outlineLevel="0" collapsed="false">
      <c r="E2171" s="0" t="n">
        <f aca="false">IF(Πίνακας2[[#This Row],[Result1]]="",Πίνακας2[[#This Row],[Result2]],Πίνακας2[[#This Row],[Result1]])</f>
        <v>0</v>
      </c>
      <c r="F2171" s="19" t="s">
        <v>5191</v>
      </c>
      <c r="G217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71" s="13" t="s">
        <v>3057</v>
      </c>
      <c r="I2171" s="13"/>
      <c r="J2171" s="13"/>
      <c r="K2171" s="13"/>
      <c r="L2171" s="13"/>
      <c r="M2171" s="13"/>
      <c r="N2171" s="14"/>
      <c r="O2171" s="15" t="n">
        <f aca="false">IF(AND(Πίνακας2[[#This Row],[Annotator1]]="",Πίνακας2[[#This Row],[Annotator2]]=""),0,1)</f>
        <v>0</v>
      </c>
    </row>
    <row r="2172" customFormat="false" ht="60" hidden="true" customHeight="false" outlineLevel="0" collapsed="false">
      <c r="E2172" s="0" t="n">
        <f aca="false">IF(Πίνακας2[[#This Row],[Result1]]="",Πίνακας2[[#This Row],[Result2]],Πίνακας2[[#This Row],[Result1]])</f>
        <v>0</v>
      </c>
      <c r="F2172" s="16" t="s">
        <v>5192</v>
      </c>
      <c r="G21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72" s="18" t="s">
        <v>2972</v>
      </c>
      <c r="I2172" s="18"/>
      <c r="J2172" s="18"/>
      <c r="K2172" s="18"/>
      <c r="L2172" s="18"/>
      <c r="M2172" s="18"/>
      <c r="N2172" s="14"/>
      <c r="O2172" s="15" t="n">
        <f aca="false">IF(AND(Πίνακας2[[#This Row],[Annotator1]]="",Πίνακας2[[#This Row],[Annotator2]]=""),0,1)</f>
        <v>0</v>
      </c>
    </row>
    <row r="2173" customFormat="false" ht="75" hidden="true" customHeight="false" outlineLevel="0" collapsed="false">
      <c r="E2173" s="0" t="n">
        <f aca="false">IF(Πίνακας2[[#This Row],[Result1]]="",Πίνακας2[[#This Row],[Result2]],Πίνακας2[[#This Row],[Result1]])</f>
        <v>0</v>
      </c>
      <c r="F2173" s="11" t="s">
        <v>5193</v>
      </c>
      <c r="G21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73" s="13" t="s">
        <v>2972</v>
      </c>
      <c r="I2173" s="13" t="s">
        <v>3057</v>
      </c>
      <c r="J2173" s="13"/>
      <c r="K2173" s="13"/>
      <c r="L2173" s="13"/>
      <c r="M2173" s="13"/>
      <c r="N2173" s="14"/>
      <c r="O2173" s="15" t="n">
        <f aca="false">IF(AND(Πίνακας2[[#This Row],[Annotator1]]="",Πίνακας2[[#This Row],[Annotator2]]=""),0,1)</f>
        <v>0</v>
      </c>
    </row>
    <row r="2174" customFormat="false" ht="15" hidden="true" customHeight="false" outlineLevel="0" collapsed="false">
      <c r="E2174" s="0" t="n">
        <f aca="false">IF(Πίνακας2[[#This Row],[Result1]]="",Πίνακας2[[#This Row],[Result2]],Πίνακας2[[#This Row],[Result1]])</f>
        <v>0</v>
      </c>
      <c r="F2174" s="20" t="s">
        <v>5194</v>
      </c>
      <c r="G217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74" s="18" t="s">
        <v>3057</v>
      </c>
      <c r="I2174" s="18"/>
      <c r="J2174" s="18"/>
      <c r="K2174" s="18"/>
      <c r="L2174" s="18"/>
      <c r="M2174" s="18"/>
      <c r="N2174" s="14"/>
      <c r="O2174" s="15" t="n">
        <f aca="false">IF(AND(Πίνακας2[[#This Row],[Annotator1]]="",Πίνακας2[[#This Row],[Annotator2]]=""),0,1)</f>
        <v>0</v>
      </c>
    </row>
    <row r="2175" customFormat="false" ht="15" hidden="true" customHeight="false" outlineLevel="0" collapsed="false">
      <c r="E2175" s="0" t="n">
        <f aca="false">IF(Πίνακας2[[#This Row],[Result1]]="",Πίνακας2[[#This Row],[Result2]],Πίνακας2[[#This Row],[Result1]])</f>
        <v>0</v>
      </c>
      <c r="F2175" s="19" t="s">
        <v>5195</v>
      </c>
      <c r="G217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75" s="13" t="s">
        <v>3221</v>
      </c>
      <c r="I2175" s="13"/>
      <c r="J2175" s="13"/>
      <c r="K2175" s="13"/>
      <c r="L2175" s="13"/>
      <c r="M2175" s="13"/>
      <c r="N2175" s="14"/>
      <c r="O2175" s="15" t="n">
        <f aca="false">IF(AND(Πίνακας2[[#This Row],[Annotator1]]="",Πίνακας2[[#This Row],[Annotator2]]=""),0,1)</f>
        <v>0</v>
      </c>
    </row>
    <row r="2176" customFormat="false" ht="45" hidden="false" customHeight="false" outlineLevel="0" collapsed="false">
      <c r="C2176" s="0" t="s">
        <v>2950</v>
      </c>
      <c r="D2176" s="0" t="s">
        <v>3026</v>
      </c>
      <c r="E2176" s="0" t="str">
        <f aca="false">IF(Πίνακας2[[#This Row],[Result1]]="",Πίνακας2[[#This Row],[Result2]],Πίνακας2[[#This Row],[Result1]])</f>
        <v>Not Sure</v>
      </c>
      <c r="F2176" s="16" t="s">
        <v>5196</v>
      </c>
      <c r="G2176" s="17" t="str">
        <f aca="false">IF(OR(Πίνακας2[[#This Row],[Dictionary1]]=$G$1,Πίνακας2[[#This Row],[Dictionary2]]=$G$1,Πίνακας2[[#This Row],[Dictionary3]]=$G$1,Πίνακας2[[#This Row],[Dictionary4]]=$G$1,Πίνακας2[[#This Row],[Dictionary5]]=$G$1,Πίνακας2[[#This Row],[Dictionary6]]=$G$1),Πίνακας2[[#This Row],[Result3]],"")</f>
        <v>Not Sure</v>
      </c>
      <c r="H2176" s="18" t="s">
        <v>2996</v>
      </c>
      <c r="I2176" s="18" t="s">
        <v>2957</v>
      </c>
      <c r="J2176" s="18" t="s">
        <v>2928</v>
      </c>
      <c r="K2176" s="18" t="s">
        <v>3001</v>
      </c>
      <c r="L2176" s="18"/>
      <c r="M2176" s="18"/>
      <c r="N2176" s="14"/>
      <c r="O2176" s="15" t="n">
        <f aca="false">IF(AND(Πίνακας2[[#This Row],[Annotator1]]="",Πίνακας2[[#This Row],[Annotator2]]=""),0,1)</f>
        <v>1</v>
      </c>
    </row>
    <row r="2177" customFormat="false" ht="60" hidden="true" customHeight="false" outlineLevel="0" collapsed="false">
      <c r="E2177" s="0" t="n">
        <f aca="false">IF(Πίνακας2[[#This Row],[Result1]]="",Πίνακας2[[#This Row],[Result2]],Πίνακας2[[#This Row],[Result1]])</f>
        <v>0</v>
      </c>
      <c r="F2177" s="11" t="s">
        <v>5197</v>
      </c>
      <c r="G21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77" s="13" t="s">
        <v>2972</v>
      </c>
      <c r="I2177" s="13"/>
      <c r="J2177" s="13"/>
      <c r="K2177" s="13"/>
      <c r="L2177" s="13"/>
      <c r="M2177" s="13"/>
      <c r="N2177" s="14"/>
      <c r="O2177" s="15" t="n">
        <f aca="false">IF(AND(Πίνακας2[[#This Row],[Annotator1]]="",Πίνακας2[[#This Row],[Annotator2]]=""),0,1)</f>
        <v>0</v>
      </c>
    </row>
    <row r="2178" customFormat="false" ht="30" hidden="true" customHeight="false" outlineLevel="0" collapsed="false">
      <c r="E2178" s="0" t="n">
        <f aca="false">IF(Πίνακας2[[#This Row],[Result1]]="",Πίνακας2[[#This Row],[Result2]],Πίνακας2[[#This Row],[Result1]])</f>
        <v>0</v>
      </c>
      <c r="F2178" s="16" t="s">
        <v>5198</v>
      </c>
      <c r="G217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78" s="18" t="s">
        <v>2928</v>
      </c>
      <c r="I2178" s="18"/>
      <c r="J2178" s="18"/>
      <c r="K2178" s="18"/>
      <c r="L2178" s="18"/>
      <c r="M2178" s="18"/>
      <c r="N2178" s="14"/>
      <c r="O2178" s="15" t="n">
        <f aca="false">IF(AND(Πίνακας2[[#This Row],[Annotator1]]="",Πίνακας2[[#This Row],[Annotator2]]=""),0,1)</f>
        <v>0</v>
      </c>
    </row>
    <row r="2179" customFormat="false" ht="45" hidden="true" customHeight="false" outlineLevel="0" collapsed="false">
      <c r="E2179" s="0" t="n">
        <f aca="false">IF(Πίνακας2[[#This Row],[Result1]]="",Πίνακας2[[#This Row],[Result2]],Πίνακας2[[#This Row],[Result1]])</f>
        <v>0</v>
      </c>
      <c r="F2179" s="11" t="s">
        <v>5199</v>
      </c>
      <c r="G217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79" s="13" t="s">
        <v>2928</v>
      </c>
      <c r="I2179" s="13"/>
      <c r="J2179" s="13"/>
      <c r="K2179" s="13"/>
      <c r="L2179" s="13"/>
      <c r="M2179" s="13"/>
      <c r="N2179" s="14"/>
      <c r="O2179" s="15" t="n">
        <f aca="false">IF(AND(Πίνακας2[[#This Row],[Annotator1]]="",Πίνακας2[[#This Row],[Annotator2]]=""),0,1)</f>
        <v>0</v>
      </c>
    </row>
    <row r="2180" customFormat="false" ht="45" hidden="true" customHeight="false" outlineLevel="0" collapsed="false">
      <c r="E2180" s="0" t="n">
        <f aca="false">IF(Πίνακας2[[#This Row],[Result1]]="",Πίνακας2[[#This Row],[Result2]],Πίνακας2[[#This Row],[Result1]])</f>
        <v>0</v>
      </c>
      <c r="F2180" s="16" t="s">
        <v>5200</v>
      </c>
      <c r="G218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80" s="18" t="s">
        <v>2980</v>
      </c>
      <c r="I2180" s="18" t="s">
        <v>2928</v>
      </c>
      <c r="J2180" s="18"/>
      <c r="K2180" s="18"/>
      <c r="L2180" s="18"/>
      <c r="M2180" s="18"/>
      <c r="N2180" s="14"/>
      <c r="O2180" s="15" t="n">
        <f aca="false">IF(AND(Πίνακας2[[#This Row],[Annotator1]]="",Πίνακας2[[#This Row],[Annotator2]]=""),0,1)</f>
        <v>0</v>
      </c>
    </row>
    <row r="2181" customFormat="false" ht="15" hidden="true" customHeight="false" outlineLevel="0" collapsed="false">
      <c r="E2181" s="0" t="n">
        <f aca="false">IF(Πίνακας2[[#This Row],[Result1]]="",Πίνακας2[[#This Row],[Result2]],Πίνακας2[[#This Row],[Result1]])</f>
        <v>0</v>
      </c>
      <c r="F2181" s="19" t="s">
        <v>5201</v>
      </c>
      <c r="G218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181" s="13" t="s">
        <v>3660</v>
      </c>
      <c r="I2181" s="13" t="s">
        <v>3190</v>
      </c>
      <c r="J2181" s="13"/>
      <c r="K2181" s="13"/>
      <c r="L2181" s="13"/>
      <c r="M2181" s="13"/>
      <c r="N2181" s="14"/>
      <c r="O2181" s="15" t="n">
        <f aca="false">IF(AND(Πίνακας2[[#This Row],[Annotator1]]="",Πίνακας2[[#This Row],[Annotator2]]=""),0,1)</f>
        <v>0</v>
      </c>
    </row>
    <row r="2182" customFormat="false" ht="45" hidden="true" customHeight="false" outlineLevel="0" collapsed="false">
      <c r="E2182" s="0" t="n">
        <f aca="false">IF(Πίνακας2[[#This Row],[Result1]]="",Πίνακας2[[#This Row],[Result2]],Πίνακας2[[#This Row],[Result1]])</f>
        <v>0</v>
      </c>
      <c r="F2182" s="16" t="s">
        <v>5202</v>
      </c>
      <c r="G218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82" s="18" t="s">
        <v>2928</v>
      </c>
      <c r="I2182" s="18"/>
      <c r="J2182" s="18"/>
      <c r="K2182" s="18"/>
      <c r="L2182" s="18"/>
      <c r="M2182" s="18"/>
      <c r="N2182" s="14"/>
      <c r="O2182" s="15" t="n">
        <f aca="false">IF(AND(Πίνακας2[[#This Row],[Annotator1]]="",Πίνακας2[[#This Row],[Annotator2]]=""),0,1)</f>
        <v>0</v>
      </c>
    </row>
    <row r="2183" customFormat="false" ht="45" hidden="true" customHeight="false" outlineLevel="0" collapsed="false">
      <c r="E2183" s="0" t="n">
        <f aca="false">IF(Πίνακας2[[#This Row],[Result1]]="",Πίνακας2[[#This Row],[Result2]],Πίνακας2[[#This Row],[Result1]])</f>
        <v>0</v>
      </c>
      <c r="F2183" s="11" t="s">
        <v>5203</v>
      </c>
      <c r="G218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83" s="13" t="s">
        <v>2996</v>
      </c>
      <c r="I2183" s="13" t="s">
        <v>2972</v>
      </c>
      <c r="J2183" s="13"/>
      <c r="K2183" s="13"/>
      <c r="L2183" s="13"/>
      <c r="M2183" s="13"/>
      <c r="N2183" s="14"/>
      <c r="O2183" s="15" t="n">
        <f aca="false">IF(AND(Πίνακας2[[#This Row],[Annotator1]]="",Πίνακας2[[#This Row],[Annotator2]]=""),0,1)</f>
        <v>0</v>
      </c>
    </row>
    <row r="2184" customFormat="false" ht="15" hidden="true" customHeight="false" outlineLevel="0" collapsed="false">
      <c r="E2184" s="0" t="n">
        <f aca="false">IF(Πίνακας2[[#This Row],[Result1]]="",Πίνακας2[[#This Row],[Result2]],Πίνακας2[[#This Row],[Result1]])</f>
        <v>0</v>
      </c>
      <c r="F2184" s="20" t="s">
        <v>5204</v>
      </c>
      <c r="G218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84" s="18" t="s">
        <v>3057</v>
      </c>
      <c r="I2184" s="18"/>
      <c r="J2184" s="18"/>
      <c r="K2184" s="18"/>
      <c r="L2184" s="18"/>
      <c r="M2184" s="18"/>
      <c r="N2184" s="14"/>
      <c r="O2184" s="15" t="n">
        <f aca="false">IF(AND(Πίνακας2[[#This Row],[Annotator1]]="",Πίνακας2[[#This Row],[Annotator2]]=""),0,1)</f>
        <v>0</v>
      </c>
    </row>
    <row r="2185" customFormat="false" ht="75" hidden="true" customHeight="false" outlineLevel="0" collapsed="false">
      <c r="E2185" s="0" t="n">
        <f aca="false">IF(Πίνακας2[[#This Row],[Result1]]="",Πίνακας2[[#This Row],[Result2]],Πίνακας2[[#This Row],[Result1]])</f>
        <v>0</v>
      </c>
      <c r="F2185" s="11" t="s">
        <v>5205</v>
      </c>
      <c r="G21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85" s="13" t="s">
        <v>2977</v>
      </c>
      <c r="I2185" s="13" t="s">
        <v>2972</v>
      </c>
      <c r="J2185" s="13" t="s">
        <v>3660</v>
      </c>
      <c r="K2185" s="13"/>
      <c r="L2185" s="13"/>
      <c r="M2185" s="13"/>
      <c r="N2185" s="14"/>
      <c r="O2185" s="15" t="n">
        <f aca="false">IF(AND(Πίνακας2[[#This Row],[Annotator1]]="",Πίνακας2[[#This Row],[Annotator2]]=""),0,1)</f>
        <v>0</v>
      </c>
    </row>
    <row r="2186" customFormat="false" ht="60" hidden="false" customHeight="false" outlineLevel="0" collapsed="false">
      <c r="C2186" s="0" t="s">
        <v>2950</v>
      </c>
      <c r="D2186" s="0" t="s">
        <v>2951</v>
      </c>
      <c r="E2186" s="0" t="str">
        <f aca="false">IF(Πίνακας2[[#This Row],[Result1]]="",Πίνακας2[[#This Row],[Result2]],Πίνακας2[[#This Row],[Result1]])</f>
        <v>Yes</v>
      </c>
      <c r="F2186" s="16" t="s">
        <v>5206</v>
      </c>
      <c r="G21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86" s="18" t="s">
        <v>2957</v>
      </c>
      <c r="I2186" s="23" t="s">
        <v>2965</v>
      </c>
      <c r="J2186" s="18" t="s">
        <v>2972</v>
      </c>
      <c r="K2186" s="18" t="s">
        <v>3126</v>
      </c>
      <c r="L2186" s="18"/>
      <c r="M2186" s="18"/>
      <c r="N2186" s="14"/>
      <c r="O2186" s="15" t="n">
        <f aca="false">IF(AND(Πίνακας2[[#This Row],[Annotator1]]="",Πίνακας2[[#This Row],[Annotator2]]=""),0,1)</f>
        <v>1</v>
      </c>
    </row>
    <row r="2187" customFormat="false" ht="45" hidden="true" customHeight="false" outlineLevel="0" collapsed="false">
      <c r="E2187" s="0" t="n">
        <f aca="false">IF(Πίνακας2[[#This Row],[Result1]]="",Πίνακας2[[#This Row],[Result2]],Πίνακας2[[#This Row],[Result1]])</f>
        <v>0</v>
      </c>
      <c r="F2187" s="11" t="s">
        <v>5207</v>
      </c>
      <c r="G218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87" s="13" t="s">
        <v>2928</v>
      </c>
      <c r="I2187" s="13"/>
      <c r="J2187" s="13"/>
      <c r="K2187" s="13"/>
      <c r="L2187" s="13"/>
      <c r="M2187" s="13"/>
      <c r="N2187" s="14"/>
      <c r="O2187" s="15" t="n">
        <f aca="false">IF(AND(Πίνακας2[[#This Row],[Annotator1]]="",Πίνακας2[[#This Row],[Annotator2]]=""),0,1)</f>
        <v>0</v>
      </c>
    </row>
    <row r="2188" customFormat="false" ht="15" hidden="true" customHeight="false" outlineLevel="0" collapsed="false">
      <c r="E2188" s="0" t="n">
        <f aca="false">IF(Πίνακας2[[#This Row],[Result1]]="",Πίνακας2[[#This Row],[Result2]],Πίνακας2[[#This Row],[Result1]])</f>
        <v>0</v>
      </c>
      <c r="F2188" s="20" t="s">
        <v>5208</v>
      </c>
      <c r="G218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88" s="18" t="s">
        <v>3190</v>
      </c>
      <c r="I2188" s="18"/>
      <c r="J2188" s="18"/>
      <c r="K2188" s="18"/>
      <c r="L2188" s="18"/>
      <c r="M2188" s="18"/>
      <c r="N2188" s="14"/>
      <c r="O2188" s="15" t="n">
        <f aca="false">IF(AND(Πίνακας2[[#This Row],[Annotator1]]="",Πίνακας2[[#This Row],[Annotator2]]=""),0,1)</f>
        <v>0</v>
      </c>
    </row>
    <row r="2189" customFormat="false" ht="30" hidden="true" customHeight="false" outlineLevel="0" collapsed="false">
      <c r="E2189" s="0" t="n">
        <f aca="false">IF(Πίνακας2[[#This Row],[Result1]]="",Πίνακας2[[#This Row],[Result2]],Πίνακας2[[#This Row],[Result1]])</f>
        <v>0</v>
      </c>
      <c r="F2189" s="11" t="s">
        <v>5209</v>
      </c>
      <c r="G21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89" s="13" t="s">
        <v>2957</v>
      </c>
      <c r="I2189" s="13"/>
      <c r="J2189" s="13"/>
      <c r="K2189" s="13"/>
      <c r="L2189" s="13"/>
      <c r="M2189" s="13"/>
      <c r="N2189" s="14"/>
      <c r="O2189" s="15" t="n">
        <f aca="false">IF(AND(Πίνακας2[[#This Row],[Annotator1]]="",Πίνακας2[[#This Row],[Annotator2]]=""),0,1)</f>
        <v>0</v>
      </c>
    </row>
    <row r="2190" customFormat="false" ht="75" hidden="true" customHeight="false" outlineLevel="0" collapsed="false">
      <c r="E2190" s="0" t="n">
        <f aca="false">IF(Πίνακας2[[#This Row],[Result1]]="",Πίνακας2[[#This Row],[Result2]],Πίνακας2[[#This Row],[Result1]])</f>
        <v>0</v>
      </c>
      <c r="F2190" s="16" t="s">
        <v>5210</v>
      </c>
      <c r="G219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90" s="18" t="s">
        <v>2928</v>
      </c>
      <c r="I2190" s="18"/>
      <c r="J2190" s="18"/>
      <c r="K2190" s="18"/>
      <c r="L2190" s="18"/>
      <c r="M2190" s="18"/>
      <c r="N2190" s="14"/>
      <c r="O2190" s="15" t="n">
        <f aca="false">IF(AND(Πίνακας2[[#This Row],[Annotator1]]="",Πίνακας2[[#This Row],[Annotator2]]=""),0,1)</f>
        <v>0</v>
      </c>
    </row>
    <row r="2191" customFormat="false" ht="60" hidden="true" customHeight="false" outlineLevel="0" collapsed="false">
      <c r="E2191" s="0" t="n">
        <f aca="false">IF(Πίνακας2[[#This Row],[Result1]]="",Πίνακας2[[#This Row],[Result2]],Πίνακας2[[#This Row],[Result1]])</f>
        <v>0</v>
      </c>
      <c r="F2191" s="11" t="s">
        <v>5211</v>
      </c>
      <c r="G219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91" s="13" t="s">
        <v>2980</v>
      </c>
      <c r="I2191" s="13" t="s">
        <v>2928</v>
      </c>
      <c r="J2191" s="13"/>
      <c r="K2191" s="13"/>
      <c r="L2191" s="13"/>
      <c r="M2191" s="13"/>
      <c r="N2191" s="14"/>
      <c r="O2191" s="15" t="n">
        <f aca="false">IF(AND(Πίνακας2[[#This Row],[Annotator1]]="",Πίνακας2[[#This Row],[Annotator2]]=""),0,1)</f>
        <v>0</v>
      </c>
    </row>
    <row r="2192" customFormat="false" ht="15" hidden="true" customHeight="false" outlineLevel="0" collapsed="false">
      <c r="E2192" s="0" t="n">
        <f aca="false">IF(Πίνακας2[[#This Row],[Result1]]="",Πίνακας2[[#This Row],[Result2]],Πίνακας2[[#This Row],[Result1]])</f>
        <v>0</v>
      </c>
      <c r="F2192" s="20" t="s">
        <v>5212</v>
      </c>
      <c r="G219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192" s="18" t="s">
        <v>2961</v>
      </c>
      <c r="I2192" s="18" t="s">
        <v>5213</v>
      </c>
      <c r="J2192" s="18"/>
      <c r="K2192" s="18"/>
      <c r="L2192" s="18"/>
      <c r="M2192" s="18"/>
      <c r="N2192" s="14"/>
      <c r="O2192" s="15" t="n">
        <f aca="false">IF(AND(Πίνακας2[[#This Row],[Annotator1]]="",Πίνακας2[[#This Row],[Annotator2]]=""),0,1)</f>
        <v>0</v>
      </c>
    </row>
    <row r="2193" customFormat="false" ht="90" hidden="true" customHeight="false" outlineLevel="0" collapsed="false">
      <c r="E2193" s="0" t="n">
        <f aca="false">IF(Πίνακας2[[#This Row],[Result1]]="",Πίνακας2[[#This Row],[Result2]],Πίνακας2[[#This Row],[Result1]])</f>
        <v>0</v>
      </c>
      <c r="F2193" s="11" t="s">
        <v>5214</v>
      </c>
      <c r="G21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93" s="13" t="s">
        <v>2977</v>
      </c>
      <c r="I2193" s="13"/>
      <c r="J2193" s="13"/>
      <c r="K2193" s="13"/>
      <c r="L2193" s="13"/>
      <c r="M2193" s="13"/>
      <c r="N2193" s="14"/>
      <c r="O2193" s="15" t="n">
        <f aca="false">IF(AND(Πίνακας2[[#This Row],[Annotator1]]="",Πίνακας2[[#This Row],[Annotator2]]=""),0,1)</f>
        <v>0</v>
      </c>
    </row>
    <row r="2194" customFormat="false" ht="75" hidden="true" customHeight="false" outlineLevel="0" collapsed="false">
      <c r="E2194" s="0" t="n">
        <f aca="false">IF(Πίνακας2[[#This Row],[Result1]]="",Πίνακας2[[#This Row],[Result2]],Πίνακας2[[#This Row],[Result1]])</f>
        <v>0</v>
      </c>
      <c r="F2194" s="16" t="s">
        <v>5215</v>
      </c>
      <c r="G21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94" s="18" t="s">
        <v>2977</v>
      </c>
      <c r="I2194" s="18" t="s">
        <v>2948</v>
      </c>
      <c r="J2194" s="18"/>
      <c r="K2194" s="18"/>
      <c r="L2194" s="18"/>
      <c r="M2194" s="18"/>
      <c r="N2194" s="14"/>
      <c r="O2194" s="15" t="n">
        <f aca="false">IF(AND(Πίνακας2[[#This Row],[Annotator1]]="",Πίνακας2[[#This Row],[Annotator2]]=""),0,1)</f>
        <v>0</v>
      </c>
    </row>
    <row r="2195" customFormat="false" ht="45" hidden="true" customHeight="false" outlineLevel="0" collapsed="false">
      <c r="E2195" s="0" t="n">
        <f aca="false">IF(Πίνακας2[[#This Row],[Result1]]="",Πίνακας2[[#This Row],[Result2]],Πίνακας2[[#This Row],[Result1]])</f>
        <v>0</v>
      </c>
      <c r="F2195" s="11" t="s">
        <v>5216</v>
      </c>
      <c r="G219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195" s="13" t="s">
        <v>2928</v>
      </c>
      <c r="I2195" s="13" t="s">
        <v>3072</v>
      </c>
      <c r="J2195" s="13"/>
      <c r="K2195" s="13"/>
      <c r="L2195" s="13"/>
      <c r="M2195" s="13"/>
      <c r="N2195" s="14"/>
      <c r="O2195" s="15" t="n">
        <f aca="false">IF(AND(Πίνακας2[[#This Row],[Annotator1]]="",Πίνακας2[[#This Row],[Annotator2]]=""),0,1)</f>
        <v>0</v>
      </c>
    </row>
    <row r="2196" customFormat="false" ht="45" hidden="true" customHeight="false" outlineLevel="0" collapsed="false">
      <c r="E2196" s="0" t="n">
        <f aca="false">IF(Πίνακας2[[#This Row],[Result1]]="",Πίνακας2[[#This Row],[Result2]],Πίνακας2[[#This Row],[Result1]])</f>
        <v>0</v>
      </c>
      <c r="F2196" s="16" t="s">
        <v>5217</v>
      </c>
      <c r="G219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196" s="18" t="s">
        <v>2928</v>
      </c>
      <c r="I2196" s="18"/>
      <c r="J2196" s="18"/>
      <c r="K2196" s="18"/>
      <c r="L2196" s="18"/>
      <c r="M2196" s="18"/>
      <c r="N2196" s="14"/>
      <c r="O2196" s="15" t="n">
        <f aca="false">IF(AND(Πίνακας2[[#This Row],[Annotator1]]="",Πίνακας2[[#This Row],[Annotator2]]=""),0,1)</f>
        <v>0</v>
      </c>
    </row>
    <row r="2197" customFormat="false" ht="30" hidden="true" customHeight="false" outlineLevel="0" collapsed="false">
      <c r="E2197" s="0" t="n">
        <f aca="false">IF(Πίνακας2[[#This Row],[Result1]]="",Πίνακας2[[#This Row],[Result2]],Πίνακας2[[#This Row],[Result1]])</f>
        <v>0</v>
      </c>
      <c r="F2197" s="11" t="s">
        <v>5218</v>
      </c>
      <c r="G21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97" s="13" t="s">
        <v>2957</v>
      </c>
      <c r="I2197" s="13"/>
      <c r="J2197" s="13"/>
      <c r="K2197" s="13"/>
      <c r="L2197" s="13"/>
      <c r="M2197" s="13"/>
      <c r="N2197" s="14"/>
      <c r="O2197" s="15" t="n">
        <f aca="false">IF(AND(Πίνακας2[[#This Row],[Annotator1]]="",Πίνακας2[[#This Row],[Annotator2]]=""),0,1)</f>
        <v>0</v>
      </c>
    </row>
    <row r="2198" customFormat="false" ht="105" hidden="true" customHeight="false" outlineLevel="0" collapsed="false">
      <c r="E2198" s="0" t="n">
        <f aca="false">IF(Πίνακας2[[#This Row],[Result1]]="",Πίνακας2[[#This Row],[Result2]],Πίνακας2[[#This Row],[Result1]])</f>
        <v>0</v>
      </c>
      <c r="F2198" s="16" t="s">
        <v>5219</v>
      </c>
      <c r="G21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198" s="18" t="s">
        <v>2996</v>
      </c>
      <c r="I2198" s="18" t="s">
        <v>3221</v>
      </c>
      <c r="J2198" s="18"/>
      <c r="K2198" s="18"/>
      <c r="L2198" s="18"/>
      <c r="M2198" s="18"/>
      <c r="N2198" s="14"/>
      <c r="O2198" s="15" t="n">
        <f aca="false">IF(AND(Πίνακας2[[#This Row],[Annotator1]]="",Πίνακας2[[#This Row],[Annotator2]]=""),0,1)</f>
        <v>0</v>
      </c>
    </row>
    <row r="2199" customFormat="false" ht="60" hidden="true" customHeight="false" outlineLevel="0" collapsed="false">
      <c r="E2199" s="0" t="n">
        <f aca="false">IF(Πίνακας2[[#This Row],[Result1]]="",Πίνακας2[[#This Row],[Result2]],Πίνακας2[[#This Row],[Result1]])</f>
        <v>0</v>
      </c>
      <c r="F2199" s="11" t="s">
        <v>5220</v>
      </c>
      <c r="G21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199" s="13" t="s">
        <v>2972</v>
      </c>
      <c r="I2199" s="13"/>
      <c r="J2199" s="13"/>
      <c r="K2199" s="13"/>
      <c r="L2199" s="13"/>
      <c r="M2199" s="13"/>
      <c r="N2199" s="14"/>
      <c r="O2199" s="15" t="n">
        <f aca="false">IF(AND(Πίνακας2[[#This Row],[Annotator1]]="",Πίνακας2[[#This Row],[Annotator2]]=""),0,1)</f>
        <v>0</v>
      </c>
    </row>
    <row r="2200" customFormat="false" ht="15" hidden="true" customHeight="false" outlineLevel="0" collapsed="false">
      <c r="E2200" s="0" t="n">
        <f aca="false">IF(Πίνακας2[[#This Row],[Result1]]="",Πίνακας2[[#This Row],[Result2]],Πίνακας2[[#This Row],[Result1]])</f>
        <v>0</v>
      </c>
      <c r="F2200" s="20" t="s">
        <v>5221</v>
      </c>
      <c r="G220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00" s="18" t="s">
        <v>2971</v>
      </c>
      <c r="I2200" s="18"/>
      <c r="J2200" s="18"/>
      <c r="K2200" s="18"/>
      <c r="L2200" s="18"/>
      <c r="M2200" s="18"/>
      <c r="N2200" s="14"/>
      <c r="O2200" s="15" t="n">
        <f aca="false">IF(AND(Πίνακας2[[#This Row],[Annotator1]]="",Πίνακας2[[#This Row],[Annotator2]]=""),0,1)</f>
        <v>0</v>
      </c>
    </row>
    <row r="2201" customFormat="false" ht="60" hidden="false" customHeight="false" outlineLevel="0" collapsed="false">
      <c r="C2201" s="0" t="s">
        <v>2950</v>
      </c>
      <c r="D2201" s="0" t="s">
        <v>2951</v>
      </c>
      <c r="E2201" s="0" t="str">
        <f aca="false">IF(Πίνακας2[[#This Row],[Result1]]="",Πίνακας2[[#This Row],[Result2]],Πίνακας2[[#This Row],[Result1]])</f>
        <v>Yes</v>
      </c>
      <c r="F2201" s="11" t="s">
        <v>5222</v>
      </c>
      <c r="G22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01" s="13" t="s">
        <v>3028</v>
      </c>
      <c r="I2201" s="13" t="s">
        <v>3079</v>
      </c>
      <c r="J2201" s="13"/>
      <c r="K2201" s="13"/>
      <c r="L2201" s="13"/>
      <c r="M2201" s="13"/>
      <c r="N2201" s="14"/>
      <c r="O2201" s="15" t="n">
        <f aca="false">IF(AND(Πίνακας2[[#This Row],[Annotator1]]="",Πίνακας2[[#This Row],[Annotator2]]=""),0,1)</f>
        <v>1</v>
      </c>
    </row>
    <row r="2202" customFormat="false" ht="15" hidden="true" customHeight="false" outlineLevel="0" collapsed="false">
      <c r="E2202" s="0" t="n">
        <f aca="false">IF(Πίνακας2[[#This Row],[Result1]]="",Πίνακας2[[#This Row],[Result2]],Πίνακας2[[#This Row],[Result1]])</f>
        <v>0</v>
      </c>
      <c r="F2202" s="20" t="s">
        <v>5223</v>
      </c>
      <c r="G220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02" s="18" t="s">
        <v>2975</v>
      </c>
      <c r="I2202" s="18" t="s">
        <v>3001</v>
      </c>
      <c r="J2202" s="18"/>
      <c r="K2202" s="18"/>
      <c r="L2202" s="18"/>
      <c r="M2202" s="18"/>
      <c r="N2202" s="14"/>
      <c r="O2202" s="15" t="n">
        <f aca="false">IF(AND(Πίνακας2[[#This Row],[Annotator1]]="",Πίνακας2[[#This Row],[Annotator2]]=""),0,1)</f>
        <v>0</v>
      </c>
    </row>
    <row r="2203" customFormat="false" ht="45" hidden="true" customHeight="false" outlineLevel="0" collapsed="false">
      <c r="E2203" s="0" t="n">
        <f aca="false">IF(Πίνακας2[[#This Row],[Result1]]="",Πίνακας2[[#This Row],[Result2]],Πίνακας2[[#This Row],[Result1]])</f>
        <v>0</v>
      </c>
      <c r="F2203" s="11" t="s">
        <v>5224</v>
      </c>
      <c r="G22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03" s="13" t="s">
        <v>2977</v>
      </c>
      <c r="I2203" s="13"/>
      <c r="J2203" s="13"/>
      <c r="K2203" s="13"/>
      <c r="L2203" s="13"/>
      <c r="M2203" s="13"/>
      <c r="N2203" s="14"/>
      <c r="O2203" s="15" t="n">
        <f aca="false">IF(AND(Πίνακας2[[#This Row],[Annotator1]]="",Πίνακας2[[#This Row],[Annotator2]]=""),0,1)</f>
        <v>0</v>
      </c>
    </row>
    <row r="2204" customFormat="false" ht="15" hidden="true" customHeight="false" outlineLevel="0" collapsed="false">
      <c r="E2204" s="0" t="n">
        <f aca="false">IF(Πίνακας2[[#This Row],[Result1]]="",Πίνακας2[[#This Row],[Result2]],Πίνακας2[[#This Row],[Result1]])</f>
        <v>0</v>
      </c>
      <c r="F2204" s="20" t="s">
        <v>5225</v>
      </c>
      <c r="G220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04" s="18" t="s">
        <v>3038</v>
      </c>
      <c r="I2204" s="18"/>
      <c r="J2204" s="18"/>
      <c r="K2204" s="18"/>
      <c r="L2204" s="18"/>
      <c r="M2204" s="18"/>
      <c r="N2204" s="14"/>
      <c r="O2204" s="15" t="n">
        <f aca="false">IF(AND(Πίνακας2[[#This Row],[Annotator1]]="",Πίνακας2[[#This Row],[Annotator2]]=""),0,1)</f>
        <v>0</v>
      </c>
    </row>
    <row r="2205" customFormat="false" ht="75" hidden="true" customHeight="false" outlineLevel="0" collapsed="false">
      <c r="E2205" s="0" t="n">
        <f aca="false">IF(Πίνακας2[[#This Row],[Result1]]="",Πίνακας2[[#This Row],[Result2]],Πίνακας2[[#This Row],[Result1]])</f>
        <v>0</v>
      </c>
      <c r="F2205" s="11" t="s">
        <v>5226</v>
      </c>
      <c r="G220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05" s="13" t="s">
        <v>2928</v>
      </c>
      <c r="I2205" s="13" t="s">
        <v>3190</v>
      </c>
      <c r="J2205" s="13"/>
      <c r="K2205" s="13"/>
      <c r="L2205" s="13"/>
      <c r="M2205" s="13"/>
      <c r="N2205" s="14"/>
      <c r="O2205" s="15" t="n">
        <f aca="false">IF(AND(Πίνακας2[[#This Row],[Annotator1]]="",Πίνακας2[[#This Row],[Annotator2]]=""),0,1)</f>
        <v>0</v>
      </c>
    </row>
    <row r="2206" customFormat="false" ht="60" hidden="true" customHeight="false" outlineLevel="0" collapsed="false">
      <c r="E2206" s="0" t="n">
        <f aca="false">IF(Πίνακας2[[#This Row],[Result1]]="",Πίνακας2[[#This Row],[Result2]],Πίνακας2[[#This Row],[Result1]])</f>
        <v>0</v>
      </c>
      <c r="F2206" s="16" t="s">
        <v>5227</v>
      </c>
      <c r="G220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06" s="18" t="s">
        <v>2928</v>
      </c>
      <c r="I2206" s="18"/>
      <c r="J2206" s="18"/>
      <c r="K2206" s="18"/>
      <c r="L2206" s="18"/>
      <c r="M2206" s="18"/>
      <c r="N2206" s="14"/>
      <c r="O2206" s="15" t="n">
        <f aca="false">IF(AND(Πίνακας2[[#This Row],[Annotator1]]="",Πίνακας2[[#This Row],[Annotator2]]=""),0,1)</f>
        <v>0</v>
      </c>
    </row>
    <row r="2207" customFormat="false" ht="30" hidden="true" customHeight="false" outlineLevel="0" collapsed="false">
      <c r="E2207" s="0" t="n">
        <f aca="false">IF(Πίνακας2[[#This Row],[Result1]]="",Πίνακας2[[#This Row],[Result2]],Πίνακας2[[#This Row],[Result1]])</f>
        <v>0</v>
      </c>
      <c r="F2207" s="11" t="s">
        <v>5228</v>
      </c>
      <c r="G220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07" s="13" t="s">
        <v>3009</v>
      </c>
      <c r="I2207" s="13"/>
      <c r="J2207" s="13"/>
      <c r="K2207" s="13"/>
      <c r="L2207" s="13"/>
      <c r="M2207" s="13"/>
      <c r="N2207" s="14"/>
      <c r="O2207" s="15" t="n">
        <f aca="false">IF(AND(Πίνακας2[[#This Row],[Annotator1]]="",Πίνακας2[[#This Row],[Annotator2]]=""),0,1)</f>
        <v>0</v>
      </c>
    </row>
    <row r="2208" customFormat="false" ht="45" hidden="true" customHeight="false" outlineLevel="0" collapsed="false">
      <c r="E2208" s="0" t="n">
        <f aca="false">IF(Πίνακας2[[#This Row],[Result1]]="",Πίνακας2[[#This Row],[Result2]],Πίνακας2[[#This Row],[Result1]])</f>
        <v>0</v>
      </c>
      <c r="F2208" s="16" t="s">
        <v>5229</v>
      </c>
      <c r="G22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08" s="18" t="s">
        <v>2977</v>
      </c>
      <c r="I2208" s="18" t="s">
        <v>3057</v>
      </c>
      <c r="J2208" s="18"/>
      <c r="K2208" s="18"/>
      <c r="L2208" s="18"/>
      <c r="M2208" s="18"/>
      <c r="N2208" s="14"/>
      <c r="O2208" s="15" t="n">
        <f aca="false">IF(AND(Πίνακας2[[#This Row],[Annotator1]]="",Πίνακας2[[#This Row],[Annotator2]]=""),0,1)</f>
        <v>0</v>
      </c>
    </row>
    <row r="2209" customFormat="false" ht="75" hidden="false" customHeight="false" outlineLevel="0" collapsed="false">
      <c r="C2209" s="0" t="s">
        <v>2950</v>
      </c>
      <c r="D2209" s="0" t="s">
        <v>2951</v>
      </c>
      <c r="E2209" s="0" t="str">
        <f aca="false">IF(Πίνακας2[[#This Row],[Result1]]="",Πίνακας2[[#This Row],[Result2]],Πίνακας2[[#This Row],[Result1]])</f>
        <v>Yes</v>
      </c>
      <c r="F2209" s="11" t="s">
        <v>5230</v>
      </c>
      <c r="G220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09" s="13" t="s">
        <v>2989</v>
      </c>
      <c r="I2209" s="13" t="s">
        <v>2977</v>
      </c>
      <c r="J2209" s="13" t="s">
        <v>2962</v>
      </c>
      <c r="K2209" s="13"/>
      <c r="L2209" s="13"/>
      <c r="M2209" s="13"/>
      <c r="N2209" s="14"/>
      <c r="O2209" s="15" t="n">
        <f aca="false">IF(AND(Πίνακας2[[#This Row],[Annotator1]]="",Πίνακας2[[#This Row],[Annotator2]]=""),0,1)</f>
        <v>1</v>
      </c>
    </row>
    <row r="2210" customFormat="false" ht="60" hidden="true" customHeight="false" outlineLevel="0" collapsed="false">
      <c r="E2210" s="0" t="n">
        <f aca="false">IF(Πίνακας2[[#This Row],[Result1]]="",Πίνακας2[[#This Row],[Result2]],Πίνακας2[[#This Row],[Result1]])</f>
        <v>0</v>
      </c>
      <c r="F2210" s="16" t="s">
        <v>5231</v>
      </c>
      <c r="G22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10" s="18" t="s">
        <v>3033</v>
      </c>
      <c r="I2210" s="18" t="s">
        <v>2977</v>
      </c>
      <c r="J2210" s="18"/>
      <c r="K2210" s="18"/>
      <c r="L2210" s="18"/>
      <c r="M2210" s="18"/>
      <c r="N2210" s="14"/>
      <c r="O2210" s="15" t="n">
        <f aca="false">IF(AND(Πίνακας2[[#This Row],[Annotator1]]="",Πίνακας2[[#This Row],[Annotator2]]=""),0,1)</f>
        <v>0</v>
      </c>
    </row>
    <row r="2211" customFormat="false" ht="60" hidden="true" customHeight="false" outlineLevel="0" collapsed="false">
      <c r="E2211" s="0" t="n">
        <f aca="false">IF(Πίνακας2[[#This Row],[Result1]]="",Πίνακας2[[#This Row],[Result2]],Πίνακας2[[#This Row],[Result1]])</f>
        <v>0</v>
      </c>
      <c r="F2211" s="11" t="s">
        <v>5232</v>
      </c>
      <c r="G221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11" s="13" t="s">
        <v>2928</v>
      </c>
      <c r="I2211" s="13" t="s">
        <v>3971</v>
      </c>
      <c r="J2211" s="13"/>
      <c r="K2211" s="13"/>
      <c r="L2211" s="13"/>
      <c r="M2211" s="13"/>
      <c r="N2211" s="14"/>
      <c r="O2211" s="15" t="n">
        <f aca="false">IF(AND(Πίνακας2[[#This Row],[Annotator1]]="",Πίνακας2[[#This Row],[Annotator2]]=""),0,1)</f>
        <v>0</v>
      </c>
    </row>
    <row r="2212" customFormat="false" ht="120" hidden="true" customHeight="false" outlineLevel="0" collapsed="false">
      <c r="E2212" s="0" t="n">
        <f aca="false">IF(Πίνακας2[[#This Row],[Result1]]="",Πίνακας2[[#This Row],[Result2]],Πίνακας2[[#This Row],[Result1]])</f>
        <v>0</v>
      </c>
      <c r="F2212" s="16" t="s">
        <v>5233</v>
      </c>
      <c r="G221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12" s="18" t="s">
        <v>2965</v>
      </c>
      <c r="I2212" s="18" t="s">
        <v>2928</v>
      </c>
      <c r="J2212" s="18" t="s">
        <v>2972</v>
      </c>
      <c r="K2212" s="18" t="s">
        <v>3190</v>
      </c>
      <c r="L2212" s="18"/>
      <c r="M2212" s="18"/>
      <c r="N2212" s="14"/>
      <c r="O2212" s="15" t="n">
        <f aca="false">IF(AND(Πίνακας2[[#This Row],[Annotator1]]="",Πίνακας2[[#This Row],[Annotator2]]=""),0,1)</f>
        <v>0</v>
      </c>
    </row>
    <row r="2213" customFormat="false" ht="15" hidden="true" customHeight="false" outlineLevel="0" collapsed="false">
      <c r="E2213" s="0" t="n">
        <f aca="false">IF(Πίνακας2[[#This Row],[Result1]]="",Πίνακας2[[#This Row],[Result2]],Πίνακας2[[#This Row],[Result1]])</f>
        <v>0</v>
      </c>
      <c r="F2213" s="19" t="s">
        <v>5234</v>
      </c>
      <c r="G221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13" s="13" t="s">
        <v>3490</v>
      </c>
      <c r="I2213" s="13"/>
      <c r="J2213" s="13"/>
      <c r="K2213" s="13"/>
      <c r="L2213" s="13"/>
      <c r="M2213" s="13"/>
      <c r="N2213" s="14"/>
      <c r="O2213" s="15" t="n">
        <f aca="false">IF(AND(Πίνακας2[[#This Row],[Annotator1]]="",Πίνακας2[[#This Row],[Annotator2]]=""),0,1)</f>
        <v>0</v>
      </c>
    </row>
    <row r="2214" customFormat="false" ht="30" hidden="true" customHeight="false" outlineLevel="0" collapsed="false">
      <c r="E2214" s="0" t="n">
        <f aca="false">IF(Πίνακας2[[#This Row],[Result1]]="",Πίνακας2[[#This Row],[Result2]],Πίνακας2[[#This Row],[Result1]])</f>
        <v>0</v>
      </c>
      <c r="F2214" s="16" t="s">
        <v>5235</v>
      </c>
      <c r="G221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14" s="18" t="s">
        <v>2928</v>
      </c>
      <c r="I2214" s="18"/>
      <c r="J2214" s="18"/>
      <c r="K2214" s="18"/>
      <c r="L2214" s="18"/>
      <c r="M2214" s="18"/>
      <c r="N2214" s="14"/>
      <c r="O2214" s="15" t="n">
        <f aca="false">IF(AND(Πίνακας2[[#This Row],[Annotator1]]="",Πίνακας2[[#This Row],[Annotator2]]=""),0,1)</f>
        <v>0</v>
      </c>
    </row>
    <row r="2215" customFormat="false" ht="45" hidden="true" customHeight="false" outlineLevel="0" collapsed="false">
      <c r="E2215" s="0" t="n">
        <f aca="false">IF(Πίνακας2[[#This Row],[Result1]]="",Πίνακας2[[#This Row],[Result2]],Πίνακας2[[#This Row],[Result1]])</f>
        <v>0</v>
      </c>
      <c r="F2215" s="11" t="s">
        <v>5236</v>
      </c>
      <c r="G22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15" s="13" t="s">
        <v>2965</v>
      </c>
      <c r="I2215" s="13"/>
      <c r="J2215" s="13"/>
      <c r="K2215" s="13"/>
      <c r="L2215" s="13"/>
      <c r="M2215" s="13"/>
      <c r="N2215" s="14"/>
      <c r="O2215" s="15" t="n">
        <f aca="false">IF(AND(Πίνακας2[[#This Row],[Annotator1]]="",Πίνακας2[[#This Row],[Annotator2]]=""),0,1)</f>
        <v>0</v>
      </c>
    </row>
    <row r="2216" customFormat="false" ht="60" hidden="true" customHeight="false" outlineLevel="0" collapsed="false">
      <c r="E2216" s="0" t="n">
        <f aca="false">IF(Πίνακας2[[#This Row],[Result1]]="",Πίνακας2[[#This Row],[Result2]],Πίνακας2[[#This Row],[Result1]])</f>
        <v>0</v>
      </c>
      <c r="F2216" s="16" t="s">
        <v>5237</v>
      </c>
      <c r="G22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16" s="18" t="s">
        <v>2977</v>
      </c>
      <c r="I2216" s="18" t="s">
        <v>3009</v>
      </c>
      <c r="J2216" s="18"/>
      <c r="K2216" s="18"/>
      <c r="L2216" s="18"/>
      <c r="M2216" s="18"/>
      <c r="N2216" s="14"/>
      <c r="O2216" s="15" t="n">
        <f aca="false">IF(AND(Πίνακας2[[#This Row],[Annotator1]]="",Πίνακας2[[#This Row],[Annotator2]]=""),0,1)</f>
        <v>0</v>
      </c>
    </row>
    <row r="2217" customFormat="false" ht="45" hidden="false" customHeight="false" outlineLevel="0" collapsed="false">
      <c r="C2217" s="0" t="s">
        <v>2950</v>
      </c>
      <c r="D2217" s="0" t="s">
        <v>2945</v>
      </c>
      <c r="E2217" s="0" t="str">
        <f aca="false">IF(Πίνακας2[[#This Row],[Result1]]="",Πίνακας2[[#This Row],[Result2]],Πίνακας2[[#This Row],[Result1]])</f>
        <v>No</v>
      </c>
      <c r="F2217" s="11" t="s">
        <v>5238</v>
      </c>
      <c r="G22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17" s="13" t="s">
        <v>2962</v>
      </c>
      <c r="I2217" s="13" t="s">
        <v>3057</v>
      </c>
      <c r="J2217" s="13"/>
      <c r="K2217" s="13"/>
      <c r="L2217" s="13"/>
      <c r="M2217" s="13"/>
      <c r="N2217" s="14"/>
      <c r="O2217" s="15" t="n">
        <f aca="false">IF(AND(Πίνακας2[[#This Row],[Annotator1]]="",Πίνακας2[[#This Row],[Annotator2]]=""),0,1)</f>
        <v>1</v>
      </c>
    </row>
    <row r="2218" customFormat="false" ht="45" hidden="true" customHeight="false" outlineLevel="0" collapsed="false">
      <c r="E2218" s="0" t="n">
        <f aca="false">IF(Πίνακας2[[#This Row],[Result1]]="",Πίνακας2[[#This Row],[Result2]],Πίνακας2[[#This Row],[Result1]])</f>
        <v>0</v>
      </c>
      <c r="F2218" s="16" t="s">
        <v>5239</v>
      </c>
      <c r="G221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18" s="18" t="s">
        <v>2977</v>
      </c>
      <c r="I2218" s="18" t="s">
        <v>2972</v>
      </c>
      <c r="J2218" s="18" t="s">
        <v>3016</v>
      </c>
      <c r="K2218" s="18"/>
      <c r="L2218" s="18"/>
      <c r="M2218" s="18"/>
      <c r="N2218" s="14"/>
      <c r="O2218" s="15" t="n">
        <f aca="false">IF(AND(Πίνακας2[[#This Row],[Annotator1]]="",Πίνακας2[[#This Row],[Annotator2]]=""),0,1)</f>
        <v>0</v>
      </c>
    </row>
    <row r="2219" customFormat="false" ht="15" hidden="true" customHeight="false" outlineLevel="0" collapsed="false">
      <c r="E2219" s="0" t="n">
        <f aca="false">IF(Πίνακας2[[#This Row],[Result1]]="",Πίνακας2[[#This Row],[Result2]],Πίνακας2[[#This Row],[Result1]])</f>
        <v>0</v>
      </c>
      <c r="F2219" s="19" t="s">
        <v>5240</v>
      </c>
      <c r="G221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19" s="13" t="s">
        <v>3072</v>
      </c>
      <c r="I2219" s="13"/>
      <c r="J2219" s="13"/>
      <c r="K2219" s="13"/>
      <c r="L2219" s="13"/>
      <c r="M2219" s="13"/>
      <c r="N2219" s="14"/>
      <c r="O2219" s="15" t="n">
        <f aca="false">IF(AND(Πίνακας2[[#This Row],[Annotator1]]="",Πίνακας2[[#This Row],[Annotator2]]=""),0,1)</f>
        <v>0</v>
      </c>
    </row>
    <row r="2220" customFormat="false" ht="75" hidden="true" customHeight="false" outlineLevel="0" collapsed="false">
      <c r="E2220" s="0" t="n">
        <f aca="false">IF(Πίνακας2[[#This Row],[Result1]]="",Πίνακας2[[#This Row],[Result2]],Πίνακας2[[#This Row],[Result1]])</f>
        <v>0</v>
      </c>
      <c r="F2220" s="16" t="s">
        <v>5241</v>
      </c>
      <c r="G222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20" s="18" t="s">
        <v>2972</v>
      </c>
      <c r="I2220" s="18"/>
      <c r="J2220" s="18"/>
      <c r="K2220" s="18"/>
      <c r="L2220" s="18"/>
      <c r="M2220" s="18"/>
      <c r="N2220" s="14"/>
      <c r="O2220" s="15" t="n">
        <f aca="false">IF(AND(Πίνακας2[[#This Row],[Annotator1]]="",Πίνακας2[[#This Row],[Annotator2]]=""),0,1)</f>
        <v>0</v>
      </c>
    </row>
    <row r="2221" customFormat="false" ht="45" hidden="true" customHeight="false" outlineLevel="0" collapsed="false">
      <c r="E2221" s="0" t="n">
        <f aca="false">IF(Πίνακας2[[#This Row],[Result1]]="",Πίνακας2[[#This Row],[Result2]],Πίνακας2[[#This Row],[Result1]])</f>
        <v>0</v>
      </c>
      <c r="F2221" s="11" t="s">
        <v>5242</v>
      </c>
      <c r="G222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21" s="13" t="s">
        <v>2928</v>
      </c>
      <c r="I2221" s="13"/>
      <c r="J2221" s="13"/>
      <c r="K2221" s="13"/>
      <c r="L2221" s="13"/>
      <c r="M2221" s="13"/>
      <c r="N2221" s="14"/>
      <c r="O2221" s="15" t="n">
        <f aca="false">IF(AND(Πίνακας2[[#This Row],[Annotator1]]="",Πίνακας2[[#This Row],[Annotator2]]=""),0,1)</f>
        <v>0</v>
      </c>
    </row>
    <row r="2222" customFormat="false" ht="90" hidden="true" customHeight="false" outlineLevel="0" collapsed="false">
      <c r="E2222" s="0" t="n">
        <f aca="false">IF(Πίνακας2[[#This Row],[Result1]]="",Πίνακας2[[#This Row],[Result2]],Πίνακας2[[#This Row],[Result1]])</f>
        <v>0</v>
      </c>
      <c r="F2222" s="16" t="s">
        <v>5243</v>
      </c>
      <c r="G22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22" s="18" t="s">
        <v>2957</v>
      </c>
      <c r="I2222" s="18" t="s">
        <v>3190</v>
      </c>
      <c r="J2222" s="18"/>
      <c r="K2222" s="18"/>
      <c r="L2222" s="18"/>
      <c r="M2222" s="18"/>
      <c r="N2222" s="14"/>
      <c r="O2222" s="15" t="n">
        <f aca="false">IF(AND(Πίνακας2[[#This Row],[Annotator1]]="",Πίνακας2[[#This Row],[Annotator2]]=""),0,1)</f>
        <v>0</v>
      </c>
    </row>
    <row r="2223" customFormat="false" ht="60" hidden="true" customHeight="false" outlineLevel="0" collapsed="false">
      <c r="E2223" s="0" t="n">
        <f aca="false">IF(Πίνακας2[[#This Row],[Result1]]="",Πίνακας2[[#This Row],[Result2]],Πίνακας2[[#This Row],[Result1]])</f>
        <v>0</v>
      </c>
      <c r="F2223" s="11" t="s">
        <v>5244</v>
      </c>
      <c r="G22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23" s="13" t="s">
        <v>2928</v>
      </c>
      <c r="I2223" s="13"/>
      <c r="J2223" s="13"/>
      <c r="K2223" s="13"/>
      <c r="L2223" s="13"/>
      <c r="M2223" s="13"/>
      <c r="N2223" s="14"/>
      <c r="O2223" s="15" t="n">
        <f aca="false">IF(AND(Πίνακας2[[#This Row],[Annotator1]]="",Πίνακας2[[#This Row],[Annotator2]]=""),0,1)</f>
        <v>0</v>
      </c>
    </row>
    <row r="2224" customFormat="false" ht="75" hidden="false" customHeight="false" outlineLevel="0" collapsed="false">
      <c r="C2224" s="0" t="s">
        <v>2950</v>
      </c>
      <c r="D2224" s="0" t="s">
        <v>2945</v>
      </c>
      <c r="E2224" s="0" t="str">
        <f aca="false">IF(Πίνακας2[[#This Row],[Result1]]="",Πίνακας2[[#This Row],[Result2]],Πίνακας2[[#This Row],[Result1]])</f>
        <v>No</v>
      </c>
      <c r="F2224" s="16" t="s">
        <v>5245</v>
      </c>
      <c r="G22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24" s="18" t="s">
        <v>3336</v>
      </c>
      <c r="I2224" s="18" t="s">
        <v>3028</v>
      </c>
      <c r="J2224" s="18"/>
      <c r="K2224" s="18"/>
      <c r="L2224" s="18"/>
      <c r="M2224" s="18"/>
      <c r="N2224" s="14"/>
      <c r="O2224" s="15" t="n">
        <f aca="false">IF(AND(Πίνακας2[[#This Row],[Annotator1]]="",Πίνακας2[[#This Row],[Annotator2]]=""),0,1)</f>
        <v>1</v>
      </c>
    </row>
    <row r="2225" customFormat="false" ht="15" hidden="true" customHeight="false" outlineLevel="0" collapsed="false">
      <c r="E2225" s="0" t="n">
        <f aca="false">IF(Πίνακας2[[#This Row],[Result1]]="",Πίνακας2[[#This Row],[Result2]],Πίνακας2[[#This Row],[Result1]])</f>
        <v>0</v>
      </c>
      <c r="F2225" s="19" t="s">
        <v>5246</v>
      </c>
      <c r="G222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25" s="13" t="s">
        <v>3038</v>
      </c>
      <c r="I2225" s="13"/>
      <c r="J2225" s="13"/>
      <c r="K2225" s="13"/>
      <c r="L2225" s="13"/>
      <c r="M2225" s="13"/>
      <c r="N2225" s="14"/>
      <c r="O2225" s="15" t="n">
        <f aca="false">IF(AND(Πίνακας2[[#This Row],[Annotator1]]="",Πίνακας2[[#This Row],[Annotator2]]=""),0,1)</f>
        <v>0</v>
      </c>
    </row>
    <row r="2226" customFormat="false" ht="60" hidden="true" customHeight="false" outlineLevel="0" collapsed="false">
      <c r="E2226" s="0" t="n">
        <f aca="false">IF(Πίνακας2[[#This Row],[Result1]]="",Πίνακας2[[#This Row],[Result2]],Πίνακας2[[#This Row],[Result1]])</f>
        <v>0</v>
      </c>
      <c r="F2226" s="16" t="s">
        <v>5247</v>
      </c>
      <c r="G22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26" s="18" t="s">
        <v>2972</v>
      </c>
      <c r="I2226" s="18"/>
      <c r="J2226" s="18"/>
      <c r="K2226" s="18"/>
      <c r="L2226" s="18"/>
      <c r="M2226" s="18"/>
      <c r="N2226" s="14"/>
      <c r="O2226" s="15" t="n">
        <f aca="false">IF(AND(Πίνακας2[[#This Row],[Annotator1]]="",Πίνακας2[[#This Row],[Annotator2]]=""),0,1)</f>
        <v>0</v>
      </c>
    </row>
    <row r="2227" customFormat="false" ht="105" hidden="true" customHeight="false" outlineLevel="0" collapsed="false">
      <c r="E2227" s="0" t="n">
        <f aca="false">IF(Πίνακας2[[#This Row],[Result1]]="",Πίνακας2[[#This Row],[Result2]],Πίνακας2[[#This Row],[Result1]])</f>
        <v>0</v>
      </c>
      <c r="F2227" s="11" t="s">
        <v>5248</v>
      </c>
      <c r="G222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27" s="13" t="s">
        <v>2977</v>
      </c>
      <c r="I2227" s="13" t="s">
        <v>2957</v>
      </c>
      <c r="J2227" s="13" t="s">
        <v>2972</v>
      </c>
      <c r="K2227" s="13" t="s">
        <v>3126</v>
      </c>
      <c r="L2227" s="13"/>
      <c r="M2227" s="13"/>
      <c r="N2227" s="14"/>
      <c r="O2227" s="15" t="n">
        <f aca="false">IF(AND(Πίνακας2[[#This Row],[Annotator1]]="",Πίνακας2[[#This Row],[Annotator2]]=""),0,1)</f>
        <v>0</v>
      </c>
    </row>
    <row r="2228" customFormat="false" ht="45" hidden="false" customHeight="false" outlineLevel="0" collapsed="false">
      <c r="C2228" s="0" t="s">
        <v>2950</v>
      </c>
      <c r="D2228" s="0" t="s">
        <v>2945</v>
      </c>
      <c r="E2228" s="0" t="str">
        <f aca="false">IF(Πίνακας2[[#This Row],[Result1]]="",Πίνακας2[[#This Row],[Result2]],Πίνακας2[[#This Row],[Result1]])</f>
        <v>No</v>
      </c>
      <c r="F2228" s="16" t="s">
        <v>5249</v>
      </c>
      <c r="G222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28" s="18" t="s">
        <v>2957</v>
      </c>
      <c r="I2228" s="18"/>
      <c r="J2228" s="18"/>
      <c r="K2228" s="18"/>
      <c r="L2228" s="18"/>
      <c r="M2228" s="18"/>
      <c r="N2228" s="14"/>
      <c r="O2228" s="15" t="n">
        <f aca="false">IF(AND(Πίνακας2[[#This Row],[Annotator1]]="",Πίνακας2[[#This Row],[Annotator2]]=""),0,1)</f>
        <v>1</v>
      </c>
    </row>
    <row r="2229" customFormat="false" ht="60" hidden="true" customHeight="false" outlineLevel="0" collapsed="false">
      <c r="E2229" s="0" t="n">
        <f aca="false">IF(Πίνακας2[[#This Row],[Result1]]="",Πίνακας2[[#This Row],[Result2]],Πίνακας2[[#This Row],[Result1]])</f>
        <v>0</v>
      </c>
      <c r="F2229" s="11" t="s">
        <v>5250</v>
      </c>
      <c r="G222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29" s="13" t="s">
        <v>2928</v>
      </c>
      <c r="I2229" s="13"/>
      <c r="J2229" s="13"/>
      <c r="K2229" s="13"/>
      <c r="L2229" s="13"/>
      <c r="M2229" s="13"/>
      <c r="N2229" s="14"/>
      <c r="O2229" s="15" t="n">
        <f aca="false">IF(AND(Πίνακας2[[#This Row],[Annotator1]]="",Πίνακας2[[#This Row],[Annotator2]]=""),0,1)</f>
        <v>0</v>
      </c>
    </row>
    <row r="2230" customFormat="false" ht="30" hidden="true" customHeight="false" outlineLevel="0" collapsed="false">
      <c r="E2230" s="0" t="n">
        <f aca="false">IF(Πίνακας2[[#This Row],[Result1]]="",Πίνακας2[[#This Row],[Result2]],Πίνακας2[[#This Row],[Result1]])</f>
        <v>0</v>
      </c>
      <c r="F2230" s="16" t="s">
        <v>5251</v>
      </c>
      <c r="G22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30" s="18" t="s">
        <v>2977</v>
      </c>
      <c r="I2230" s="18"/>
      <c r="J2230" s="18"/>
      <c r="K2230" s="18"/>
      <c r="L2230" s="18"/>
      <c r="M2230" s="18"/>
      <c r="N2230" s="14"/>
      <c r="O2230" s="15" t="n">
        <f aca="false">IF(AND(Πίνακας2[[#This Row],[Annotator1]]="",Πίνακας2[[#This Row],[Annotator2]]=""),0,1)</f>
        <v>0</v>
      </c>
    </row>
    <row r="2231" customFormat="false" ht="75" hidden="true" customHeight="false" outlineLevel="0" collapsed="false">
      <c r="E2231" s="0" t="n">
        <f aca="false">IF(Πίνακας2[[#This Row],[Result1]]="",Πίνακας2[[#This Row],[Result2]],Πίνακας2[[#This Row],[Result1]])</f>
        <v>0</v>
      </c>
      <c r="F2231" s="11" t="s">
        <v>5252</v>
      </c>
      <c r="G223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31" s="13" t="s">
        <v>2989</v>
      </c>
      <c r="I2231" s="13" t="s">
        <v>2928</v>
      </c>
      <c r="J2231" s="13"/>
      <c r="K2231" s="13"/>
      <c r="L2231" s="13"/>
      <c r="M2231" s="13"/>
      <c r="N2231" s="14"/>
      <c r="O2231" s="15" t="n">
        <f aca="false">IF(AND(Πίνακας2[[#This Row],[Annotator1]]="",Πίνακας2[[#This Row],[Annotator2]]=""),0,1)</f>
        <v>0</v>
      </c>
    </row>
    <row r="2232" customFormat="false" ht="60" hidden="true" customHeight="false" outlineLevel="0" collapsed="false">
      <c r="E2232" s="0" t="n">
        <f aca="false">IF(Πίνακας2[[#This Row],[Result1]]="",Πίνακας2[[#This Row],[Result2]],Πίνακας2[[#This Row],[Result1]])</f>
        <v>0</v>
      </c>
      <c r="F2232" s="16" t="s">
        <v>5253</v>
      </c>
      <c r="G223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32" s="18" t="s">
        <v>3403</v>
      </c>
      <c r="I2232" s="18" t="s">
        <v>2928</v>
      </c>
      <c r="J2232" s="18" t="s">
        <v>3001</v>
      </c>
      <c r="K2232" s="18"/>
      <c r="L2232" s="18"/>
      <c r="M2232" s="18"/>
      <c r="N2232" s="14"/>
      <c r="O2232" s="15" t="n">
        <f aca="false">IF(AND(Πίνακας2[[#This Row],[Annotator1]]="",Πίνακας2[[#This Row],[Annotator2]]=""),0,1)</f>
        <v>0</v>
      </c>
    </row>
    <row r="2233" customFormat="false" ht="60" hidden="true" customHeight="false" outlineLevel="0" collapsed="false">
      <c r="E2233" s="0" t="n">
        <f aca="false">IF(Πίνακας2[[#This Row],[Result1]]="",Πίνακας2[[#This Row],[Result2]],Πίνακας2[[#This Row],[Result1]])</f>
        <v>0</v>
      </c>
      <c r="F2233" s="11" t="s">
        <v>5254</v>
      </c>
      <c r="G223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33" s="13" t="s">
        <v>2928</v>
      </c>
      <c r="I2233" s="13" t="s">
        <v>2972</v>
      </c>
      <c r="J2233" s="13" t="s">
        <v>3072</v>
      </c>
      <c r="K2233" s="13"/>
      <c r="L2233" s="13"/>
      <c r="M2233" s="13"/>
      <c r="N2233" s="14"/>
      <c r="O2233" s="15" t="n">
        <f aca="false">IF(AND(Πίνακας2[[#This Row],[Annotator1]]="",Πίνακας2[[#This Row],[Annotator2]]=""),0,1)</f>
        <v>0</v>
      </c>
    </row>
    <row r="2234" customFormat="false" ht="15" hidden="true" customHeight="false" outlineLevel="0" collapsed="false">
      <c r="E2234" s="0" t="n">
        <f aca="false">IF(Πίνακας2[[#This Row],[Result1]]="",Πίνακας2[[#This Row],[Result2]],Πίνακας2[[#This Row],[Result1]])</f>
        <v>0</v>
      </c>
      <c r="F2234" s="20" t="s">
        <v>5255</v>
      </c>
      <c r="G223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34" s="18" t="s">
        <v>3033</v>
      </c>
      <c r="I2234" s="18" t="s">
        <v>3427</v>
      </c>
      <c r="J2234" s="18"/>
      <c r="K2234" s="18"/>
      <c r="L2234" s="18"/>
      <c r="M2234" s="18"/>
      <c r="N2234" s="14"/>
      <c r="O2234" s="15" t="n">
        <f aca="false">IF(AND(Πίνακας2[[#This Row],[Annotator1]]="",Πίνακας2[[#This Row],[Annotator2]]=""),0,1)</f>
        <v>0</v>
      </c>
    </row>
    <row r="2235" customFormat="false" ht="15" hidden="true" customHeight="false" outlineLevel="0" collapsed="false">
      <c r="E2235" s="0" t="n">
        <f aca="false">IF(Πίνακας2[[#This Row],[Result1]]="",Πίνακας2[[#This Row],[Result2]],Πίνακας2[[#This Row],[Result1]])</f>
        <v>0</v>
      </c>
      <c r="F2235" s="19" t="s">
        <v>5256</v>
      </c>
      <c r="G223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35" s="13" t="s">
        <v>3057</v>
      </c>
      <c r="I2235" s="13"/>
      <c r="J2235" s="13"/>
      <c r="K2235" s="13"/>
      <c r="L2235" s="13"/>
      <c r="M2235" s="13"/>
      <c r="N2235" s="14"/>
      <c r="O2235" s="15" t="n">
        <f aca="false">IF(AND(Πίνακας2[[#This Row],[Annotator1]]="",Πίνακας2[[#This Row],[Annotator2]]=""),0,1)</f>
        <v>0</v>
      </c>
    </row>
    <row r="2236" customFormat="false" ht="45" hidden="true" customHeight="false" outlineLevel="0" collapsed="false">
      <c r="E2236" s="0" t="n">
        <f aca="false">IF(Πίνακας2[[#This Row],[Result1]]="",Πίνακας2[[#This Row],[Result2]],Πίνακας2[[#This Row],[Result1]])</f>
        <v>0</v>
      </c>
      <c r="F2236" s="16" t="s">
        <v>5257</v>
      </c>
      <c r="G22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36" s="18" t="s">
        <v>2972</v>
      </c>
      <c r="I2236" s="18"/>
      <c r="J2236" s="18"/>
      <c r="K2236" s="18"/>
      <c r="L2236" s="18"/>
      <c r="M2236" s="18"/>
      <c r="N2236" s="14"/>
      <c r="O2236" s="15" t="n">
        <f aca="false">IF(AND(Πίνακας2[[#This Row],[Annotator1]]="",Πίνακας2[[#This Row],[Annotator2]]=""),0,1)</f>
        <v>0</v>
      </c>
    </row>
    <row r="2237" customFormat="false" ht="60" hidden="true" customHeight="false" outlineLevel="0" collapsed="false">
      <c r="E2237" s="0" t="n">
        <f aca="false">IF(Πίνακας2[[#This Row],[Result1]]="",Πίνακας2[[#This Row],[Result2]],Πίνακας2[[#This Row],[Result1]])</f>
        <v>0</v>
      </c>
      <c r="F2237" s="11" t="s">
        <v>5258</v>
      </c>
      <c r="G22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37" s="13" t="s">
        <v>2957</v>
      </c>
      <c r="I2237" s="13"/>
      <c r="J2237" s="13"/>
      <c r="K2237" s="13"/>
      <c r="L2237" s="13"/>
      <c r="M2237" s="13"/>
      <c r="N2237" s="14"/>
      <c r="O2237" s="15" t="n">
        <f aca="false">IF(AND(Πίνακας2[[#This Row],[Annotator1]]="",Πίνακας2[[#This Row],[Annotator2]]=""),0,1)</f>
        <v>0</v>
      </c>
    </row>
    <row r="2238" customFormat="false" ht="135" hidden="true" customHeight="false" outlineLevel="0" collapsed="false">
      <c r="E2238" s="0" t="n">
        <f aca="false">IF(Πίνακας2[[#This Row],[Result1]]="",Πίνακας2[[#This Row],[Result2]],Πίνακας2[[#This Row],[Result1]])</f>
        <v>0</v>
      </c>
      <c r="F2238" s="16" t="s">
        <v>5259</v>
      </c>
      <c r="G223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38" s="18" t="s">
        <v>2928</v>
      </c>
      <c r="I2238" s="18" t="s">
        <v>2962</v>
      </c>
      <c r="J2238" s="18" t="s">
        <v>2948</v>
      </c>
      <c r="K2238" s="18"/>
      <c r="L2238" s="18"/>
      <c r="M2238" s="18"/>
      <c r="N2238" s="14"/>
      <c r="O2238" s="15" t="n">
        <f aca="false">IF(AND(Πίνακας2[[#This Row],[Annotator1]]="",Πίνακας2[[#This Row],[Annotator2]]=""),0,1)</f>
        <v>0</v>
      </c>
    </row>
    <row r="2239" customFormat="false" ht="90" hidden="true" customHeight="false" outlineLevel="0" collapsed="false">
      <c r="E2239" s="0" t="n">
        <f aca="false">IF(Πίνακας2[[#This Row],[Result1]]="",Πίνακας2[[#This Row],[Result2]],Πίνακας2[[#This Row],[Result1]])</f>
        <v>0</v>
      </c>
      <c r="F2239" s="11" t="s">
        <v>5260</v>
      </c>
      <c r="G223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39" s="13" t="s">
        <v>2928</v>
      </c>
      <c r="I2239" s="13"/>
      <c r="J2239" s="13"/>
      <c r="K2239" s="13"/>
      <c r="L2239" s="13"/>
      <c r="M2239" s="13"/>
      <c r="N2239" s="14"/>
      <c r="O2239" s="15" t="n">
        <f aca="false">IF(AND(Πίνακας2[[#This Row],[Annotator1]]="",Πίνακας2[[#This Row],[Annotator2]]=""),0,1)</f>
        <v>0</v>
      </c>
    </row>
    <row r="2240" customFormat="false" ht="15" hidden="true" customHeight="false" outlineLevel="0" collapsed="false">
      <c r="E2240" s="0" t="n">
        <f aca="false">IF(Πίνακας2[[#This Row],[Result1]]="",Πίνακας2[[#This Row],[Result2]],Πίνακας2[[#This Row],[Result1]])</f>
        <v>0</v>
      </c>
      <c r="F2240" s="20" t="s">
        <v>5261</v>
      </c>
      <c r="G224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40" s="18" t="s">
        <v>3004</v>
      </c>
      <c r="I2240" s="18"/>
      <c r="J2240" s="18"/>
      <c r="K2240" s="18"/>
      <c r="L2240" s="18"/>
      <c r="M2240" s="18"/>
      <c r="N2240" s="14"/>
      <c r="O2240" s="15" t="n">
        <f aca="false">IF(AND(Πίνακας2[[#This Row],[Annotator1]]="",Πίνακας2[[#This Row],[Annotator2]]=""),0,1)</f>
        <v>0</v>
      </c>
    </row>
    <row r="2241" customFormat="false" ht="60" hidden="true" customHeight="false" outlineLevel="0" collapsed="false">
      <c r="E2241" s="0" t="n">
        <f aca="false">IF(Πίνακας2[[#This Row],[Result1]]="",Πίνακας2[[#This Row],[Result2]],Πίνακας2[[#This Row],[Result1]])</f>
        <v>0</v>
      </c>
      <c r="F2241" s="11" t="s">
        <v>5262</v>
      </c>
      <c r="G22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41" s="13" t="s">
        <v>2972</v>
      </c>
      <c r="I2241" s="13"/>
      <c r="J2241" s="13"/>
      <c r="K2241" s="13"/>
      <c r="L2241" s="13"/>
      <c r="M2241" s="13"/>
      <c r="N2241" s="14"/>
      <c r="O2241" s="15" t="n">
        <f aca="false">IF(AND(Πίνακας2[[#This Row],[Annotator1]]="",Πίνακας2[[#This Row],[Annotator2]]=""),0,1)</f>
        <v>0</v>
      </c>
    </row>
    <row r="2242" customFormat="false" ht="30" hidden="true" customHeight="false" outlineLevel="0" collapsed="false">
      <c r="E2242" s="0" t="n">
        <f aca="false">IF(Πίνακας2[[#This Row],[Result1]]="",Πίνακας2[[#This Row],[Result2]],Πίνακας2[[#This Row],[Result1]])</f>
        <v>0</v>
      </c>
      <c r="F2242" s="16" t="s">
        <v>5263</v>
      </c>
      <c r="G224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42" s="18" t="s">
        <v>2957</v>
      </c>
      <c r="I2242" s="18"/>
      <c r="J2242" s="18"/>
      <c r="K2242" s="18"/>
      <c r="L2242" s="18"/>
      <c r="M2242" s="18"/>
      <c r="N2242" s="14"/>
      <c r="O2242" s="15" t="n">
        <f aca="false">IF(AND(Πίνακας2[[#This Row],[Annotator1]]="",Πίνακας2[[#This Row],[Annotator2]]=""),0,1)</f>
        <v>0</v>
      </c>
    </row>
    <row r="2243" customFormat="false" ht="45" hidden="true" customHeight="false" outlineLevel="0" collapsed="false">
      <c r="E2243" s="0" t="n">
        <f aca="false">IF(Πίνακας2[[#This Row],[Result1]]="",Πίνακας2[[#This Row],[Result2]],Πίνακας2[[#This Row],[Result1]])</f>
        <v>0</v>
      </c>
      <c r="F2243" s="11" t="s">
        <v>5264</v>
      </c>
      <c r="G224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43" s="13" t="s">
        <v>2977</v>
      </c>
      <c r="I2243" s="13"/>
      <c r="J2243" s="13"/>
      <c r="K2243" s="13"/>
      <c r="L2243" s="13"/>
      <c r="M2243" s="13"/>
      <c r="N2243" s="14"/>
      <c r="O2243" s="15" t="n">
        <f aca="false">IF(AND(Πίνακας2[[#This Row],[Annotator1]]="",Πίνακας2[[#This Row],[Annotator2]]=""),0,1)</f>
        <v>0</v>
      </c>
    </row>
    <row r="2244" customFormat="false" ht="15" hidden="true" customHeight="false" outlineLevel="0" collapsed="false">
      <c r="E2244" s="0" t="n">
        <f aca="false">IF(Πίνακας2[[#This Row],[Result1]]="",Πίνακας2[[#This Row],[Result2]],Πίνακας2[[#This Row],[Result1]])</f>
        <v>0</v>
      </c>
      <c r="F2244" s="16" t="s">
        <v>5265</v>
      </c>
      <c r="G224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44" s="18" t="s">
        <v>2928</v>
      </c>
      <c r="I2244" s="18"/>
      <c r="J2244" s="18"/>
      <c r="K2244" s="18"/>
      <c r="L2244" s="18"/>
      <c r="M2244" s="18"/>
      <c r="N2244" s="14"/>
      <c r="O2244" s="15" t="n">
        <f aca="false">IF(AND(Πίνακας2[[#This Row],[Annotator1]]="",Πίνακας2[[#This Row],[Annotator2]]=""),0,1)</f>
        <v>0</v>
      </c>
    </row>
    <row r="2245" customFormat="false" ht="15" hidden="true" customHeight="false" outlineLevel="0" collapsed="false">
      <c r="E2245" s="0" t="n">
        <f aca="false">IF(Πίνακας2[[#This Row],[Result1]]="",Πίνακας2[[#This Row],[Result2]],Πίνακας2[[#This Row],[Result1]])</f>
        <v>0</v>
      </c>
      <c r="F2245" s="19" t="s">
        <v>5266</v>
      </c>
      <c r="G224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45" s="13" t="s">
        <v>3299</v>
      </c>
      <c r="I2245" s="13"/>
      <c r="J2245" s="13"/>
      <c r="K2245" s="13"/>
      <c r="L2245" s="13"/>
      <c r="M2245" s="13"/>
      <c r="N2245" s="14"/>
      <c r="O2245" s="15" t="n">
        <f aca="false">IF(AND(Πίνακας2[[#This Row],[Annotator1]]="",Πίνακας2[[#This Row],[Annotator2]]=""),0,1)</f>
        <v>0</v>
      </c>
    </row>
    <row r="2246" customFormat="false" ht="45" hidden="true" customHeight="false" outlineLevel="0" collapsed="false">
      <c r="E2246" s="0" t="n">
        <f aca="false">IF(Πίνακας2[[#This Row],[Result1]]="",Πίνακας2[[#This Row],[Result2]],Πίνακας2[[#This Row],[Result1]])</f>
        <v>0</v>
      </c>
      <c r="F2246" s="16" t="s">
        <v>5267</v>
      </c>
      <c r="G224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46" s="18" t="s">
        <v>2980</v>
      </c>
      <c r="I2246" s="18" t="s">
        <v>3092</v>
      </c>
      <c r="J2246" s="18"/>
      <c r="K2246" s="18"/>
      <c r="L2246" s="18"/>
      <c r="M2246" s="18"/>
      <c r="N2246" s="14"/>
      <c r="O2246" s="15" t="n">
        <f aca="false">IF(AND(Πίνακας2[[#This Row],[Annotator1]]="",Πίνακας2[[#This Row],[Annotator2]]=""),0,1)</f>
        <v>0</v>
      </c>
    </row>
    <row r="2247" customFormat="false" ht="45" hidden="true" customHeight="false" outlineLevel="0" collapsed="false">
      <c r="E2247" s="0" t="n">
        <f aca="false">IF(Πίνακας2[[#This Row],[Result1]]="",Πίνακας2[[#This Row],[Result2]],Πίνακας2[[#This Row],[Result1]])</f>
        <v>0</v>
      </c>
      <c r="F2247" s="11" t="s">
        <v>5268</v>
      </c>
      <c r="G224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47" s="13" t="s">
        <v>2953</v>
      </c>
      <c r="I2247" s="13" t="s">
        <v>2928</v>
      </c>
      <c r="J2247" s="13"/>
      <c r="K2247" s="13"/>
      <c r="L2247" s="13"/>
      <c r="M2247" s="13"/>
      <c r="N2247" s="14"/>
      <c r="O2247" s="15" t="n">
        <f aca="false">IF(AND(Πίνακας2[[#This Row],[Annotator1]]="",Πίνακας2[[#This Row],[Annotator2]]=""),0,1)</f>
        <v>0</v>
      </c>
    </row>
    <row r="2248" customFormat="false" ht="15" hidden="true" customHeight="false" outlineLevel="0" collapsed="false">
      <c r="E2248" s="0" t="n">
        <f aca="false">IF(Πίνακας2[[#This Row],[Result1]]="",Πίνακας2[[#This Row],[Result2]],Πίνακας2[[#This Row],[Result1]])</f>
        <v>0</v>
      </c>
      <c r="F2248" s="20" t="s">
        <v>5269</v>
      </c>
      <c r="G224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48" s="18" t="s">
        <v>2948</v>
      </c>
      <c r="I2248" s="18"/>
      <c r="J2248" s="18"/>
      <c r="K2248" s="18"/>
      <c r="L2248" s="18"/>
      <c r="M2248" s="18"/>
      <c r="N2248" s="14"/>
      <c r="O2248" s="15" t="n">
        <f aca="false">IF(AND(Πίνακας2[[#This Row],[Annotator1]]="",Πίνακας2[[#This Row],[Annotator2]]=""),0,1)</f>
        <v>0</v>
      </c>
    </row>
    <row r="2249" customFormat="false" ht="60" hidden="true" customHeight="false" outlineLevel="0" collapsed="false">
      <c r="E2249" s="0" t="n">
        <f aca="false">IF(Πίνακας2[[#This Row],[Result1]]="",Πίνακας2[[#This Row],[Result2]],Πίνακας2[[#This Row],[Result1]])</f>
        <v>0</v>
      </c>
      <c r="F2249" s="11" t="s">
        <v>5270</v>
      </c>
      <c r="G224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49" s="13" t="s">
        <v>2977</v>
      </c>
      <c r="I2249" s="13" t="s">
        <v>2928</v>
      </c>
      <c r="J2249" s="13" t="s">
        <v>3214</v>
      </c>
      <c r="K2249" s="13"/>
      <c r="L2249" s="13"/>
      <c r="M2249" s="13"/>
      <c r="N2249" s="14"/>
      <c r="O2249" s="15" t="n">
        <f aca="false">IF(AND(Πίνακας2[[#This Row],[Annotator1]]="",Πίνακας2[[#This Row],[Annotator2]]=""),0,1)</f>
        <v>0</v>
      </c>
    </row>
    <row r="2250" customFormat="false" ht="45" hidden="true" customHeight="false" outlineLevel="0" collapsed="false">
      <c r="E2250" s="0" t="n">
        <f aca="false">IF(Πίνακας2[[#This Row],[Result1]]="",Πίνακας2[[#This Row],[Result2]],Πίνακας2[[#This Row],[Result1]])</f>
        <v>0</v>
      </c>
      <c r="F2250" s="16" t="s">
        <v>5271</v>
      </c>
      <c r="G22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50" s="18" t="s">
        <v>3028</v>
      </c>
      <c r="I2250" s="18"/>
      <c r="J2250" s="18"/>
      <c r="K2250" s="18"/>
      <c r="L2250" s="18"/>
      <c r="M2250" s="18"/>
      <c r="N2250" s="14"/>
      <c r="O2250" s="15" t="n">
        <f aca="false">IF(AND(Πίνακας2[[#This Row],[Annotator1]]="",Πίνακας2[[#This Row],[Annotator2]]=""),0,1)</f>
        <v>0</v>
      </c>
    </row>
    <row r="2251" customFormat="false" ht="30" hidden="true" customHeight="false" outlineLevel="0" collapsed="false">
      <c r="E2251" s="0" t="n">
        <f aca="false">IF(Πίνακας2[[#This Row],[Result1]]="",Πίνακας2[[#This Row],[Result2]],Πίνακας2[[#This Row],[Result1]])</f>
        <v>0</v>
      </c>
      <c r="F2251" s="11" t="s">
        <v>5272</v>
      </c>
      <c r="G22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51" s="13" t="s">
        <v>2977</v>
      </c>
      <c r="I2251" s="13"/>
      <c r="J2251" s="13"/>
      <c r="K2251" s="13"/>
      <c r="L2251" s="13"/>
      <c r="M2251" s="13"/>
      <c r="N2251" s="14"/>
      <c r="O2251" s="15" t="n">
        <f aca="false">IF(AND(Πίνακας2[[#This Row],[Annotator1]]="",Πίνακας2[[#This Row],[Annotator2]]=""),0,1)</f>
        <v>0</v>
      </c>
    </row>
    <row r="2252" customFormat="false" ht="90" hidden="true" customHeight="false" outlineLevel="0" collapsed="false">
      <c r="E2252" s="0" t="n">
        <f aca="false">IF(Πίνακας2[[#This Row],[Result1]]="",Πίνακας2[[#This Row],[Result2]],Πίνακας2[[#This Row],[Result1]])</f>
        <v>0</v>
      </c>
      <c r="F2252" s="16" t="s">
        <v>5273</v>
      </c>
      <c r="G22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52" s="18" t="s">
        <v>2972</v>
      </c>
      <c r="I2252" s="18" t="s">
        <v>3885</v>
      </c>
      <c r="J2252" s="18"/>
      <c r="K2252" s="18"/>
      <c r="L2252" s="18"/>
      <c r="M2252" s="18"/>
      <c r="N2252" s="14"/>
      <c r="O2252" s="15" t="n">
        <f aca="false">IF(AND(Πίνακας2[[#This Row],[Annotator1]]="",Πίνακας2[[#This Row],[Annotator2]]=""),0,1)</f>
        <v>0</v>
      </c>
    </row>
    <row r="2253" customFormat="false" ht="30" hidden="true" customHeight="false" outlineLevel="0" collapsed="false">
      <c r="E2253" s="0" t="n">
        <f aca="false">IF(Πίνακας2[[#This Row],[Result1]]="",Πίνακας2[[#This Row],[Result2]],Πίνακας2[[#This Row],[Result1]])</f>
        <v>0</v>
      </c>
      <c r="F2253" s="11" t="s">
        <v>5274</v>
      </c>
      <c r="G225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53" s="13" t="s">
        <v>2957</v>
      </c>
      <c r="I2253" s="13"/>
      <c r="J2253" s="13"/>
      <c r="K2253" s="13"/>
      <c r="L2253" s="13"/>
      <c r="M2253" s="13"/>
      <c r="N2253" s="14"/>
      <c r="O2253" s="15" t="n">
        <f aca="false">IF(AND(Πίνακας2[[#This Row],[Annotator1]]="",Πίνακας2[[#This Row],[Annotator2]]=""),0,1)</f>
        <v>0</v>
      </c>
    </row>
    <row r="2254" customFormat="false" ht="75" hidden="true" customHeight="false" outlineLevel="0" collapsed="false">
      <c r="E2254" s="0" t="n">
        <f aca="false">IF(Πίνακας2[[#This Row],[Result1]]="",Πίνακας2[[#This Row],[Result2]],Πίνακας2[[#This Row],[Result1]])</f>
        <v>0</v>
      </c>
      <c r="F2254" s="16" t="s">
        <v>5275</v>
      </c>
      <c r="G225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54" s="18" t="s">
        <v>2972</v>
      </c>
      <c r="I2254" s="18"/>
      <c r="J2254" s="18"/>
      <c r="K2254" s="18"/>
      <c r="L2254" s="18"/>
      <c r="M2254" s="18"/>
      <c r="N2254" s="14"/>
      <c r="O2254" s="15" t="n">
        <f aca="false">IF(AND(Πίνακας2[[#This Row],[Annotator1]]="",Πίνακας2[[#This Row],[Annotator2]]=""),0,1)</f>
        <v>0</v>
      </c>
    </row>
    <row r="2255" customFormat="false" ht="60" hidden="true" customHeight="false" outlineLevel="0" collapsed="false">
      <c r="E2255" s="0" t="n">
        <f aca="false">IF(Πίνακας2[[#This Row],[Result1]]="",Πίνακας2[[#This Row],[Result2]],Πίνακας2[[#This Row],[Result1]])</f>
        <v>0</v>
      </c>
      <c r="F2255" s="11" t="s">
        <v>5276</v>
      </c>
      <c r="G225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55" s="13" t="s">
        <v>3079</v>
      </c>
      <c r="I2255" s="13"/>
      <c r="J2255" s="13"/>
      <c r="K2255" s="13"/>
      <c r="L2255" s="13"/>
      <c r="M2255" s="13"/>
      <c r="N2255" s="14"/>
      <c r="O2255" s="15" t="n">
        <f aca="false">IF(AND(Πίνακας2[[#This Row],[Annotator1]]="",Πίνακας2[[#This Row],[Annotator2]]=""),0,1)</f>
        <v>0</v>
      </c>
    </row>
    <row r="2256" customFormat="false" ht="60" hidden="true" customHeight="false" outlineLevel="0" collapsed="false">
      <c r="E2256" s="0" t="n">
        <f aca="false">IF(Πίνακας2[[#This Row],[Result1]]="",Πίνακας2[[#This Row],[Result2]],Πίνακας2[[#This Row],[Result1]])</f>
        <v>0</v>
      </c>
      <c r="F2256" s="16" t="s">
        <v>5277</v>
      </c>
      <c r="G225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56" s="18" t="s">
        <v>2928</v>
      </c>
      <c r="I2256" s="18"/>
      <c r="J2256" s="18"/>
      <c r="K2256" s="18"/>
      <c r="L2256" s="18"/>
      <c r="M2256" s="18"/>
      <c r="N2256" s="14"/>
      <c r="O2256" s="15" t="n">
        <f aca="false">IF(AND(Πίνακας2[[#This Row],[Annotator1]]="",Πίνακας2[[#This Row],[Annotator2]]=""),0,1)</f>
        <v>0</v>
      </c>
    </row>
    <row r="2257" customFormat="false" ht="60" hidden="true" customHeight="false" outlineLevel="0" collapsed="false">
      <c r="E2257" s="0" t="n">
        <f aca="false">IF(Πίνακας2[[#This Row],[Result1]]="",Πίνακας2[[#This Row],[Result2]],Πίνακας2[[#This Row],[Result1]])</f>
        <v>0</v>
      </c>
      <c r="F2257" s="11" t="s">
        <v>5278</v>
      </c>
      <c r="G225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57" s="13" t="s">
        <v>2928</v>
      </c>
      <c r="I2257" s="13" t="s">
        <v>3001</v>
      </c>
      <c r="J2257" s="13"/>
      <c r="K2257" s="13"/>
      <c r="L2257" s="13"/>
      <c r="M2257" s="13"/>
      <c r="N2257" s="14"/>
      <c r="O2257" s="15" t="n">
        <f aca="false">IF(AND(Πίνακας2[[#This Row],[Annotator1]]="",Πίνακας2[[#This Row],[Annotator2]]=""),0,1)</f>
        <v>0</v>
      </c>
    </row>
    <row r="2258" customFormat="false" ht="135" hidden="true" customHeight="false" outlineLevel="0" collapsed="false">
      <c r="E2258" s="0" t="n">
        <f aca="false">IF(Πίνακας2[[#This Row],[Result1]]="",Πίνακας2[[#This Row],[Result2]],Πίνακας2[[#This Row],[Result1]])</f>
        <v>0</v>
      </c>
      <c r="F2258" s="16" t="s">
        <v>5279</v>
      </c>
      <c r="G225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58" s="18" t="s">
        <v>2928</v>
      </c>
      <c r="I2258" s="18"/>
      <c r="J2258" s="18"/>
      <c r="K2258" s="18"/>
      <c r="L2258" s="18"/>
      <c r="M2258" s="18"/>
      <c r="N2258" s="14"/>
      <c r="O2258" s="15" t="n">
        <f aca="false">IF(AND(Πίνακας2[[#This Row],[Annotator1]]="",Πίνακας2[[#This Row],[Annotator2]]=""),0,1)</f>
        <v>0</v>
      </c>
    </row>
    <row r="2259" customFormat="false" ht="120" hidden="true" customHeight="false" outlineLevel="0" collapsed="false">
      <c r="E2259" s="0" t="n">
        <f aca="false">IF(Πίνακας2[[#This Row],[Result1]]="",Πίνακας2[[#This Row],[Result2]],Πίνακας2[[#This Row],[Result1]])</f>
        <v>0</v>
      </c>
      <c r="F2259" s="11" t="s">
        <v>5280</v>
      </c>
      <c r="G225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59" s="13" t="s">
        <v>2928</v>
      </c>
      <c r="I2259" s="13"/>
      <c r="J2259" s="13"/>
      <c r="K2259" s="13"/>
      <c r="L2259" s="13"/>
      <c r="M2259" s="13"/>
      <c r="N2259" s="14"/>
      <c r="O2259" s="15" t="n">
        <f aca="false">IF(AND(Πίνακας2[[#This Row],[Annotator1]]="",Πίνακας2[[#This Row],[Annotator2]]=""),0,1)</f>
        <v>0</v>
      </c>
    </row>
    <row r="2260" customFormat="false" ht="45" hidden="true" customHeight="false" outlineLevel="0" collapsed="false">
      <c r="E2260" s="0" t="n">
        <f aca="false">IF(Πίνακας2[[#This Row],[Result1]]="",Πίνακας2[[#This Row],[Result2]],Πίνακας2[[#This Row],[Result1]])</f>
        <v>0</v>
      </c>
      <c r="F2260" s="16" t="s">
        <v>5281</v>
      </c>
      <c r="G226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60" s="18" t="s">
        <v>2928</v>
      </c>
      <c r="I2260" s="18" t="s">
        <v>2962</v>
      </c>
      <c r="J2260" s="18"/>
      <c r="K2260" s="18"/>
      <c r="L2260" s="18"/>
      <c r="M2260" s="18"/>
      <c r="N2260" s="14"/>
      <c r="O2260" s="15" t="n">
        <f aca="false">IF(AND(Πίνακας2[[#This Row],[Annotator1]]="",Πίνακας2[[#This Row],[Annotator2]]=""),0,1)</f>
        <v>0</v>
      </c>
    </row>
    <row r="2261" customFormat="false" ht="90" hidden="true" customHeight="false" outlineLevel="0" collapsed="false">
      <c r="E2261" s="0" t="n">
        <f aca="false">IF(Πίνακας2[[#This Row],[Result1]]="",Πίνακας2[[#This Row],[Result2]],Πίνακας2[[#This Row],[Result1]])</f>
        <v>0</v>
      </c>
      <c r="F2261" s="11" t="s">
        <v>5282</v>
      </c>
      <c r="G226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61" s="13" t="s">
        <v>2928</v>
      </c>
      <c r="I2261" s="13" t="s">
        <v>2962</v>
      </c>
      <c r="J2261" s="13"/>
      <c r="K2261" s="13"/>
      <c r="L2261" s="13"/>
      <c r="M2261" s="13"/>
      <c r="N2261" s="14"/>
      <c r="O2261" s="15" t="n">
        <f aca="false">IF(AND(Πίνακας2[[#This Row],[Annotator1]]="",Πίνακας2[[#This Row],[Annotator2]]=""),0,1)</f>
        <v>0</v>
      </c>
    </row>
    <row r="2262" customFormat="false" ht="75" hidden="true" customHeight="false" outlineLevel="0" collapsed="false">
      <c r="E2262" s="0" t="n">
        <f aca="false">IF(Πίνακας2[[#This Row],[Result1]]="",Πίνακας2[[#This Row],[Result2]],Πίνακας2[[#This Row],[Result1]])</f>
        <v>0</v>
      </c>
      <c r="F2262" s="16" t="s">
        <v>5283</v>
      </c>
      <c r="G22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62" s="18" t="s">
        <v>2928</v>
      </c>
      <c r="I2262" s="18" t="s">
        <v>2962</v>
      </c>
      <c r="J2262" s="18"/>
      <c r="K2262" s="18"/>
      <c r="L2262" s="18"/>
      <c r="M2262" s="18"/>
      <c r="N2262" s="14"/>
      <c r="O2262" s="15" t="n">
        <f aca="false">IF(AND(Πίνακας2[[#This Row],[Annotator1]]="",Πίνακας2[[#This Row],[Annotator2]]=""),0,1)</f>
        <v>0</v>
      </c>
    </row>
    <row r="2263" customFormat="false" ht="15" hidden="true" customHeight="false" outlineLevel="0" collapsed="false">
      <c r="E2263" s="0" t="n">
        <f aca="false">IF(Πίνακας2[[#This Row],[Result1]]="",Πίνακας2[[#This Row],[Result2]],Πίνακας2[[#This Row],[Result1]])</f>
        <v>0</v>
      </c>
      <c r="F2263" s="19" t="s">
        <v>5284</v>
      </c>
      <c r="G226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63" s="13" t="s">
        <v>3221</v>
      </c>
      <c r="I2263" s="13"/>
      <c r="J2263" s="13"/>
      <c r="K2263" s="13"/>
      <c r="L2263" s="13"/>
      <c r="M2263" s="13"/>
      <c r="N2263" s="14"/>
      <c r="O2263" s="15" t="n">
        <f aca="false">IF(AND(Πίνακας2[[#This Row],[Annotator1]]="",Πίνακας2[[#This Row],[Annotator2]]=""),0,1)</f>
        <v>0</v>
      </c>
    </row>
    <row r="2264" customFormat="false" ht="45" hidden="true" customHeight="false" outlineLevel="0" collapsed="false">
      <c r="E2264" s="0" t="n">
        <f aca="false">IF(Πίνακας2[[#This Row],[Result1]]="",Πίνακας2[[#This Row],[Result2]],Πίνακας2[[#This Row],[Result1]])</f>
        <v>0</v>
      </c>
      <c r="F2264" s="16" t="s">
        <v>5285</v>
      </c>
      <c r="G226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64" s="18" t="s">
        <v>3028</v>
      </c>
      <c r="I2264" s="18" t="s">
        <v>2928</v>
      </c>
      <c r="J2264" s="18" t="s">
        <v>3205</v>
      </c>
      <c r="K2264" s="18"/>
      <c r="L2264" s="18"/>
      <c r="M2264" s="18"/>
      <c r="N2264" s="14"/>
      <c r="O2264" s="15" t="n">
        <f aca="false">IF(AND(Πίνακας2[[#This Row],[Annotator1]]="",Πίνακας2[[#This Row],[Annotator2]]=""),0,1)</f>
        <v>0</v>
      </c>
    </row>
    <row r="2265" customFormat="false" ht="15" hidden="true" customHeight="false" outlineLevel="0" collapsed="false">
      <c r="E2265" s="0" t="n">
        <f aca="false">IF(Πίνακας2[[#This Row],[Result1]]="",Πίνακας2[[#This Row],[Result2]],Πίνακας2[[#This Row],[Result1]])</f>
        <v>0</v>
      </c>
      <c r="F2265" s="19" t="s">
        <v>5286</v>
      </c>
      <c r="G226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65" s="13" t="s">
        <v>3221</v>
      </c>
      <c r="I2265" s="13"/>
      <c r="J2265" s="13"/>
      <c r="K2265" s="13"/>
      <c r="L2265" s="13"/>
      <c r="M2265" s="13"/>
      <c r="N2265" s="14"/>
      <c r="O2265" s="15" t="n">
        <f aca="false">IF(AND(Πίνακας2[[#This Row],[Annotator1]]="",Πίνακας2[[#This Row],[Annotator2]]=""),0,1)</f>
        <v>0</v>
      </c>
    </row>
    <row r="2266" customFormat="false" ht="30" hidden="true" customHeight="false" outlineLevel="0" collapsed="false">
      <c r="E2266" s="0" t="n">
        <f aca="false">IF(Πίνακας2[[#This Row],[Result1]]="",Πίνακας2[[#This Row],[Result2]],Πίνακας2[[#This Row],[Result1]])</f>
        <v>0</v>
      </c>
      <c r="F2266" s="16" t="s">
        <v>5287</v>
      </c>
      <c r="G226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66" s="18" t="s">
        <v>2928</v>
      </c>
      <c r="I2266" s="18" t="s">
        <v>2962</v>
      </c>
      <c r="J2266" s="18"/>
      <c r="K2266" s="18"/>
      <c r="L2266" s="18"/>
      <c r="M2266" s="18"/>
      <c r="N2266" s="14"/>
      <c r="O2266" s="15" t="n">
        <f aca="false">IF(AND(Πίνακας2[[#This Row],[Annotator1]]="",Πίνακας2[[#This Row],[Annotator2]]=""),0,1)</f>
        <v>0</v>
      </c>
    </row>
    <row r="2267" customFormat="false" ht="45" hidden="true" customHeight="false" outlineLevel="0" collapsed="false">
      <c r="E2267" s="0" t="n">
        <f aca="false">IF(Πίνακας2[[#This Row],[Result1]]="",Πίνακας2[[#This Row],[Result2]],Πίνακας2[[#This Row],[Result1]])</f>
        <v>0</v>
      </c>
      <c r="F2267" s="11" t="s">
        <v>5288</v>
      </c>
      <c r="G226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67" s="13" t="s">
        <v>2928</v>
      </c>
      <c r="I2267" s="13"/>
      <c r="J2267" s="13"/>
      <c r="K2267" s="13"/>
      <c r="L2267" s="13"/>
      <c r="M2267" s="13"/>
      <c r="N2267" s="14"/>
      <c r="O2267" s="15" t="n">
        <f aca="false">IF(AND(Πίνακας2[[#This Row],[Annotator1]]="",Πίνακας2[[#This Row],[Annotator2]]=""),0,1)</f>
        <v>0</v>
      </c>
    </row>
    <row r="2268" customFormat="false" ht="15" hidden="true" customHeight="false" outlineLevel="0" collapsed="false">
      <c r="E2268" s="0" t="n">
        <f aca="false">IF(Πίνακας2[[#This Row],[Result1]]="",Πίνακας2[[#This Row],[Result2]],Πίνακας2[[#This Row],[Result1]])</f>
        <v>0</v>
      </c>
      <c r="F2268" s="20" t="s">
        <v>5289</v>
      </c>
      <c r="G226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68" s="18" t="s">
        <v>2961</v>
      </c>
      <c r="I2268" s="18"/>
      <c r="J2268" s="18"/>
      <c r="K2268" s="18"/>
      <c r="L2268" s="18"/>
      <c r="M2268" s="18"/>
      <c r="N2268" s="14"/>
      <c r="O2268" s="15" t="n">
        <f aca="false">IF(AND(Πίνακας2[[#This Row],[Annotator1]]="",Πίνακας2[[#This Row],[Annotator2]]=""),0,1)</f>
        <v>0</v>
      </c>
    </row>
    <row r="2269" customFormat="false" ht="15" hidden="true" customHeight="false" outlineLevel="0" collapsed="false">
      <c r="E2269" s="0" t="n">
        <f aca="false">IF(Πίνακας2[[#This Row],[Result1]]="",Πίνακας2[[#This Row],[Result2]],Πίνακας2[[#This Row],[Result1]])</f>
        <v>0</v>
      </c>
      <c r="F2269" s="19" t="s">
        <v>5290</v>
      </c>
      <c r="G226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69" s="13" t="s">
        <v>2947</v>
      </c>
      <c r="I2269" s="13" t="s">
        <v>2949</v>
      </c>
      <c r="J2269" s="13"/>
      <c r="K2269" s="13"/>
      <c r="L2269" s="13"/>
      <c r="M2269" s="13"/>
      <c r="N2269" s="14"/>
      <c r="O2269" s="15" t="n">
        <f aca="false">IF(AND(Πίνακας2[[#This Row],[Annotator1]]="",Πίνακας2[[#This Row],[Annotator2]]=""),0,1)</f>
        <v>0</v>
      </c>
    </row>
    <row r="2270" customFormat="false" ht="90" hidden="true" customHeight="false" outlineLevel="0" collapsed="false">
      <c r="E2270" s="0" t="n">
        <f aca="false">IF(Πίνακας2[[#This Row],[Result1]]="",Πίνακας2[[#This Row],[Result2]],Πίνακας2[[#This Row],[Result1]])</f>
        <v>0</v>
      </c>
      <c r="F2270" s="16" t="s">
        <v>5291</v>
      </c>
      <c r="G227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70" s="18" t="s">
        <v>2928</v>
      </c>
      <c r="I2270" s="18" t="s">
        <v>2972</v>
      </c>
      <c r="J2270" s="18"/>
      <c r="K2270" s="18"/>
      <c r="L2270" s="18"/>
      <c r="M2270" s="18"/>
      <c r="N2270" s="14"/>
      <c r="O2270" s="15" t="n">
        <f aca="false">IF(AND(Πίνακας2[[#This Row],[Annotator1]]="",Πίνακας2[[#This Row],[Annotator2]]=""),0,1)</f>
        <v>0</v>
      </c>
    </row>
    <row r="2271" customFormat="false" ht="90" hidden="true" customHeight="false" outlineLevel="0" collapsed="false">
      <c r="E2271" s="0" t="n">
        <f aca="false">IF(Πίνακας2[[#This Row],[Result1]]="",Πίνακας2[[#This Row],[Result2]],Πίνακας2[[#This Row],[Result1]])</f>
        <v>0</v>
      </c>
      <c r="F2271" s="11" t="s">
        <v>5292</v>
      </c>
      <c r="G22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71" s="13" t="s">
        <v>2965</v>
      </c>
      <c r="I2271" s="13" t="s">
        <v>2972</v>
      </c>
      <c r="J2271" s="13"/>
      <c r="K2271" s="13"/>
      <c r="L2271" s="13"/>
      <c r="M2271" s="13"/>
      <c r="N2271" s="14"/>
      <c r="O2271" s="15" t="n">
        <f aca="false">IF(AND(Πίνακας2[[#This Row],[Annotator1]]="",Πίνακας2[[#This Row],[Annotator2]]=""),0,1)</f>
        <v>0</v>
      </c>
    </row>
    <row r="2272" customFormat="false" ht="15" hidden="true" customHeight="false" outlineLevel="0" collapsed="false">
      <c r="E2272" s="0" t="n">
        <f aca="false">IF(Πίνακας2[[#This Row],[Result1]]="",Πίνακας2[[#This Row],[Result2]],Πίνακας2[[#This Row],[Result1]])</f>
        <v>0</v>
      </c>
      <c r="F2272" s="20" t="s">
        <v>5293</v>
      </c>
      <c r="G227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72" s="18" t="s">
        <v>3221</v>
      </c>
      <c r="I2272" s="18"/>
      <c r="J2272" s="18"/>
      <c r="K2272" s="18"/>
      <c r="L2272" s="18"/>
      <c r="M2272" s="18"/>
      <c r="N2272" s="14"/>
      <c r="O2272" s="15" t="n">
        <f aca="false">IF(AND(Πίνακας2[[#This Row],[Annotator1]]="",Πίνακας2[[#This Row],[Annotator2]]=""),0,1)</f>
        <v>0</v>
      </c>
    </row>
    <row r="2273" customFormat="false" ht="45" hidden="false" customHeight="false" outlineLevel="0" collapsed="false">
      <c r="C2273" s="0" t="s">
        <v>2950</v>
      </c>
      <c r="D2273" s="0" t="s">
        <v>3026</v>
      </c>
      <c r="E2273" s="0" t="str">
        <f aca="false">IF(Πίνακας2[[#This Row],[Result1]]="",Πίνακας2[[#This Row],[Result2]],Πίνακας2[[#This Row],[Result1]])</f>
        <v>Not Sure</v>
      </c>
      <c r="F2273" s="11" t="s">
        <v>5294</v>
      </c>
      <c r="G22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73" s="13" t="s">
        <v>3092</v>
      </c>
      <c r="I2273" s="13" t="s">
        <v>2977</v>
      </c>
      <c r="J2273" s="13" t="s">
        <v>2972</v>
      </c>
      <c r="K2273" s="13" t="s">
        <v>3072</v>
      </c>
      <c r="L2273" s="13"/>
      <c r="M2273" s="13"/>
      <c r="N2273" s="14"/>
      <c r="O2273" s="15" t="n">
        <f aca="false">IF(AND(Πίνακας2[[#This Row],[Annotator1]]="",Πίνακας2[[#This Row],[Annotator2]]=""),0,1)</f>
        <v>1</v>
      </c>
    </row>
    <row r="2274" customFormat="false" ht="60" hidden="true" customHeight="false" outlineLevel="0" collapsed="false">
      <c r="E2274" s="0" t="n">
        <f aca="false">IF(Πίνακας2[[#This Row],[Result1]]="",Πίνακας2[[#This Row],[Result2]],Πίνακας2[[#This Row],[Result1]])</f>
        <v>0</v>
      </c>
      <c r="F2274" s="16" t="s">
        <v>5295</v>
      </c>
      <c r="G22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74" s="18" t="s">
        <v>3028</v>
      </c>
      <c r="I2274" s="18" t="s">
        <v>2972</v>
      </c>
      <c r="J2274" s="18"/>
      <c r="K2274" s="18"/>
      <c r="L2274" s="18"/>
      <c r="M2274" s="18"/>
      <c r="N2274" s="14"/>
      <c r="O2274" s="15" t="n">
        <f aca="false">IF(AND(Πίνακας2[[#This Row],[Annotator1]]="",Πίνακας2[[#This Row],[Annotator2]]=""),0,1)</f>
        <v>0</v>
      </c>
    </row>
    <row r="2275" customFormat="false" ht="45" hidden="true" customHeight="false" outlineLevel="0" collapsed="false">
      <c r="E2275" s="0" t="n">
        <f aca="false">IF(Πίνακας2[[#This Row],[Result1]]="",Πίνακας2[[#This Row],[Result2]],Πίνακας2[[#This Row],[Result1]])</f>
        <v>0</v>
      </c>
      <c r="F2275" s="11" t="s">
        <v>5296</v>
      </c>
      <c r="G227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75" s="13" t="s">
        <v>2928</v>
      </c>
      <c r="I2275" s="13"/>
      <c r="J2275" s="13"/>
      <c r="K2275" s="13"/>
      <c r="L2275" s="13"/>
      <c r="M2275" s="13"/>
      <c r="N2275" s="14"/>
      <c r="O2275" s="15" t="n">
        <f aca="false">IF(AND(Πίνακας2[[#This Row],[Annotator1]]="",Πίνακας2[[#This Row],[Annotator2]]=""),0,1)</f>
        <v>0</v>
      </c>
    </row>
    <row r="2276" customFormat="false" ht="30" hidden="true" customHeight="false" outlineLevel="0" collapsed="false">
      <c r="E2276" s="0" t="n">
        <f aca="false">IF(Πίνακας2[[#This Row],[Result1]]="",Πίνακας2[[#This Row],[Result2]],Πίνακας2[[#This Row],[Result1]])</f>
        <v>0</v>
      </c>
      <c r="F2276" s="16" t="s">
        <v>5297</v>
      </c>
      <c r="G227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76" s="18" t="s">
        <v>2928</v>
      </c>
      <c r="I2276" s="18"/>
      <c r="J2276" s="18"/>
      <c r="K2276" s="18"/>
      <c r="L2276" s="18"/>
      <c r="M2276" s="18"/>
      <c r="N2276" s="14"/>
      <c r="O2276" s="15" t="n">
        <f aca="false">IF(AND(Πίνακας2[[#This Row],[Annotator1]]="",Πίνακας2[[#This Row],[Annotator2]]=""),0,1)</f>
        <v>0</v>
      </c>
    </row>
    <row r="2277" customFormat="false" ht="15" hidden="true" customHeight="false" outlineLevel="0" collapsed="false">
      <c r="E2277" s="0" t="n">
        <f aca="false">IF(Πίνακας2[[#This Row],[Result1]]="",Πίνακας2[[#This Row],[Result2]],Πίνακας2[[#This Row],[Result1]])</f>
        <v>0</v>
      </c>
      <c r="F2277" s="19" t="s">
        <v>5298</v>
      </c>
      <c r="G227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77" s="13" t="s">
        <v>3422</v>
      </c>
      <c r="I2277" s="13"/>
      <c r="J2277" s="13"/>
      <c r="K2277" s="13"/>
      <c r="L2277" s="13"/>
      <c r="M2277" s="13"/>
      <c r="N2277" s="14"/>
      <c r="O2277" s="15" t="n">
        <f aca="false">IF(AND(Πίνακας2[[#This Row],[Annotator1]]="",Πίνακας2[[#This Row],[Annotator2]]=""),0,1)</f>
        <v>0</v>
      </c>
    </row>
    <row r="2278" customFormat="false" ht="60" hidden="true" customHeight="false" outlineLevel="0" collapsed="false">
      <c r="E2278" s="0" t="n">
        <f aca="false">IF(Πίνακας2[[#This Row],[Result1]]="",Πίνακας2[[#This Row],[Result2]],Πίνακας2[[#This Row],[Result1]])</f>
        <v>0</v>
      </c>
      <c r="F2278" s="16" t="s">
        <v>5299</v>
      </c>
      <c r="G22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78" s="18" t="s">
        <v>2957</v>
      </c>
      <c r="I2278" s="18"/>
      <c r="J2278" s="18"/>
      <c r="K2278" s="18"/>
      <c r="L2278" s="18"/>
      <c r="M2278" s="18"/>
      <c r="N2278" s="14"/>
      <c r="O2278" s="15" t="n">
        <f aca="false">IF(AND(Πίνακας2[[#This Row],[Annotator1]]="",Πίνακας2[[#This Row],[Annotator2]]=""),0,1)</f>
        <v>0</v>
      </c>
    </row>
    <row r="2279" customFormat="false" ht="75" hidden="true" customHeight="false" outlineLevel="0" collapsed="false">
      <c r="E2279" s="0" t="n">
        <f aca="false">IF(Πίνακας2[[#This Row],[Result1]]="",Πίνακας2[[#This Row],[Result2]],Πίνακας2[[#This Row],[Result1]])</f>
        <v>0</v>
      </c>
      <c r="F2279" s="11" t="s">
        <v>5300</v>
      </c>
      <c r="G227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79" s="13" t="s">
        <v>2928</v>
      </c>
      <c r="I2279" s="13" t="s">
        <v>2972</v>
      </c>
      <c r="J2279" s="13"/>
      <c r="K2279" s="13"/>
      <c r="L2279" s="13"/>
      <c r="M2279" s="13"/>
      <c r="N2279" s="14"/>
      <c r="O2279" s="15" t="n">
        <f aca="false">IF(AND(Πίνακας2[[#This Row],[Annotator1]]="",Πίνακας2[[#This Row],[Annotator2]]=""),0,1)</f>
        <v>0</v>
      </c>
    </row>
    <row r="2280" customFormat="false" ht="45" hidden="true" customHeight="false" outlineLevel="0" collapsed="false">
      <c r="E2280" s="0" t="n">
        <f aca="false">IF(Πίνακας2[[#This Row],[Result1]]="",Πίνακας2[[#This Row],[Result2]],Πίνακας2[[#This Row],[Result1]])</f>
        <v>0</v>
      </c>
      <c r="F2280" s="16" t="s">
        <v>5301</v>
      </c>
      <c r="G228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80" s="18" t="s">
        <v>2928</v>
      </c>
      <c r="I2280" s="18" t="s">
        <v>2962</v>
      </c>
      <c r="J2280" s="18"/>
      <c r="K2280" s="18"/>
      <c r="L2280" s="18"/>
      <c r="M2280" s="18"/>
      <c r="N2280" s="14"/>
      <c r="O2280" s="15" t="n">
        <f aca="false">IF(AND(Πίνακας2[[#This Row],[Annotator1]]="",Πίνακας2[[#This Row],[Annotator2]]=""),0,1)</f>
        <v>0</v>
      </c>
    </row>
    <row r="2281" customFormat="false" ht="45" hidden="false" customHeight="false" outlineLevel="0" collapsed="false">
      <c r="C2281" s="0" t="s">
        <v>2950</v>
      </c>
      <c r="D2281" s="0" t="s">
        <v>2945</v>
      </c>
      <c r="E2281" s="0" t="str">
        <f aca="false">IF(Πίνακας2[[#This Row],[Result1]]="",Πίνακας2[[#This Row],[Result2]],Πίνακας2[[#This Row],[Result1]])</f>
        <v>No</v>
      </c>
      <c r="F2281" s="11" t="s">
        <v>5302</v>
      </c>
      <c r="G2281"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281" s="13" t="s">
        <v>2928</v>
      </c>
      <c r="I2281" s="13"/>
      <c r="J2281" s="13"/>
      <c r="K2281" s="13"/>
      <c r="L2281" s="13"/>
      <c r="M2281" s="13"/>
      <c r="N2281" s="14" t="s">
        <v>2959</v>
      </c>
      <c r="O2281" s="15" t="n">
        <f aca="false">IF(AND(Πίνακας2[[#This Row],[Annotator1]]="",Πίνακας2[[#This Row],[Annotator2]]=""),0,1)</f>
        <v>1</v>
      </c>
    </row>
    <row r="2282" customFormat="false" ht="45" hidden="true" customHeight="false" outlineLevel="0" collapsed="false">
      <c r="E2282" s="0" t="n">
        <f aca="false">IF(Πίνακας2[[#This Row],[Result1]]="",Πίνακας2[[#This Row],[Result2]],Πίνακας2[[#This Row],[Result1]])</f>
        <v>0</v>
      </c>
      <c r="F2282" s="16" t="s">
        <v>5303</v>
      </c>
      <c r="G228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82" s="18" t="s">
        <v>3043</v>
      </c>
      <c r="I2282" s="18" t="s">
        <v>2928</v>
      </c>
      <c r="J2282" s="18"/>
      <c r="K2282" s="18"/>
      <c r="L2282" s="18"/>
      <c r="M2282" s="18"/>
      <c r="N2282" s="14"/>
      <c r="O2282" s="15" t="n">
        <f aca="false">IF(AND(Πίνακας2[[#This Row],[Annotator1]]="",Πίνακας2[[#This Row],[Annotator2]]=""),0,1)</f>
        <v>0</v>
      </c>
    </row>
    <row r="2283" customFormat="false" ht="30" hidden="true" customHeight="false" outlineLevel="0" collapsed="false">
      <c r="E2283" s="0" t="n">
        <f aca="false">IF(Πίνακας2[[#This Row],[Result1]]="",Πίνακας2[[#This Row],[Result2]],Πίνακας2[[#This Row],[Result1]])</f>
        <v>0</v>
      </c>
      <c r="F2283" s="11" t="s">
        <v>5304</v>
      </c>
      <c r="G22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83" s="13" t="s">
        <v>2928</v>
      </c>
      <c r="I2283" s="13"/>
      <c r="J2283" s="13"/>
      <c r="K2283" s="13"/>
      <c r="L2283" s="13"/>
      <c r="M2283" s="13"/>
      <c r="N2283" s="14"/>
      <c r="O2283" s="15" t="n">
        <f aca="false">IF(AND(Πίνακας2[[#This Row],[Annotator1]]="",Πίνακας2[[#This Row],[Annotator2]]=""),0,1)</f>
        <v>0</v>
      </c>
    </row>
    <row r="2284" customFormat="false" ht="60" hidden="true" customHeight="false" outlineLevel="0" collapsed="false">
      <c r="E2284" s="0" t="n">
        <f aca="false">IF(Πίνακας2[[#This Row],[Result1]]="",Πίνακας2[[#This Row],[Result2]],Πίνακας2[[#This Row],[Result1]])</f>
        <v>0</v>
      </c>
      <c r="F2284" s="16" t="s">
        <v>5305</v>
      </c>
      <c r="G228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84" s="18" t="s">
        <v>2928</v>
      </c>
      <c r="I2284" s="18"/>
      <c r="J2284" s="18"/>
      <c r="K2284" s="18"/>
      <c r="L2284" s="18"/>
      <c r="M2284" s="18"/>
      <c r="N2284" s="14"/>
      <c r="O2284" s="15" t="n">
        <f aca="false">IF(AND(Πίνακας2[[#This Row],[Annotator1]]="",Πίνακας2[[#This Row],[Annotator2]]=""),0,1)</f>
        <v>0</v>
      </c>
    </row>
    <row r="2285" customFormat="false" ht="60" hidden="false" customHeight="false" outlineLevel="0" collapsed="false">
      <c r="C2285" s="0" t="s">
        <v>2950</v>
      </c>
      <c r="D2285" s="0" t="s">
        <v>2945</v>
      </c>
      <c r="E2285" s="0" t="str">
        <f aca="false">IF(Πίνακας2[[#This Row],[Result1]]="",Πίνακας2[[#This Row],[Result2]],Πίνακας2[[#This Row],[Result1]])</f>
        <v>No</v>
      </c>
      <c r="F2285" s="11" t="s">
        <v>5306</v>
      </c>
      <c r="G2285"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285" s="13" t="s">
        <v>2957</v>
      </c>
      <c r="I2285" s="13" t="s">
        <v>2928</v>
      </c>
      <c r="J2285" s="13"/>
      <c r="K2285" s="13"/>
      <c r="L2285" s="13"/>
      <c r="M2285" s="13"/>
      <c r="N2285" s="14"/>
      <c r="O2285" s="15" t="n">
        <f aca="false">IF(AND(Πίνακας2[[#This Row],[Annotator1]]="",Πίνακας2[[#This Row],[Annotator2]]=""),0,1)</f>
        <v>1</v>
      </c>
    </row>
    <row r="2286" customFormat="false" ht="15" hidden="true" customHeight="false" outlineLevel="0" collapsed="false">
      <c r="E2286" s="0" t="n">
        <f aca="false">IF(Πίνακας2[[#This Row],[Result1]]="",Πίνακας2[[#This Row],[Result2]],Πίνακας2[[#This Row],[Result1]])</f>
        <v>0</v>
      </c>
      <c r="F2286" s="20" t="s">
        <v>5307</v>
      </c>
      <c r="G228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86" s="18" t="s">
        <v>4181</v>
      </c>
      <c r="I2286" s="18"/>
      <c r="J2286" s="18"/>
      <c r="K2286" s="18"/>
      <c r="L2286" s="18"/>
      <c r="M2286" s="18"/>
      <c r="N2286" s="14"/>
      <c r="O2286" s="15" t="n">
        <f aca="false">IF(AND(Πίνακας2[[#This Row],[Annotator1]]="",Πίνακας2[[#This Row],[Annotator2]]=""),0,1)</f>
        <v>0</v>
      </c>
    </row>
    <row r="2287" customFormat="false" ht="75" hidden="true" customHeight="false" outlineLevel="0" collapsed="false">
      <c r="E2287" s="0" t="n">
        <f aca="false">IF(Πίνακας2[[#This Row],[Result1]]="",Πίνακας2[[#This Row],[Result2]],Πίνακας2[[#This Row],[Result1]])</f>
        <v>0</v>
      </c>
      <c r="F2287" s="11" t="s">
        <v>5308</v>
      </c>
      <c r="G228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287" s="13" t="s">
        <v>2928</v>
      </c>
      <c r="I2287" s="13" t="s">
        <v>2972</v>
      </c>
      <c r="J2287" s="13"/>
      <c r="K2287" s="13"/>
      <c r="L2287" s="13"/>
      <c r="M2287" s="13"/>
      <c r="N2287" s="14"/>
      <c r="O2287" s="15" t="n">
        <f aca="false">IF(AND(Πίνακας2[[#This Row],[Annotator1]]="",Πίνακας2[[#This Row],[Annotator2]]=""),0,1)</f>
        <v>0</v>
      </c>
    </row>
    <row r="2288" customFormat="false" ht="135" hidden="true" customHeight="false" outlineLevel="0" collapsed="false">
      <c r="E2288" s="0" t="n">
        <f aca="false">IF(Πίνακας2[[#This Row],[Result1]]="",Πίνακας2[[#This Row],[Result2]],Πίνακας2[[#This Row],[Result1]])</f>
        <v>0</v>
      </c>
      <c r="F2288" s="16" t="s">
        <v>5309</v>
      </c>
      <c r="G228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88" s="18" t="s">
        <v>2957</v>
      </c>
      <c r="I2288" s="18"/>
      <c r="J2288" s="18"/>
      <c r="K2288" s="18"/>
      <c r="L2288" s="18"/>
      <c r="M2288" s="18"/>
      <c r="N2288" s="14"/>
      <c r="O2288" s="15" t="n">
        <f aca="false">IF(AND(Πίνακας2[[#This Row],[Annotator1]]="",Πίνακας2[[#This Row],[Annotator2]]=""),0,1)</f>
        <v>0</v>
      </c>
    </row>
    <row r="2289" customFormat="false" ht="75" hidden="true" customHeight="false" outlineLevel="0" collapsed="false">
      <c r="E2289" s="0" t="n">
        <f aca="false">IF(Πίνακας2[[#This Row],[Result1]]="",Πίνακας2[[#This Row],[Result2]],Πίνακας2[[#This Row],[Result1]])</f>
        <v>0</v>
      </c>
      <c r="F2289" s="11" t="s">
        <v>5310</v>
      </c>
      <c r="G228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289" s="13" t="s">
        <v>3028</v>
      </c>
      <c r="I2289" s="13" t="s">
        <v>2972</v>
      </c>
      <c r="J2289" s="13"/>
      <c r="K2289" s="13"/>
      <c r="L2289" s="13"/>
      <c r="M2289" s="13"/>
      <c r="N2289" s="14"/>
      <c r="O2289" s="15" t="n">
        <f aca="false">IF(AND(Πίνακας2[[#This Row],[Annotator1]]="",Πίνακας2[[#This Row],[Annotator2]]=""),0,1)</f>
        <v>0</v>
      </c>
    </row>
    <row r="2290" customFormat="false" ht="75" hidden="true" customHeight="false" outlineLevel="0" collapsed="false">
      <c r="E2290" s="0" t="n">
        <f aca="false">IF(Πίνακας2[[#This Row],[Result1]]="",Πίνακας2[[#This Row],[Result2]],Πίνακας2[[#This Row],[Result1]])</f>
        <v>0</v>
      </c>
      <c r="F2290" s="16" t="s">
        <v>5311</v>
      </c>
      <c r="G22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290" s="18" t="s">
        <v>2980</v>
      </c>
      <c r="I2290" s="18"/>
      <c r="J2290" s="18"/>
      <c r="K2290" s="18"/>
      <c r="L2290" s="18"/>
      <c r="M2290" s="18"/>
      <c r="N2290" s="14"/>
      <c r="O2290" s="15" t="n">
        <f aca="false">IF(AND(Πίνακας2[[#This Row],[Annotator1]]="",Πίνακας2[[#This Row],[Annotator2]]=""),0,1)</f>
        <v>0</v>
      </c>
    </row>
    <row r="2291" customFormat="false" ht="15" hidden="true" customHeight="false" outlineLevel="0" collapsed="false">
      <c r="E2291" s="0" t="n">
        <f aca="false">IF(Πίνακας2[[#This Row],[Result1]]="",Πίνακας2[[#This Row],[Result2]],Πίνακας2[[#This Row],[Result1]])</f>
        <v>0</v>
      </c>
      <c r="F2291" s="19" t="s">
        <v>5312</v>
      </c>
      <c r="G229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91" s="13" t="s">
        <v>3092</v>
      </c>
      <c r="I2291" s="13" t="s">
        <v>2972</v>
      </c>
      <c r="J2291" s="13"/>
      <c r="K2291" s="13"/>
      <c r="L2291" s="13"/>
      <c r="M2291" s="13"/>
      <c r="N2291" s="14"/>
      <c r="O2291" s="15" t="n">
        <f aca="false">IF(AND(Πίνακας2[[#This Row],[Annotator1]]="",Πίνακας2[[#This Row],[Annotator2]]=""),0,1)</f>
        <v>0</v>
      </c>
    </row>
    <row r="2292" customFormat="false" ht="75" hidden="true" customHeight="false" outlineLevel="0" collapsed="false">
      <c r="E2292" s="0" t="n">
        <f aca="false">IF(Πίνακας2[[#This Row],[Result1]]="",Πίνακας2[[#This Row],[Result2]],Πίνακας2[[#This Row],[Result1]])</f>
        <v>0</v>
      </c>
      <c r="F2292" s="16" t="s">
        <v>5313</v>
      </c>
      <c r="G229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92" s="18" t="s">
        <v>2928</v>
      </c>
      <c r="I2292" s="18"/>
      <c r="J2292" s="18"/>
      <c r="K2292" s="18"/>
      <c r="L2292" s="18"/>
      <c r="M2292" s="18"/>
      <c r="N2292" s="14"/>
      <c r="O2292" s="15" t="n">
        <f aca="false">IF(AND(Πίνακας2[[#This Row],[Annotator1]]="",Πίνακας2[[#This Row],[Annotator2]]=""),0,1)</f>
        <v>0</v>
      </c>
    </row>
    <row r="2293" customFormat="false" ht="45" hidden="false" customHeight="false" outlineLevel="0" collapsed="false">
      <c r="C2293" s="0" t="s">
        <v>2950</v>
      </c>
      <c r="D2293" s="0" t="s">
        <v>2951</v>
      </c>
      <c r="E2293" s="0" t="str">
        <f aca="false">IF(Πίνακας2[[#This Row],[Result1]]="",Πίνακας2[[#This Row],[Result2]],Πίνακας2[[#This Row],[Result1]])</f>
        <v>Yes</v>
      </c>
      <c r="F2293" s="11" t="s">
        <v>5314</v>
      </c>
      <c r="G2293" s="12"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2293" s="13" t="s">
        <v>2957</v>
      </c>
      <c r="I2293" s="13" t="s">
        <v>2928</v>
      </c>
      <c r="J2293" s="13"/>
      <c r="K2293" s="13"/>
      <c r="L2293" s="13"/>
      <c r="M2293" s="13"/>
      <c r="N2293" s="14"/>
      <c r="O2293" s="15" t="n">
        <f aca="false">IF(AND(Πίνακας2[[#This Row],[Annotator1]]="",Πίνακας2[[#This Row],[Annotator2]]=""),0,1)</f>
        <v>1</v>
      </c>
    </row>
    <row r="2294" customFormat="false" ht="45" hidden="true" customHeight="false" outlineLevel="0" collapsed="false">
      <c r="E2294" s="0" t="n">
        <f aca="false">IF(Πίνακας2[[#This Row],[Result1]]="",Πίνακας2[[#This Row],[Result2]],Πίνακας2[[#This Row],[Result1]])</f>
        <v>0</v>
      </c>
      <c r="F2294" s="16" t="s">
        <v>5315</v>
      </c>
      <c r="G229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94" s="18" t="s">
        <v>2928</v>
      </c>
      <c r="I2294" s="18"/>
      <c r="J2294" s="18"/>
      <c r="K2294" s="18"/>
      <c r="L2294" s="18"/>
      <c r="M2294" s="18"/>
      <c r="N2294" s="14"/>
      <c r="O2294" s="15" t="n">
        <f aca="false">IF(AND(Πίνακας2[[#This Row],[Annotator1]]="",Πίνακας2[[#This Row],[Annotator2]]=""),0,1)</f>
        <v>0</v>
      </c>
    </row>
    <row r="2295" customFormat="false" ht="15" hidden="true" customHeight="false" outlineLevel="0" collapsed="false">
      <c r="E2295" s="0" t="n">
        <f aca="false">IF(Πίνακας2[[#This Row],[Result1]]="",Πίνακας2[[#This Row],[Result2]],Πίνακας2[[#This Row],[Result1]])</f>
        <v>0</v>
      </c>
      <c r="F2295" s="19" t="s">
        <v>5316</v>
      </c>
      <c r="G229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95" s="13" t="s">
        <v>3057</v>
      </c>
      <c r="I2295" s="13"/>
      <c r="J2295" s="13"/>
      <c r="K2295" s="13"/>
      <c r="L2295" s="13"/>
      <c r="M2295" s="13"/>
      <c r="N2295" s="14"/>
      <c r="O2295" s="15" t="n">
        <f aca="false">IF(AND(Πίνακας2[[#This Row],[Annotator1]]="",Πίνακας2[[#This Row],[Annotator2]]=""),0,1)</f>
        <v>0</v>
      </c>
    </row>
    <row r="2296" customFormat="false" ht="15" hidden="true" customHeight="false" outlineLevel="0" collapsed="false">
      <c r="E2296" s="0" t="n">
        <f aca="false">IF(Πίνακας2[[#This Row],[Result1]]="",Πίνακας2[[#This Row],[Result2]],Πίνακας2[[#This Row],[Result1]])</f>
        <v>0</v>
      </c>
      <c r="F2296" s="20" t="s">
        <v>5317</v>
      </c>
      <c r="G229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296" s="18" t="s">
        <v>3092</v>
      </c>
      <c r="I2296" s="18" t="s">
        <v>2948</v>
      </c>
      <c r="J2296" s="18" t="s">
        <v>3490</v>
      </c>
      <c r="K2296" s="18"/>
      <c r="L2296" s="18"/>
      <c r="M2296" s="18"/>
      <c r="N2296" s="14"/>
      <c r="O2296" s="15" t="n">
        <f aca="false">IF(AND(Πίνακας2[[#This Row],[Annotator1]]="",Πίνακας2[[#This Row],[Annotator2]]=""),0,1)</f>
        <v>0</v>
      </c>
    </row>
    <row r="2297" customFormat="false" ht="45" hidden="false" customHeight="false" outlineLevel="0" collapsed="false">
      <c r="C2297" s="0" t="s">
        <v>2950</v>
      </c>
      <c r="D2297" s="0" t="s">
        <v>2945</v>
      </c>
      <c r="E2297" s="0" t="str">
        <f aca="false">IF(Πίνακας2[[#This Row],[Result1]]="",Πίνακας2[[#This Row],[Result2]],Πίνακας2[[#This Row],[Result1]])</f>
        <v>No</v>
      </c>
      <c r="F2297" s="11" t="s">
        <v>5318</v>
      </c>
      <c r="G2297"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297" s="13" t="s">
        <v>2989</v>
      </c>
      <c r="I2297" s="13" t="s">
        <v>2928</v>
      </c>
      <c r="J2297" s="13"/>
      <c r="K2297" s="13"/>
      <c r="L2297" s="13"/>
      <c r="M2297" s="13"/>
      <c r="N2297" s="14"/>
      <c r="O2297" s="15" t="n">
        <f aca="false">IF(AND(Πίνακας2[[#This Row],[Annotator1]]="",Πίνακας2[[#This Row],[Annotator2]]=""),0,1)</f>
        <v>1</v>
      </c>
    </row>
    <row r="2298" customFormat="false" ht="60" hidden="true" customHeight="false" outlineLevel="0" collapsed="false">
      <c r="E2298" s="0" t="n">
        <f aca="false">IF(Πίνακας2[[#This Row],[Result1]]="",Πίνακας2[[#This Row],[Result2]],Πίνακας2[[#This Row],[Result1]])</f>
        <v>0</v>
      </c>
      <c r="F2298" s="16" t="s">
        <v>5319</v>
      </c>
      <c r="G229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298" s="18" t="s">
        <v>2957</v>
      </c>
      <c r="I2298" s="18" t="s">
        <v>2928</v>
      </c>
      <c r="J2298" s="18"/>
      <c r="K2298" s="18"/>
      <c r="L2298" s="18"/>
      <c r="M2298" s="18"/>
      <c r="N2298" s="14"/>
      <c r="O2298" s="15" t="n">
        <f aca="false">IF(AND(Πίνακας2[[#This Row],[Annotator1]]="",Πίνακας2[[#This Row],[Annotator2]]=""),0,1)</f>
        <v>0</v>
      </c>
    </row>
    <row r="2299" customFormat="false" ht="15" hidden="true" customHeight="false" outlineLevel="0" collapsed="false">
      <c r="E2299" s="0" t="n">
        <f aca="false">IF(Πίνακας2[[#This Row],[Result1]]="",Πίνακας2[[#This Row],[Result2]],Πίνακας2[[#This Row],[Result1]])</f>
        <v>0</v>
      </c>
      <c r="F2299" s="19" t="s">
        <v>5320</v>
      </c>
      <c r="G229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299" s="13" t="s">
        <v>2961</v>
      </c>
      <c r="I2299" s="13" t="s">
        <v>2980</v>
      </c>
      <c r="J2299" s="13" t="s">
        <v>2957</v>
      </c>
      <c r="K2299" s="13"/>
      <c r="L2299" s="13"/>
      <c r="M2299" s="13"/>
      <c r="N2299" s="14"/>
      <c r="O2299" s="15" t="n">
        <f aca="false">IF(AND(Πίνακας2[[#This Row],[Annotator1]]="",Πίνακας2[[#This Row],[Annotator2]]=""),0,1)</f>
        <v>0</v>
      </c>
    </row>
    <row r="2300" customFormat="false" ht="30" hidden="true" customHeight="false" outlineLevel="0" collapsed="false">
      <c r="E2300" s="0" t="n">
        <f aca="false">IF(Πίνακας2[[#This Row],[Result1]]="",Πίνακας2[[#This Row],[Result2]],Πίνακας2[[#This Row],[Result1]])</f>
        <v>0</v>
      </c>
      <c r="F2300" s="16" t="s">
        <v>5321</v>
      </c>
      <c r="G230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00" s="18" t="s">
        <v>2928</v>
      </c>
      <c r="I2300" s="18"/>
      <c r="J2300" s="18"/>
      <c r="K2300" s="18"/>
      <c r="L2300" s="18"/>
      <c r="M2300" s="18"/>
      <c r="N2300" s="14"/>
      <c r="O2300" s="15" t="n">
        <f aca="false">IF(AND(Πίνακας2[[#This Row],[Annotator1]]="",Πίνακας2[[#This Row],[Annotator2]]=""),0,1)</f>
        <v>0</v>
      </c>
    </row>
    <row r="2301" customFormat="false" ht="45" hidden="true" customHeight="false" outlineLevel="0" collapsed="false">
      <c r="E2301" s="0" t="n">
        <f aca="false">IF(Πίνακας2[[#This Row],[Result1]]="",Πίνακας2[[#This Row],[Result2]],Πίνακας2[[#This Row],[Result1]])</f>
        <v>0</v>
      </c>
      <c r="F2301" s="11" t="s">
        <v>5322</v>
      </c>
      <c r="G230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01" s="13" t="s">
        <v>2962</v>
      </c>
      <c r="I2301" s="13"/>
      <c r="J2301" s="13"/>
      <c r="K2301" s="13"/>
      <c r="L2301" s="13"/>
      <c r="M2301" s="13"/>
      <c r="N2301" s="14"/>
      <c r="O2301" s="15" t="n">
        <f aca="false">IF(AND(Πίνακας2[[#This Row],[Annotator1]]="",Πίνακας2[[#This Row],[Annotator2]]=""),0,1)</f>
        <v>0</v>
      </c>
    </row>
    <row r="2302" customFormat="false" ht="30" hidden="true" customHeight="false" outlineLevel="0" collapsed="false">
      <c r="E2302" s="0" t="n">
        <f aca="false">IF(Πίνακας2[[#This Row],[Result1]]="",Πίνακας2[[#This Row],[Result2]],Πίνακας2[[#This Row],[Result1]])</f>
        <v>0</v>
      </c>
      <c r="F2302" s="16" t="s">
        <v>5323</v>
      </c>
      <c r="G230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02" s="18" t="s">
        <v>2928</v>
      </c>
      <c r="I2302" s="18"/>
      <c r="J2302" s="18"/>
      <c r="K2302" s="18"/>
      <c r="L2302" s="18"/>
      <c r="M2302" s="18"/>
      <c r="N2302" s="14"/>
      <c r="O2302" s="15" t="n">
        <f aca="false">IF(AND(Πίνακας2[[#This Row],[Annotator1]]="",Πίνακας2[[#This Row],[Annotator2]]=""),0,1)</f>
        <v>0</v>
      </c>
    </row>
    <row r="2303" customFormat="false" ht="15" hidden="true" customHeight="false" outlineLevel="0" collapsed="false">
      <c r="E2303" s="0" t="n">
        <f aca="false">IF(Πίνακας2[[#This Row],[Result1]]="",Πίνακας2[[#This Row],[Result2]],Πίνακας2[[#This Row],[Result1]])</f>
        <v>0</v>
      </c>
      <c r="F2303" s="19" t="s">
        <v>5324</v>
      </c>
      <c r="G230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03" s="13" t="s">
        <v>3038</v>
      </c>
      <c r="I2303" s="13"/>
      <c r="J2303" s="13"/>
      <c r="K2303" s="13"/>
      <c r="L2303" s="13"/>
      <c r="M2303" s="13"/>
      <c r="N2303" s="14"/>
      <c r="O2303" s="15" t="n">
        <f aca="false">IF(AND(Πίνακας2[[#This Row],[Annotator1]]="",Πίνακας2[[#This Row],[Annotator2]]=""),0,1)</f>
        <v>0</v>
      </c>
    </row>
    <row r="2304" customFormat="false" ht="45" hidden="true" customHeight="false" outlineLevel="0" collapsed="false">
      <c r="E2304" s="0" t="n">
        <f aca="false">IF(Πίνακας2[[#This Row],[Result1]]="",Πίνακας2[[#This Row],[Result2]],Πίνακας2[[#This Row],[Result1]])</f>
        <v>0</v>
      </c>
      <c r="F2304" s="16" t="s">
        <v>5325</v>
      </c>
      <c r="G230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04" s="18" t="s">
        <v>2928</v>
      </c>
      <c r="I2304" s="18"/>
      <c r="J2304" s="18"/>
      <c r="K2304" s="18"/>
      <c r="L2304" s="18"/>
      <c r="M2304" s="18"/>
      <c r="N2304" s="14"/>
      <c r="O2304" s="15" t="n">
        <f aca="false">IF(AND(Πίνακας2[[#This Row],[Annotator1]]="",Πίνακας2[[#This Row],[Annotator2]]=""),0,1)</f>
        <v>0</v>
      </c>
    </row>
    <row r="2305" customFormat="false" ht="30" hidden="true" customHeight="false" outlineLevel="0" collapsed="false">
      <c r="E2305" s="0" t="n">
        <f aca="false">IF(Πίνακας2[[#This Row],[Result1]]="",Πίνακας2[[#This Row],[Result2]],Πίνακας2[[#This Row],[Result1]])</f>
        <v>0</v>
      </c>
      <c r="F2305" s="11" t="s">
        <v>5326</v>
      </c>
      <c r="G23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05" s="13" t="s">
        <v>2957</v>
      </c>
      <c r="I2305" s="13"/>
      <c r="J2305" s="13"/>
      <c r="K2305" s="13"/>
      <c r="L2305" s="13"/>
      <c r="M2305" s="13"/>
      <c r="N2305" s="14"/>
      <c r="O2305" s="15" t="n">
        <f aca="false">IF(AND(Πίνακας2[[#This Row],[Annotator1]]="",Πίνακας2[[#This Row],[Annotator2]]=""),0,1)</f>
        <v>0</v>
      </c>
    </row>
    <row r="2306" customFormat="false" ht="75" hidden="true" customHeight="false" outlineLevel="0" collapsed="false">
      <c r="E2306" s="0" t="n">
        <f aca="false">IF(Πίνακας2[[#This Row],[Result1]]="",Πίνακας2[[#This Row],[Result2]],Πίνακας2[[#This Row],[Result1]])</f>
        <v>0</v>
      </c>
      <c r="F2306" s="16" t="s">
        <v>5327</v>
      </c>
      <c r="G230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06" s="18" t="s">
        <v>2928</v>
      </c>
      <c r="I2306" s="18"/>
      <c r="J2306" s="18"/>
      <c r="K2306" s="18"/>
      <c r="L2306" s="18"/>
      <c r="M2306" s="18"/>
      <c r="N2306" s="14"/>
      <c r="O2306" s="15" t="n">
        <f aca="false">IF(AND(Πίνακας2[[#This Row],[Annotator1]]="",Πίνακας2[[#This Row],[Annotator2]]=""),0,1)</f>
        <v>0</v>
      </c>
    </row>
    <row r="2307" customFormat="false" ht="15" hidden="true" customHeight="false" outlineLevel="0" collapsed="false">
      <c r="E2307" s="0" t="n">
        <f aca="false">IF(Πίνακας2[[#This Row],[Result1]]="",Πίνακας2[[#This Row],[Result2]],Πίνακας2[[#This Row],[Result1]])</f>
        <v>0</v>
      </c>
      <c r="F2307" s="19" t="s">
        <v>5328</v>
      </c>
      <c r="G23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07" s="13" t="s">
        <v>3084</v>
      </c>
      <c r="I2307" s="13"/>
      <c r="J2307" s="13"/>
      <c r="K2307" s="13"/>
      <c r="L2307" s="13"/>
      <c r="M2307" s="13"/>
      <c r="N2307" s="14"/>
      <c r="O2307" s="15" t="n">
        <f aca="false">IF(AND(Πίνακας2[[#This Row],[Annotator1]]="",Πίνακας2[[#This Row],[Annotator2]]=""),0,1)</f>
        <v>0</v>
      </c>
    </row>
    <row r="2308" customFormat="false" ht="15" hidden="true" customHeight="false" outlineLevel="0" collapsed="false">
      <c r="E2308" s="0" t="n">
        <f aca="false">IF(Πίνακας2[[#This Row],[Result1]]="",Πίνακας2[[#This Row],[Result2]],Πίνακας2[[#This Row],[Result1]])</f>
        <v>0</v>
      </c>
      <c r="F2308" s="20" t="s">
        <v>5329</v>
      </c>
      <c r="G230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308" s="18" t="s">
        <v>2948</v>
      </c>
      <c r="I2308" s="18"/>
      <c r="J2308" s="18"/>
      <c r="K2308" s="18"/>
      <c r="L2308" s="18"/>
      <c r="M2308" s="18"/>
      <c r="N2308" s="14"/>
      <c r="O2308" s="15" t="n">
        <f aca="false">IF(AND(Πίνακας2[[#This Row],[Annotator1]]="",Πίνακας2[[#This Row],[Annotator2]]=""),0,1)</f>
        <v>0</v>
      </c>
    </row>
    <row r="2309" customFormat="false" ht="45" hidden="true" customHeight="false" outlineLevel="0" collapsed="false">
      <c r="E2309" s="0" t="n">
        <f aca="false">IF(Πίνακας2[[#This Row],[Result1]]="",Πίνακας2[[#This Row],[Result2]],Πίνακας2[[#This Row],[Result1]])</f>
        <v>0</v>
      </c>
      <c r="F2309" s="11" t="s">
        <v>5330</v>
      </c>
      <c r="G230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09" s="13" t="s">
        <v>2977</v>
      </c>
      <c r="I2309" s="13"/>
      <c r="J2309" s="13"/>
      <c r="K2309" s="13"/>
      <c r="L2309" s="13"/>
      <c r="M2309" s="13"/>
      <c r="N2309" s="14"/>
      <c r="O2309" s="15" t="n">
        <f aca="false">IF(AND(Πίνακας2[[#This Row],[Annotator1]]="",Πίνακας2[[#This Row],[Annotator2]]=""),0,1)</f>
        <v>0</v>
      </c>
    </row>
    <row r="2310" customFormat="false" ht="45" hidden="true" customHeight="false" outlineLevel="0" collapsed="false">
      <c r="E2310" s="0" t="n">
        <f aca="false">IF(Πίνακας2[[#This Row],[Result1]]="",Πίνακας2[[#This Row],[Result2]],Πίνακας2[[#This Row],[Result1]])</f>
        <v>0</v>
      </c>
      <c r="F2310" s="16" t="s">
        <v>5331</v>
      </c>
      <c r="G23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10" s="18" t="s">
        <v>2980</v>
      </c>
      <c r="I2310" s="18"/>
      <c r="J2310" s="18"/>
      <c r="K2310" s="18"/>
      <c r="L2310" s="18"/>
      <c r="M2310" s="18"/>
      <c r="N2310" s="14"/>
      <c r="O2310" s="15" t="n">
        <f aca="false">IF(AND(Πίνακας2[[#This Row],[Annotator1]]="",Πίνακας2[[#This Row],[Annotator2]]=""),0,1)</f>
        <v>0</v>
      </c>
    </row>
    <row r="2311" customFormat="false" ht="15" hidden="true" customHeight="false" outlineLevel="0" collapsed="false">
      <c r="E2311" s="0" t="n">
        <f aca="false">IF(Πίνακας2[[#This Row],[Result1]]="",Πίνακας2[[#This Row],[Result2]],Πίνακας2[[#This Row],[Result1]])</f>
        <v>0</v>
      </c>
      <c r="F2311" s="19" t="s">
        <v>5332</v>
      </c>
      <c r="G231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11" s="13" t="s">
        <v>3190</v>
      </c>
      <c r="I2311" s="13"/>
      <c r="J2311" s="13"/>
      <c r="K2311" s="13"/>
      <c r="L2311" s="13"/>
      <c r="M2311" s="13"/>
      <c r="N2311" s="14"/>
      <c r="O2311" s="15" t="n">
        <f aca="false">IF(AND(Πίνακας2[[#This Row],[Annotator1]]="",Πίνακας2[[#This Row],[Annotator2]]=""),0,1)</f>
        <v>0</v>
      </c>
    </row>
    <row r="2312" customFormat="false" ht="30" hidden="false" customHeight="false" outlineLevel="0" collapsed="false">
      <c r="C2312" s="0" t="s">
        <v>2950</v>
      </c>
      <c r="D2312" s="0" t="s">
        <v>2951</v>
      </c>
      <c r="E2312" s="0" t="str">
        <f aca="false">IF(Πίνακας2[[#This Row],[Result1]]="",Πίνακας2[[#This Row],[Result2]],Πίνακας2[[#This Row],[Result1]])</f>
        <v>Yes</v>
      </c>
      <c r="F2312" s="16" t="s">
        <v>5333</v>
      </c>
      <c r="G231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12" s="18" t="s">
        <v>2957</v>
      </c>
      <c r="I2312" s="18"/>
      <c r="J2312" s="18"/>
      <c r="K2312" s="18"/>
      <c r="L2312" s="18"/>
      <c r="M2312" s="18"/>
      <c r="N2312" s="14"/>
      <c r="O2312" s="15" t="n">
        <f aca="false">IF(AND(Πίνακας2[[#This Row],[Annotator1]]="",Πίνακας2[[#This Row],[Annotator2]]=""),0,1)</f>
        <v>1</v>
      </c>
    </row>
    <row r="2313" customFormat="false" ht="15" hidden="true" customHeight="false" outlineLevel="0" collapsed="false">
      <c r="E2313" s="0" t="n">
        <f aca="false">IF(Πίνακας2[[#This Row],[Result1]]="",Πίνακας2[[#This Row],[Result2]],Πίνακας2[[#This Row],[Result1]])</f>
        <v>0</v>
      </c>
      <c r="F2313" s="19" t="s">
        <v>5334</v>
      </c>
      <c r="G231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13" s="13" t="s">
        <v>2998</v>
      </c>
      <c r="I2313" s="13"/>
      <c r="J2313" s="13"/>
      <c r="K2313" s="13"/>
      <c r="L2313" s="13"/>
      <c r="M2313" s="13"/>
      <c r="N2313" s="14"/>
      <c r="O2313" s="15" t="n">
        <f aca="false">IF(AND(Πίνακας2[[#This Row],[Annotator1]]="",Πίνακας2[[#This Row],[Annotator2]]=""),0,1)</f>
        <v>0</v>
      </c>
    </row>
    <row r="2314" customFormat="false" ht="15" hidden="true" customHeight="false" outlineLevel="0" collapsed="false">
      <c r="E2314" s="0" t="n">
        <f aca="false">IF(Πίνακας2[[#This Row],[Result1]]="",Πίνακας2[[#This Row],[Result2]],Πίνακας2[[#This Row],[Result1]])</f>
        <v>0</v>
      </c>
      <c r="F2314" s="20" t="s">
        <v>5335</v>
      </c>
      <c r="G231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314" s="18" t="s">
        <v>3338</v>
      </c>
      <c r="I2314" s="18" t="s">
        <v>2998</v>
      </c>
      <c r="J2314" s="18"/>
      <c r="K2314" s="18"/>
      <c r="L2314" s="18"/>
      <c r="M2314" s="18"/>
      <c r="N2314" s="14"/>
      <c r="O2314" s="15" t="n">
        <f aca="false">IF(AND(Πίνακας2[[#This Row],[Annotator1]]="",Πίνακας2[[#This Row],[Annotator2]]=""),0,1)</f>
        <v>0</v>
      </c>
    </row>
    <row r="2315" customFormat="false" ht="45" hidden="true" customHeight="false" outlineLevel="0" collapsed="false">
      <c r="E2315" s="0" t="n">
        <f aca="false">IF(Πίνακας2[[#This Row],[Result1]]="",Πίνακας2[[#This Row],[Result2]],Πίνακας2[[#This Row],[Result1]])</f>
        <v>0</v>
      </c>
      <c r="F2315" s="11" t="s">
        <v>5336</v>
      </c>
      <c r="G23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15" s="13" t="s">
        <v>2957</v>
      </c>
      <c r="I2315" s="13"/>
      <c r="J2315" s="13"/>
      <c r="K2315" s="13"/>
      <c r="L2315" s="13"/>
      <c r="M2315" s="13"/>
      <c r="N2315" s="14"/>
      <c r="O2315" s="15" t="n">
        <f aca="false">IF(AND(Πίνακας2[[#This Row],[Annotator1]]="",Πίνακας2[[#This Row],[Annotator2]]=""),0,1)</f>
        <v>0</v>
      </c>
    </row>
    <row r="2316" customFormat="false" ht="45" hidden="true" customHeight="false" outlineLevel="0" collapsed="false">
      <c r="E2316" s="0" t="n">
        <f aca="false">IF(Πίνακας2[[#This Row],[Result1]]="",Πίνακας2[[#This Row],[Result2]],Πίνακας2[[#This Row],[Result1]])</f>
        <v>0</v>
      </c>
      <c r="F2316" s="16" t="s">
        <v>5337</v>
      </c>
      <c r="G231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16" s="18" t="s">
        <v>2957</v>
      </c>
      <c r="I2316" s="18"/>
      <c r="J2316" s="18"/>
      <c r="K2316" s="18"/>
      <c r="L2316" s="18"/>
      <c r="M2316" s="18"/>
      <c r="N2316" s="14"/>
      <c r="O2316" s="15" t="n">
        <f aca="false">IF(AND(Πίνακας2[[#This Row],[Annotator1]]="",Πίνακας2[[#This Row],[Annotator2]]=""),0,1)</f>
        <v>0</v>
      </c>
    </row>
    <row r="2317" customFormat="false" ht="60" hidden="true" customHeight="false" outlineLevel="0" collapsed="false">
      <c r="E2317" s="0" t="n">
        <f aca="false">IF(Πίνακας2[[#This Row],[Result1]]="",Πίνακας2[[#This Row],[Result2]],Πίνακας2[[#This Row],[Result1]])</f>
        <v>0</v>
      </c>
      <c r="F2317" s="11" t="s">
        <v>5338</v>
      </c>
      <c r="G231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17" s="13" t="s">
        <v>2975</v>
      </c>
      <c r="I2317" s="13" t="s">
        <v>2965</v>
      </c>
      <c r="J2317" s="13" t="s">
        <v>2998</v>
      </c>
      <c r="K2317" s="13"/>
      <c r="L2317" s="13"/>
      <c r="M2317" s="13"/>
      <c r="N2317" s="14"/>
      <c r="O2317" s="15" t="n">
        <f aca="false">IF(AND(Πίνακας2[[#This Row],[Annotator1]]="",Πίνακας2[[#This Row],[Annotator2]]=""),0,1)</f>
        <v>0</v>
      </c>
    </row>
    <row r="2318" customFormat="false" ht="45" hidden="true" customHeight="false" outlineLevel="0" collapsed="false">
      <c r="E2318" s="0" t="n">
        <f aca="false">IF(Πίνακας2[[#This Row],[Result1]]="",Πίνακας2[[#This Row],[Result2]],Πίνακας2[[#This Row],[Result1]])</f>
        <v>0</v>
      </c>
      <c r="F2318" s="16" t="s">
        <v>5339</v>
      </c>
      <c r="G231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18" s="18" t="s">
        <v>2928</v>
      </c>
      <c r="I2318" s="18"/>
      <c r="J2318" s="18"/>
      <c r="K2318" s="18"/>
      <c r="L2318" s="18"/>
      <c r="M2318" s="18"/>
      <c r="N2318" s="14"/>
      <c r="O2318" s="15" t="n">
        <f aca="false">IF(AND(Πίνακας2[[#This Row],[Annotator1]]="",Πίνακας2[[#This Row],[Annotator2]]=""),0,1)</f>
        <v>0</v>
      </c>
    </row>
    <row r="2319" customFormat="false" ht="90" hidden="true" customHeight="false" outlineLevel="0" collapsed="false">
      <c r="E2319" s="0" t="n">
        <f aca="false">IF(Πίνακας2[[#This Row],[Result1]]="",Πίνακας2[[#This Row],[Result2]],Πίνακας2[[#This Row],[Result1]])</f>
        <v>0</v>
      </c>
      <c r="F2319" s="11" t="s">
        <v>5340</v>
      </c>
      <c r="G23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19" s="13" t="s">
        <v>2962</v>
      </c>
      <c r="I2319" s="13"/>
      <c r="J2319" s="13"/>
      <c r="K2319" s="13"/>
      <c r="L2319" s="13"/>
      <c r="M2319" s="13"/>
      <c r="N2319" s="14"/>
      <c r="O2319" s="15" t="n">
        <f aca="false">IF(AND(Πίνακας2[[#This Row],[Annotator1]]="",Πίνακας2[[#This Row],[Annotator2]]=""),0,1)</f>
        <v>0</v>
      </c>
    </row>
    <row r="2320" customFormat="false" ht="60" hidden="true" customHeight="false" outlineLevel="0" collapsed="false">
      <c r="E2320" s="0" t="n">
        <f aca="false">IF(Πίνακας2[[#This Row],[Result1]]="",Πίνακας2[[#This Row],[Result2]],Πίνακας2[[#This Row],[Result1]])</f>
        <v>0</v>
      </c>
      <c r="F2320" s="16" t="s">
        <v>5341</v>
      </c>
      <c r="G232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20" s="18" t="s">
        <v>2928</v>
      </c>
      <c r="I2320" s="18"/>
      <c r="J2320" s="18"/>
      <c r="K2320" s="18"/>
      <c r="L2320" s="18"/>
      <c r="M2320" s="18"/>
      <c r="N2320" s="14"/>
      <c r="O2320" s="15" t="n">
        <f aca="false">IF(AND(Πίνακας2[[#This Row],[Annotator1]]="",Πίνακας2[[#This Row],[Annotator2]]=""),0,1)</f>
        <v>0</v>
      </c>
    </row>
    <row r="2321" customFormat="false" ht="75" hidden="true" customHeight="false" outlineLevel="0" collapsed="false">
      <c r="E2321" s="0" t="n">
        <f aca="false">IF(Πίνακας2[[#This Row],[Result1]]="",Πίνακας2[[#This Row],[Result2]],Πίνακας2[[#This Row],[Result1]])</f>
        <v>0</v>
      </c>
      <c r="F2321" s="11" t="s">
        <v>5342</v>
      </c>
      <c r="G23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21" s="13" t="s">
        <v>2980</v>
      </c>
      <c r="I2321" s="13" t="s">
        <v>3254</v>
      </c>
      <c r="J2321" s="13"/>
      <c r="K2321" s="13"/>
      <c r="L2321" s="13"/>
      <c r="M2321" s="13"/>
      <c r="N2321" s="14"/>
      <c r="O2321" s="15" t="n">
        <f aca="false">IF(AND(Πίνακας2[[#This Row],[Annotator1]]="",Πίνακας2[[#This Row],[Annotator2]]=""),0,1)</f>
        <v>0</v>
      </c>
    </row>
    <row r="2322" customFormat="false" ht="60" hidden="false" customHeight="false" outlineLevel="0" collapsed="false">
      <c r="C2322" s="0" t="s">
        <v>2950</v>
      </c>
      <c r="D2322" s="0" t="s">
        <v>2945</v>
      </c>
      <c r="E2322" s="0" t="str">
        <f aca="false">IF(Πίνακας2[[#This Row],[Result1]]="",Πίνακας2[[#This Row],[Result2]],Πίνακας2[[#This Row],[Result1]])</f>
        <v>No</v>
      </c>
      <c r="F2322" s="16" t="s">
        <v>5343</v>
      </c>
      <c r="G23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22" s="18" t="s">
        <v>2957</v>
      </c>
      <c r="I2322" s="18" t="s">
        <v>2971</v>
      </c>
      <c r="J2322" s="18"/>
      <c r="K2322" s="18"/>
      <c r="L2322" s="18"/>
      <c r="M2322" s="18"/>
      <c r="N2322" s="14"/>
      <c r="O2322" s="15" t="n">
        <f aca="false">IF(AND(Πίνακας2[[#This Row],[Annotator1]]="",Πίνακας2[[#This Row],[Annotator2]]=""),0,1)</f>
        <v>1</v>
      </c>
    </row>
    <row r="2323" customFormat="false" ht="75" hidden="true" customHeight="false" outlineLevel="0" collapsed="false">
      <c r="E2323" s="0" t="n">
        <f aca="false">IF(Πίνακας2[[#This Row],[Result1]]="",Πίνακας2[[#This Row],[Result2]],Πίνακας2[[#This Row],[Result1]])</f>
        <v>0</v>
      </c>
      <c r="F2323" s="11" t="s">
        <v>5344</v>
      </c>
      <c r="G232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23" s="13" t="s">
        <v>2957</v>
      </c>
      <c r="I2323" s="13"/>
      <c r="J2323" s="13"/>
      <c r="K2323" s="13"/>
      <c r="L2323" s="13"/>
      <c r="M2323" s="13"/>
      <c r="N2323" s="14"/>
      <c r="O2323" s="15" t="n">
        <f aca="false">IF(AND(Πίνακας2[[#This Row],[Annotator1]]="",Πίνακας2[[#This Row],[Annotator2]]=""),0,1)</f>
        <v>0</v>
      </c>
    </row>
    <row r="2324" customFormat="false" ht="15" hidden="true" customHeight="false" outlineLevel="0" collapsed="false">
      <c r="E2324" s="0" t="n">
        <f aca="false">IF(Πίνακας2[[#This Row],[Result1]]="",Πίνακας2[[#This Row],[Result2]],Πίνακας2[[#This Row],[Result1]])</f>
        <v>0</v>
      </c>
      <c r="F2324" s="20" t="s">
        <v>5345</v>
      </c>
      <c r="G232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324" s="18" t="s">
        <v>2947</v>
      </c>
      <c r="I2324" s="18" t="s">
        <v>2949</v>
      </c>
      <c r="J2324" s="18"/>
      <c r="K2324" s="18"/>
      <c r="L2324" s="18"/>
      <c r="M2324" s="18"/>
      <c r="N2324" s="14"/>
      <c r="O2324" s="15" t="n">
        <f aca="false">IF(AND(Πίνακας2[[#This Row],[Annotator1]]="",Πίνακας2[[#This Row],[Annotator2]]=""),0,1)</f>
        <v>0</v>
      </c>
    </row>
    <row r="2325" customFormat="false" ht="75" hidden="true" customHeight="false" outlineLevel="0" collapsed="false">
      <c r="E2325" s="0" t="n">
        <f aca="false">IF(Πίνακας2[[#This Row],[Result1]]="",Πίνακας2[[#This Row],[Result2]],Πίνακας2[[#This Row],[Result1]])</f>
        <v>0</v>
      </c>
      <c r="F2325" s="11" t="s">
        <v>5346</v>
      </c>
      <c r="G232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25" s="13" t="s">
        <v>2972</v>
      </c>
      <c r="I2325" s="13"/>
      <c r="J2325" s="13"/>
      <c r="K2325" s="13"/>
      <c r="L2325" s="13"/>
      <c r="M2325" s="13"/>
      <c r="N2325" s="14"/>
      <c r="O2325" s="15" t="n">
        <f aca="false">IF(AND(Πίνακας2[[#This Row],[Annotator1]]="",Πίνακας2[[#This Row],[Annotator2]]=""),0,1)</f>
        <v>0</v>
      </c>
    </row>
    <row r="2326" customFormat="false" ht="45" hidden="true" customHeight="false" outlineLevel="0" collapsed="false">
      <c r="E2326" s="0" t="n">
        <f aca="false">IF(Πίνακας2[[#This Row],[Result1]]="",Πίνακας2[[#This Row],[Result2]],Πίνακας2[[#This Row],[Result1]])</f>
        <v>0</v>
      </c>
      <c r="F2326" s="16" t="s">
        <v>5347</v>
      </c>
      <c r="G232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26" s="18" t="s">
        <v>2977</v>
      </c>
      <c r="I2326" s="18" t="s">
        <v>2998</v>
      </c>
      <c r="J2326" s="18"/>
      <c r="K2326" s="18"/>
      <c r="L2326" s="18"/>
      <c r="M2326" s="18"/>
      <c r="N2326" s="14"/>
      <c r="O2326" s="15" t="n">
        <f aca="false">IF(AND(Πίνακας2[[#This Row],[Annotator1]]="",Πίνακας2[[#This Row],[Annotator2]]=""),0,1)</f>
        <v>0</v>
      </c>
    </row>
    <row r="2327" customFormat="false" ht="75" hidden="true" customHeight="false" outlineLevel="0" collapsed="false">
      <c r="E2327" s="0" t="n">
        <f aca="false">IF(Πίνακας2[[#This Row],[Result1]]="",Πίνακας2[[#This Row],[Result2]],Πίνακας2[[#This Row],[Result1]])</f>
        <v>0</v>
      </c>
      <c r="F2327" s="11" t="s">
        <v>5348</v>
      </c>
      <c r="G23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327" s="13" t="s">
        <v>2957</v>
      </c>
      <c r="I2327" s="13" t="s">
        <v>2928</v>
      </c>
      <c r="J2327" s="13"/>
      <c r="K2327" s="13"/>
      <c r="L2327" s="13"/>
      <c r="M2327" s="13"/>
      <c r="N2327" s="14"/>
      <c r="O2327" s="15" t="n">
        <f aca="false">IF(AND(Πίνακας2[[#This Row],[Annotator1]]="",Πίνακας2[[#This Row],[Annotator2]]=""),0,1)</f>
        <v>0</v>
      </c>
    </row>
    <row r="2328" customFormat="false" ht="75" hidden="true" customHeight="false" outlineLevel="0" collapsed="false">
      <c r="E2328" s="0" t="n">
        <f aca="false">IF(Πίνακας2[[#This Row],[Result1]]="",Πίνακας2[[#This Row],[Result2]],Πίνακας2[[#This Row],[Result1]])</f>
        <v>0</v>
      </c>
      <c r="F2328" s="16" t="s">
        <v>5349</v>
      </c>
      <c r="G232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28" s="18" t="s">
        <v>2928</v>
      </c>
      <c r="I2328" s="18"/>
      <c r="J2328" s="18"/>
      <c r="K2328" s="18"/>
      <c r="L2328" s="18"/>
      <c r="M2328" s="18"/>
      <c r="N2328" s="14"/>
      <c r="O2328" s="15" t="n">
        <f aca="false">IF(AND(Πίνακας2[[#This Row],[Annotator1]]="",Πίνακας2[[#This Row],[Annotator2]]=""),0,1)</f>
        <v>0</v>
      </c>
    </row>
    <row r="2329" customFormat="false" ht="30" hidden="true" customHeight="false" outlineLevel="0" collapsed="false">
      <c r="E2329" s="0" t="n">
        <f aca="false">IF(Πίνακας2[[#This Row],[Result1]]="",Πίνακας2[[#This Row],[Result2]],Πίνακας2[[#This Row],[Result1]])</f>
        <v>0</v>
      </c>
      <c r="F2329" s="11" t="s">
        <v>5350</v>
      </c>
      <c r="G232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329" s="13" t="s">
        <v>2928</v>
      </c>
      <c r="I2329" s="13"/>
      <c r="J2329" s="13"/>
      <c r="K2329" s="13"/>
      <c r="L2329" s="13"/>
      <c r="M2329" s="13"/>
      <c r="N2329" s="14"/>
      <c r="O2329" s="15" t="n">
        <f aca="false">IF(AND(Πίνακας2[[#This Row],[Annotator1]]="",Πίνακας2[[#This Row],[Annotator2]]=""),0,1)</f>
        <v>0</v>
      </c>
    </row>
    <row r="2330" customFormat="false" ht="15" hidden="true" customHeight="false" outlineLevel="0" collapsed="false">
      <c r="E2330" s="0" t="n">
        <f aca="false">IF(Πίνακας2[[#This Row],[Result1]]="",Πίνακας2[[#This Row],[Result2]],Πίνακας2[[#This Row],[Result1]])</f>
        <v>0</v>
      </c>
      <c r="F2330" s="20" t="s">
        <v>5351</v>
      </c>
      <c r="G233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330" s="18" t="s">
        <v>2947</v>
      </c>
      <c r="I2330" s="18" t="s">
        <v>2949</v>
      </c>
      <c r="J2330" s="18"/>
      <c r="K2330" s="18"/>
      <c r="L2330" s="18"/>
      <c r="M2330" s="18"/>
      <c r="N2330" s="14"/>
      <c r="O2330" s="15" t="n">
        <f aca="false">IF(AND(Πίνακας2[[#This Row],[Annotator1]]="",Πίνακας2[[#This Row],[Annotator2]]=""),0,1)</f>
        <v>0</v>
      </c>
    </row>
    <row r="2331" customFormat="false" ht="15" hidden="true" customHeight="false" outlineLevel="0" collapsed="false">
      <c r="E2331" s="0" t="n">
        <f aca="false">IF(Πίνακας2[[#This Row],[Result1]]="",Πίνακας2[[#This Row],[Result2]],Πίνακας2[[#This Row],[Result1]])</f>
        <v>0</v>
      </c>
      <c r="F2331" s="19" t="s">
        <v>5352</v>
      </c>
      <c r="G233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31" s="13" t="s">
        <v>2948</v>
      </c>
      <c r="I2331" s="13"/>
      <c r="J2331" s="13"/>
      <c r="K2331" s="13"/>
      <c r="L2331" s="13"/>
      <c r="M2331" s="13"/>
      <c r="N2331" s="14"/>
      <c r="O2331" s="15" t="n">
        <f aca="false">IF(AND(Πίνακας2[[#This Row],[Annotator1]]="",Πίνακας2[[#This Row],[Annotator2]]=""),0,1)</f>
        <v>0</v>
      </c>
    </row>
    <row r="2332" customFormat="false" ht="15" hidden="true" customHeight="false" outlineLevel="0" collapsed="false">
      <c r="E2332" s="0" t="n">
        <f aca="false">IF(Πίνακας2[[#This Row],[Result1]]="",Πίνακας2[[#This Row],[Result2]],Πίνακας2[[#This Row],[Result1]])</f>
        <v>0</v>
      </c>
      <c r="F2332" s="20" t="s">
        <v>5353</v>
      </c>
      <c r="G233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332" s="18" t="s">
        <v>3084</v>
      </c>
      <c r="I2332" s="18"/>
      <c r="J2332" s="18"/>
      <c r="K2332" s="18"/>
      <c r="L2332" s="18"/>
      <c r="M2332" s="18"/>
      <c r="N2332" s="14"/>
      <c r="O2332" s="15" t="n">
        <f aca="false">IF(AND(Πίνακας2[[#This Row],[Annotator1]]="",Πίνακας2[[#This Row],[Annotator2]]=""),0,1)</f>
        <v>0</v>
      </c>
    </row>
    <row r="2333" customFormat="false" ht="75" hidden="true" customHeight="false" outlineLevel="0" collapsed="false">
      <c r="E2333" s="0" t="n">
        <f aca="false">IF(Πίνακας2[[#This Row],[Result1]]="",Πίνακας2[[#This Row],[Result2]],Πίνακας2[[#This Row],[Result1]])</f>
        <v>0</v>
      </c>
      <c r="F2333" s="11" t="s">
        <v>5354</v>
      </c>
      <c r="G233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33" s="13" t="s">
        <v>2965</v>
      </c>
      <c r="I2333" s="13"/>
      <c r="J2333" s="13"/>
      <c r="K2333" s="13"/>
      <c r="L2333" s="13"/>
      <c r="M2333" s="13"/>
      <c r="N2333" s="14"/>
      <c r="O2333" s="15" t="n">
        <f aca="false">IF(AND(Πίνακας2[[#This Row],[Annotator1]]="",Πίνακας2[[#This Row],[Annotator2]]=""),0,1)</f>
        <v>0</v>
      </c>
    </row>
    <row r="2334" customFormat="false" ht="30" hidden="true" customHeight="false" outlineLevel="0" collapsed="false">
      <c r="E2334" s="0" t="n">
        <f aca="false">IF(Πίνακας2[[#This Row],[Result1]]="",Πίνακας2[[#This Row],[Result2]],Πίνακας2[[#This Row],[Result1]])</f>
        <v>0</v>
      </c>
      <c r="F2334" s="16" t="s">
        <v>5355</v>
      </c>
      <c r="G233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34" s="18" t="s">
        <v>2928</v>
      </c>
      <c r="I2334" s="18"/>
      <c r="J2334" s="18"/>
      <c r="K2334" s="18"/>
      <c r="L2334" s="18"/>
      <c r="M2334" s="18"/>
      <c r="N2334" s="14"/>
      <c r="O2334" s="15" t="n">
        <f aca="false">IF(AND(Πίνακας2[[#This Row],[Annotator1]]="",Πίνακας2[[#This Row],[Annotator2]]=""),0,1)</f>
        <v>0</v>
      </c>
    </row>
    <row r="2335" customFormat="false" ht="15" hidden="true" customHeight="false" outlineLevel="0" collapsed="false">
      <c r="E2335" s="0" t="n">
        <f aca="false">IF(Πίνακας2[[#This Row],[Result1]]="",Πίνακας2[[#This Row],[Result2]],Πίνακας2[[#This Row],[Result1]])</f>
        <v>0</v>
      </c>
      <c r="F2335" s="19" t="s">
        <v>5356</v>
      </c>
      <c r="G233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35" s="13" t="s">
        <v>2953</v>
      </c>
      <c r="I2335" s="13"/>
      <c r="J2335" s="13"/>
      <c r="K2335" s="13"/>
      <c r="L2335" s="13"/>
      <c r="M2335" s="13"/>
      <c r="N2335" s="14"/>
      <c r="O2335" s="15" t="n">
        <f aca="false">IF(AND(Πίνακας2[[#This Row],[Annotator1]]="",Πίνακας2[[#This Row],[Annotator2]]=""),0,1)</f>
        <v>0</v>
      </c>
    </row>
    <row r="2336" customFormat="false" ht="15" hidden="true" customHeight="false" outlineLevel="0" collapsed="false">
      <c r="E2336" s="0" t="n">
        <f aca="false">IF(Πίνακας2[[#This Row],[Result1]]="",Πίνακας2[[#This Row],[Result2]],Πίνακας2[[#This Row],[Result1]])</f>
        <v>0</v>
      </c>
      <c r="F2336" s="20" t="s">
        <v>5357</v>
      </c>
      <c r="G233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336" s="18" t="s">
        <v>3084</v>
      </c>
      <c r="I2336" s="18"/>
      <c r="J2336" s="18"/>
      <c r="K2336" s="18"/>
      <c r="L2336" s="18"/>
      <c r="M2336" s="18"/>
      <c r="N2336" s="14"/>
      <c r="O2336" s="15" t="n">
        <f aca="false">IF(AND(Πίνακας2[[#This Row],[Annotator1]]="",Πίνακας2[[#This Row],[Annotator2]]=""),0,1)</f>
        <v>0</v>
      </c>
    </row>
    <row r="2337" customFormat="false" ht="75" hidden="true" customHeight="false" outlineLevel="0" collapsed="false">
      <c r="E2337" s="0" t="n">
        <f aca="false">IF(Πίνακας2[[#This Row],[Result1]]="",Πίνακας2[[#This Row],[Result2]],Πίνακας2[[#This Row],[Result1]])</f>
        <v>0</v>
      </c>
      <c r="F2337" s="11" t="s">
        <v>5358</v>
      </c>
      <c r="G233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337" s="13" t="s">
        <v>2928</v>
      </c>
      <c r="I2337" s="13"/>
      <c r="J2337" s="13"/>
      <c r="K2337" s="13"/>
      <c r="L2337" s="13"/>
      <c r="M2337" s="13"/>
      <c r="N2337" s="14"/>
      <c r="O2337" s="15" t="n">
        <f aca="false">IF(AND(Πίνακας2[[#This Row],[Annotator1]]="",Πίνακας2[[#This Row],[Annotator2]]=""),0,1)</f>
        <v>0</v>
      </c>
    </row>
    <row r="2338" customFormat="false" ht="60" hidden="true" customHeight="false" outlineLevel="0" collapsed="false">
      <c r="E2338" s="0" t="n">
        <f aca="false">IF(Πίνακας2[[#This Row],[Result1]]="",Πίνακας2[[#This Row],[Result2]],Πίνακας2[[#This Row],[Result1]])</f>
        <v>0</v>
      </c>
      <c r="F2338" s="16" t="s">
        <v>5359</v>
      </c>
      <c r="G233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38" s="18" t="s">
        <v>2977</v>
      </c>
      <c r="I2338" s="18"/>
      <c r="J2338" s="18"/>
      <c r="K2338" s="18"/>
      <c r="L2338" s="18"/>
      <c r="M2338" s="18"/>
      <c r="N2338" s="14"/>
      <c r="O2338" s="15" t="n">
        <f aca="false">IF(AND(Πίνακας2[[#This Row],[Annotator1]]="",Πίνακας2[[#This Row],[Annotator2]]=""),0,1)</f>
        <v>0</v>
      </c>
    </row>
    <row r="2339" customFormat="false" ht="45" hidden="true" customHeight="false" outlineLevel="0" collapsed="false">
      <c r="E2339" s="0" t="n">
        <f aca="false">IF(Πίνακας2[[#This Row],[Result1]]="",Πίνακας2[[#This Row],[Result2]],Πίνακας2[[#This Row],[Result1]])</f>
        <v>0</v>
      </c>
      <c r="F2339" s="11" t="s">
        <v>5360</v>
      </c>
      <c r="G233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39" s="13" t="s">
        <v>2977</v>
      </c>
      <c r="I2339" s="13" t="s">
        <v>3038</v>
      </c>
      <c r="J2339" s="13" t="s">
        <v>5361</v>
      </c>
      <c r="K2339" s="13"/>
      <c r="L2339" s="13"/>
      <c r="M2339" s="13"/>
      <c r="N2339" s="14"/>
      <c r="O2339" s="15" t="n">
        <f aca="false">IF(AND(Πίνακας2[[#This Row],[Annotator1]]="",Πίνακας2[[#This Row],[Annotator2]]=""),0,1)</f>
        <v>0</v>
      </c>
    </row>
    <row r="2340" customFormat="false" ht="105" hidden="true" customHeight="false" outlineLevel="0" collapsed="false">
      <c r="E2340" s="0" t="n">
        <f aca="false">IF(Πίνακας2[[#This Row],[Result1]]="",Πίνακας2[[#This Row],[Result2]],Πίνακας2[[#This Row],[Result1]])</f>
        <v>0</v>
      </c>
      <c r="F2340" s="16" t="s">
        <v>5362</v>
      </c>
      <c r="G234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40" s="18" t="s">
        <v>2965</v>
      </c>
      <c r="I2340" s="18" t="s">
        <v>2928</v>
      </c>
      <c r="J2340" s="18" t="s">
        <v>2948</v>
      </c>
      <c r="K2340" s="18"/>
      <c r="L2340" s="18"/>
      <c r="M2340" s="18"/>
      <c r="N2340" s="14"/>
      <c r="O2340" s="15" t="n">
        <f aca="false">IF(AND(Πίνακας2[[#This Row],[Annotator1]]="",Πίνακας2[[#This Row],[Annotator2]]=""),0,1)</f>
        <v>0</v>
      </c>
    </row>
    <row r="2341" customFormat="false" ht="30" hidden="true" customHeight="false" outlineLevel="0" collapsed="false">
      <c r="E2341" s="0" t="n">
        <f aca="false">IF(Πίνακας2[[#This Row],[Result1]]="",Πίνακας2[[#This Row],[Result2]],Πίνακας2[[#This Row],[Result1]])</f>
        <v>0</v>
      </c>
      <c r="F2341" s="11" t="s">
        <v>5363</v>
      </c>
      <c r="G234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41" s="13" t="s">
        <v>2972</v>
      </c>
      <c r="I2341" s="13"/>
      <c r="J2341" s="13"/>
      <c r="K2341" s="13"/>
      <c r="L2341" s="13"/>
      <c r="M2341" s="13"/>
      <c r="N2341" s="14"/>
      <c r="O2341" s="15" t="n">
        <f aca="false">IF(AND(Πίνακας2[[#This Row],[Annotator1]]="",Πίνακας2[[#This Row],[Annotator2]]=""),0,1)</f>
        <v>0</v>
      </c>
    </row>
    <row r="2342" customFormat="false" ht="15" hidden="true" customHeight="false" outlineLevel="0" collapsed="false">
      <c r="E2342" s="0" t="n">
        <f aca="false">IF(Πίνακας2[[#This Row],[Result1]]="",Πίνακας2[[#This Row],[Result2]],Πίνακας2[[#This Row],[Result1]])</f>
        <v>0</v>
      </c>
      <c r="F2342" s="20" t="s">
        <v>5364</v>
      </c>
      <c r="G234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342" s="18" t="s">
        <v>2971</v>
      </c>
      <c r="I2342" s="18"/>
      <c r="J2342" s="18"/>
      <c r="K2342" s="18"/>
      <c r="L2342" s="18"/>
      <c r="M2342" s="18"/>
      <c r="N2342" s="14"/>
      <c r="O2342" s="15" t="n">
        <f aca="false">IF(AND(Πίνακας2[[#This Row],[Annotator1]]="",Πίνακας2[[#This Row],[Annotator2]]=""),0,1)</f>
        <v>0</v>
      </c>
    </row>
    <row r="2343" customFormat="false" ht="15" hidden="true" customHeight="false" outlineLevel="0" collapsed="false">
      <c r="E2343" s="0" t="n">
        <f aca="false">IF(Πίνακας2[[#This Row],[Result1]]="",Πίνακας2[[#This Row],[Result2]],Πίνακας2[[#This Row],[Result1]])</f>
        <v>0</v>
      </c>
      <c r="F2343" s="19" t="s">
        <v>5365</v>
      </c>
      <c r="G234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43" s="13" t="s">
        <v>2948</v>
      </c>
      <c r="I2343" s="13"/>
      <c r="J2343" s="13"/>
      <c r="K2343" s="13"/>
      <c r="L2343" s="13"/>
      <c r="M2343" s="13"/>
      <c r="N2343" s="14"/>
      <c r="O2343" s="15" t="n">
        <f aca="false">IF(AND(Πίνακας2[[#This Row],[Annotator1]]="",Πίνακας2[[#This Row],[Annotator2]]=""),0,1)</f>
        <v>0</v>
      </c>
    </row>
    <row r="2344" customFormat="false" ht="30" hidden="true" customHeight="false" outlineLevel="0" collapsed="false">
      <c r="E2344" s="0" t="n">
        <f aca="false">IF(Πίνακας2[[#This Row],[Result1]]="",Πίνακας2[[#This Row],[Result2]],Πίνακας2[[#This Row],[Result1]])</f>
        <v>0</v>
      </c>
      <c r="F2344" s="16" t="s">
        <v>5366</v>
      </c>
      <c r="G234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44" s="18" t="s">
        <v>2957</v>
      </c>
      <c r="I2344" s="18"/>
      <c r="J2344" s="18"/>
      <c r="K2344" s="18"/>
      <c r="L2344" s="18"/>
      <c r="M2344" s="18"/>
      <c r="N2344" s="14"/>
      <c r="O2344" s="15" t="n">
        <f aca="false">IF(AND(Πίνακας2[[#This Row],[Annotator1]]="",Πίνακας2[[#This Row],[Annotator2]]=""),0,1)</f>
        <v>0</v>
      </c>
    </row>
    <row r="2345" customFormat="false" ht="30" hidden="true" customHeight="false" outlineLevel="0" collapsed="false">
      <c r="E2345" s="0" t="n">
        <f aca="false">IF(Πίνακας2[[#This Row],[Result1]]="",Πίνακας2[[#This Row],[Result2]],Πίνακας2[[#This Row],[Result1]])</f>
        <v>0</v>
      </c>
      <c r="F2345" s="11" t="s">
        <v>5367</v>
      </c>
      <c r="G234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45" s="13" t="s">
        <v>2977</v>
      </c>
      <c r="I2345" s="13"/>
      <c r="J2345" s="13"/>
      <c r="K2345" s="13"/>
      <c r="L2345" s="13"/>
      <c r="M2345" s="13"/>
      <c r="N2345" s="14"/>
      <c r="O2345" s="15" t="n">
        <f aca="false">IF(AND(Πίνακας2[[#This Row],[Annotator1]]="",Πίνακας2[[#This Row],[Annotator2]]=""),0,1)</f>
        <v>0</v>
      </c>
    </row>
    <row r="2346" customFormat="false" ht="15" hidden="true" customHeight="false" outlineLevel="0" collapsed="false">
      <c r="A2346" s="0" t="s">
        <v>2944</v>
      </c>
      <c r="B2346" s="0" t="s">
        <v>3150</v>
      </c>
      <c r="E2346" s="0" t="str">
        <f aca="false">IF(Πίνακας2[[#This Row],[Result1]]="",Πίνακας2[[#This Row],[Result2]],Πίνακας2[[#This Row],[Result1]])</f>
        <v>Not Relevant</v>
      </c>
      <c r="F2346" s="20" t="s">
        <v>3151</v>
      </c>
      <c r="G2346" s="18" t="str">
        <f aca="false">IF(OR(Πίνακας2[[#This Row],[Dictionary1]]=$G$1,Πίνακας2[[#This Row],[Dictionary2]]=$G$1,Πίνακας2[[#This Row],[Dictionary3]]=$G$1,Πίνακας2[[#This Row],[Dictionary4]]=$G$1,Πίνακας2[[#This Row],[Dictionary5]]=$G$1,Πίνακας2[[#This Row],[Dictionary6]]=$G$1),Πίνακας2[[#This Row],[Result3]],"")</f>
        <v>Not Relevant</v>
      </c>
      <c r="H2346" s="18" t="s">
        <v>2928</v>
      </c>
      <c r="I2346" s="18"/>
      <c r="J2346" s="18"/>
      <c r="K2346" s="18"/>
      <c r="L2346" s="18"/>
      <c r="M2346" s="18"/>
      <c r="N2346" s="14"/>
      <c r="O2346" s="15" t="n">
        <f aca="false">IF(AND(Πίνακας2[[#This Row],[Annotator1]]="",Πίνακας2[[#This Row],[Annotator2]]=""),0,1)</f>
        <v>1</v>
      </c>
    </row>
    <row r="2347" customFormat="false" ht="60" hidden="true" customHeight="false" outlineLevel="0" collapsed="false">
      <c r="E2347" s="0" t="n">
        <f aca="false">IF(Πίνακας2[[#This Row],[Result1]]="",Πίνακας2[[#This Row],[Result2]],Πίνακας2[[#This Row],[Result1]])</f>
        <v>0</v>
      </c>
      <c r="F2347" s="11" t="s">
        <v>5368</v>
      </c>
      <c r="G23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47" s="13" t="s">
        <v>2989</v>
      </c>
      <c r="I2347" s="13"/>
      <c r="J2347" s="13"/>
      <c r="K2347" s="13"/>
      <c r="L2347" s="13"/>
      <c r="M2347" s="13"/>
      <c r="N2347" s="14"/>
      <c r="O2347" s="15" t="n">
        <f aca="false">IF(AND(Πίνακας2[[#This Row],[Annotator1]]="",Πίνακας2[[#This Row],[Annotator2]]=""),0,1)</f>
        <v>0</v>
      </c>
    </row>
    <row r="2348" customFormat="false" ht="15" hidden="true" customHeight="false" outlineLevel="0" collapsed="false">
      <c r="E2348" s="0" t="n">
        <f aca="false">IF(Πίνακας2[[#This Row],[Result1]]="",Πίνακας2[[#This Row],[Result2]],Πίνακας2[[#This Row],[Result1]])</f>
        <v>0</v>
      </c>
      <c r="F2348" s="16" t="s">
        <v>5369</v>
      </c>
      <c r="G234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48" s="18" t="s">
        <v>2928</v>
      </c>
      <c r="I2348" s="18"/>
      <c r="J2348" s="18"/>
      <c r="K2348" s="18"/>
      <c r="L2348" s="18"/>
      <c r="M2348" s="18"/>
      <c r="N2348" s="14"/>
      <c r="O2348" s="15" t="n">
        <f aca="false">IF(AND(Πίνακας2[[#This Row],[Annotator1]]="",Πίνακας2[[#This Row],[Annotator2]]=""),0,1)</f>
        <v>0</v>
      </c>
    </row>
    <row r="2349" customFormat="false" ht="45" hidden="true" customHeight="false" outlineLevel="0" collapsed="false">
      <c r="E2349" s="0" t="n">
        <f aca="false">IF(Πίνακας2[[#This Row],[Result1]]="",Πίνακας2[[#This Row],[Result2]],Πίνακας2[[#This Row],[Result1]])</f>
        <v>0</v>
      </c>
      <c r="F2349" s="11" t="s">
        <v>5370</v>
      </c>
      <c r="G23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49" s="13" t="s">
        <v>2980</v>
      </c>
      <c r="I2349" s="13" t="s">
        <v>3092</v>
      </c>
      <c r="J2349" s="13"/>
      <c r="K2349" s="13"/>
      <c r="L2349" s="13"/>
      <c r="M2349" s="13"/>
      <c r="N2349" s="14"/>
      <c r="O2349" s="15" t="n">
        <f aca="false">IF(AND(Πίνακας2[[#This Row],[Annotator1]]="",Πίνακας2[[#This Row],[Annotator2]]=""),0,1)</f>
        <v>0</v>
      </c>
    </row>
    <row r="2350" customFormat="false" ht="45" hidden="true" customHeight="false" outlineLevel="0" collapsed="false">
      <c r="E2350" s="0" t="n">
        <f aca="false">IF(Πίνακας2[[#This Row],[Result1]]="",Πίνακας2[[#This Row],[Result2]],Πίνακας2[[#This Row],[Result1]])</f>
        <v>0</v>
      </c>
      <c r="F2350" s="16" t="s">
        <v>5371</v>
      </c>
      <c r="G235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50" s="18" t="s">
        <v>2928</v>
      </c>
      <c r="I2350" s="18"/>
      <c r="J2350" s="18"/>
      <c r="K2350" s="18"/>
      <c r="L2350" s="18"/>
      <c r="M2350" s="18"/>
      <c r="N2350" s="14"/>
      <c r="O2350" s="15" t="n">
        <f aca="false">IF(AND(Πίνακας2[[#This Row],[Annotator1]]="",Πίνακας2[[#This Row],[Annotator2]]=""),0,1)</f>
        <v>0</v>
      </c>
    </row>
    <row r="2351" customFormat="false" ht="45" hidden="false" customHeight="false" outlineLevel="0" collapsed="false">
      <c r="A2351" s="0" t="s">
        <v>2944</v>
      </c>
      <c r="B2351" s="0" t="s">
        <v>2945</v>
      </c>
      <c r="E2351" s="0" t="str">
        <f aca="false">IF(Πίνακας2[[#This Row],[Result1]]="",Πίνακας2[[#This Row],[Result2]],Πίνακας2[[#This Row],[Result1]])</f>
        <v>No</v>
      </c>
      <c r="F2351" s="11" t="s">
        <v>3146</v>
      </c>
      <c r="G235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51" s="13" t="s">
        <v>2957</v>
      </c>
      <c r="I2351" s="13" t="s">
        <v>2962</v>
      </c>
      <c r="J2351" s="13"/>
      <c r="K2351" s="13"/>
      <c r="L2351" s="13"/>
      <c r="M2351" s="13"/>
      <c r="N2351" s="14"/>
      <c r="O2351" s="15" t="n">
        <f aca="false">IF(AND(Πίνακας2[[#This Row],[Annotator1]]="",Πίνακας2[[#This Row],[Annotator2]]=""),0,1)</f>
        <v>1</v>
      </c>
    </row>
    <row r="2352" customFormat="false" ht="15" hidden="false" customHeight="false" outlineLevel="0" collapsed="false">
      <c r="A2352" s="0" t="s">
        <v>2944</v>
      </c>
      <c r="B2352" s="0" t="s">
        <v>2945</v>
      </c>
      <c r="E2352" s="0" t="str">
        <f aca="false">IF(Πίνακας2[[#This Row],[Result1]]="",Πίνακας2[[#This Row],[Result2]],Πίνακας2[[#This Row],[Result1]])</f>
        <v>No</v>
      </c>
      <c r="F2352" s="20" t="s">
        <v>3147</v>
      </c>
      <c r="G2352" s="18"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352" s="18" t="s">
        <v>2928</v>
      </c>
      <c r="I2352" s="18"/>
      <c r="J2352" s="18"/>
      <c r="K2352" s="18"/>
      <c r="L2352" s="18"/>
      <c r="M2352" s="18"/>
      <c r="N2352" s="14"/>
      <c r="O2352" s="15" t="n">
        <f aca="false">IF(AND(Πίνακας2[[#This Row],[Annotator1]]="",Πίνακας2[[#This Row],[Annotator2]]=""),0,1)</f>
        <v>1</v>
      </c>
    </row>
    <row r="2353" customFormat="false" ht="45" hidden="true" customHeight="false" outlineLevel="0" collapsed="false">
      <c r="E2353" s="0" t="n">
        <f aca="false">IF(Πίνακας2[[#This Row],[Result1]]="",Πίνακας2[[#This Row],[Result2]],Πίνακας2[[#This Row],[Result1]])</f>
        <v>0</v>
      </c>
      <c r="F2353" s="11" t="s">
        <v>3148</v>
      </c>
      <c r="G235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353" s="13" t="s">
        <v>2928</v>
      </c>
      <c r="I2353" s="13"/>
      <c r="J2353" s="13"/>
      <c r="K2353" s="13"/>
      <c r="L2353" s="13"/>
      <c r="M2353" s="13"/>
      <c r="N2353" s="14"/>
      <c r="O2353" s="15" t="n">
        <f aca="false">IF(AND(Πίνακας2[[#This Row],[Annotator1]]="",Πίνακας2[[#This Row],[Annotator2]]=""),0,1)</f>
        <v>0</v>
      </c>
    </row>
    <row r="2354" customFormat="false" ht="45" hidden="false" customHeight="false" outlineLevel="0" collapsed="false">
      <c r="C2354" s="0" t="s">
        <v>2950</v>
      </c>
      <c r="D2354" s="0" t="s">
        <v>2951</v>
      </c>
      <c r="E2354" s="0" t="str">
        <f aca="false">IF(Πίνακας2[[#This Row],[Result1]]="",Πίνακας2[[#This Row],[Result2]],Πίνακας2[[#This Row],[Result1]])</f>
        <v>Yes</v>
      </c>
      <c r="F2354" s="16" t="s">
        <v>3149</v>
      </c>
      <c r="G2354" s="17"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2354" s="18" t="s">
        <v>2989</v>
      </c>
      <c r="I2354" s="18" t="s">
        <v>2928</v>
      </c>
      <c r="J2354" s="18" t="s">
        <v>2962</v>
      </c>
      <c r="K2354" s="18"/>
      <c r="L2354" s="18"/>
      <c r="M2354" s="18"/>
      <c r="N2354" s="14"/>
      <c r="O2354" s="15" t="n">
        <f aca="false">IF(AND(Πίνακας2[[#This Row],[Annotator1]]="",Πίνακας2[[#This Row],[Annotator2]]=""),0,1)</f>
        <v>1</v>
      </c>
    </row>
    <row r="2355" customFormat="false" ht="45" hidden="true" customHeight="false" outlineLevel="0" collapsed="false">
      <c r="E2355" s="0" t="n">
        <f aca="false">IF(Πίνακας2[[#This Row],[Result1]]="",Πίνακας2[[#This Row],[Result2]],Πίνακας2[[#This Row],[Result1]])</f>
        <v>0</v>
      </c>
      <c r="F2355" s="11" t="s">
        <v>5372</v>
      </c>
      <c r="G235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355" s="13" t="s">
        <v>2928</v>
      </c>
      <c r="I2355" s="13"/>
      <c r="J2355" s="13"/>
      <c r="K2355" s="13"/>
      <c r="L2355" s="13"/>
      <c r="M2355" s="13"/>
      <c r="N2355" s="14"/>
      <c r="O2355" s="15" t="n">
        <f aca="false">IF(AND(Πίνακας2[[#This Row],[Annotator1]]="",Πίνακας2[[#This Row],[Annotator2]]=""),0,1)</f>
        <v>0</v>
      </c>
    </row>
    <row r="2356" customFormat="false" ht="45" hidden="true" customHeight="false" outlineLevel="0" collapsed="false">
      <c r="E2356" s="0" t="n">
        <f aca="false">IF(Πίνακας2[[#This Row],[Result1]]="",Πίνακας2[[#This Row],[Result2]],Πίνακας2[[#This Row],[Result1]])</f>
        <v>0</v>
      </c>
      <c r="F2356" s="16" t="s">
        <v>5373</v>
      </c>
      <c r="G235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56" s="18" t="s">
        <v>2965</v>
      </c>
      <c r="I2356" s="18"/>
      <c r="J2356" s="18"/>
      <c r="K2356" s="18"/>
      <c r="L2356" s="18"/>
      <c r="M2356" s="18"/>
      <c r="N2356" s="14"/>
      <c r="O2356" s="15" t="n">
        <f aca="false">IF(AND(Πίνακας2[[#This Row],[Annotator1]]="",Πίνακας2[[#This Row],[Annotator2]]=""),0,1)</f>
        <v>0</v>
      </c>
    </row>
    <row r="2357" customFormat="false" ht="15" hidden="true" customHeight="false" outlineLevel="0" collapsed="false">
      <c r="E2357" s="0" t="n">
        <f aca="false">IF(Πίνακας2[[#This Row],[Result1]]="",Πίνακας2[[#This Row],[Result2]],Πίνακας2[[#This Row],[Result1]])</f>
        <v>0</v>
      </c>
      <c r="F2357" s="19" t="s">
        <v>5374</v>
      </c>
      <c r="G235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57" s="13" t="s">
        <v>2947</v>
      </c>
      <c r="I2357" s="13" t="s">
        <v>2949</v>
      </c>
      <c r="J2357" s="13"/>
      <c r="K2357" s="13"/>
      <c r="L2357" s="13"/>
      <c r="M2357" s="13"/>
      <c r="N2357" s="14"/>
      <c r="O2357" s="15" t="n">
        <f aca="false">IF(AND(Πίνακας2[[#This Row],[Annotator1]]="",Πίνακας2[[#This Row],[Annotator2]]=""),0,1)</f>
        <v>0</v>
      </c>
    </row>
    <row r="2358" customFormat="false" ht="75" hidden="true" customHeight="false" outlineLevel="0" collapsed="false">
      <c r="E2358" s="0" t="n">
        <f aca="false">IF(Πίνακας2[[#This Row],[Result1]]="",Πίνακας2[[#This Row],[Result2]],Πίνακας2[[#This Row],[Result1]])</f>
        <v>0</v>
      </c>
      <c r="F2358" s="16" t="s">
        <v>5375</v>
      </c>
      <c r="G235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58" s="18" t="s">
        <v>2977</v>
      </c>
      <c r="I2358" s="18" t="s">
        <v>2972</v>
      </c>
      <c r="J2358" s="18"/>
      <c r="K2358" s="18"/>
      <c r="L2358" s="18"/>
      <c r="M2358" s="18"/>
      <c r="N2358" s="14"/>
      <c r="O2358" s="15" t="n">
        <f aca="false">IF(AND(Πίνακας2[[#This Row],[Annotator1]]="",Πίνακας2[[#This Row],[Annotator2]]=""),0,1)</f>
        <v>0</v>
      </c>
    </row>
    <row r="2359" customFormat="false" ht="60" hidden="true" customHeight="false" outlineLevel="0" collapsed="false">
      <c r="E2359" s="0" t="n">
        <f aca="false">IF(Πίνακας2[[#This Row],[Result1]]="",Πίνακας2[[#This Row],[Result2]],Πίνακας2[[#This Row],[Result1]])</f>
        <v>0</v>
      </c>
      <c r="F2359" s="11" t="s">
        <v>5376</v>
      </c>
      <c r="G23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59" s="13" t="s">
        <v>2977</v>
      </c>
      <c r="I2359" s="13"/>
      <c r="J2359" s="13"/>
      <c r="K2359" s="13"/>
      <c r="L2359" s="13"/>
      <c r="M2359" s="13"/>
      <c r="N2359" s="14"/>
      <c r="O2359" s="15" t="n">
        <f aca="false">IF(AND(Πίνακας2[[#This Row],[Annotator1]]="",Πίνακας2[[#This Row],[Annotator2]]=""),0,1)</f>
        <v>0</v>
      </c>
    </row>
    <row r="2360" customFormat="false" ht="45" hidden="true" customHeight="false" outlineLevel="0" collapsed="false">
      <c r="E2360" s="0" t="n">
        <f aca="false">IF(Πίνακας2[[#This Row],[Result1]]="",Πίνακας2[[#This Row],[Result2]],Πίνακας2[[#This Row],[Result1]])</f>
        <v>0</v>
      </c>
      <c r="F2360" s="16" t="s">
        <v>5377</v>
      </c>
      <c r="G236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60" s="18" t="s">
        <v>3336</v>
      </c>
      <c r="I2360" s="18" t="s">
        <v>2928</v>
      </c>
      <c r="J2360" s="18" t="s">
        <v>2962</v>
      </c>
      <c r="K2360" s="18"/>
      <c r="L2360" s="18"/>
      <c r="M2360" s="18"/>
      <c r="N2360" s="14"/>
      <c r="O2360" s="15" t="n">
        <f aca="false">IF(AND(Πίνακας2[[#This Row],[Annotator1]]="",Πίνακας2[[#This Row],[Annotator2]]=""),0,1)</f>
        <v>0</v>
      </c>
    </row>
    <row r="2361" customFormat="false" ht="15" hidden="true" customHeight="false" outlineLevel="0" collapsed="false">
      <c r="E2361" s="0" t="n">
        <f aca="false">IF(Πίνακας2[[#This Row],[Result1]]="",Πίνακας2[[#This Row],[Result2]],Πίνακας2[[#This Row],[Result1]])</f>
        <v>0</v>
      </c>
      <c r="F2361" s="19" t="s">
        <v>5378</v>
      </c>
      <c r="G236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61" s="13" t="s">
        <v>3016</v>
      </c>
      <c r="I2361" s="13"/>
      <c r="J2361" s="13"/>
      <c r="K2361" s="13"/>
      <c r="L2361" s="13"/>
      <c r="M2361" s="13"/>
      <c r="N2361" s="14"/>
      <c r="O2361" s="15" t="n">
        <f aca="false">IF(AND(Πίνακας2[[#This Row],[Annotator1]]="",Πίνακας2[[#This Row],[Annotator2]]=""),0,1)</f>
        <v>0</v>
      </c>
    </row>
    <row r="2362" customFormat="false" ht="30" hidden="true" customHeight="false" outlineLevel="0" collapsed="false">
      <c r="E2362" s="0" t="n">
        <f aca="false">IF(Πίνακας2[[#This Row],[Result1]]="",Πίνακας2[[#This Row],[Result2]],Πίνακας2[[#This Row],[Result1]])</f>
        <v>0</v>
      </c>
      <c r="F2362" s="16" t="s">
        <v>5379</v>
      </c>
      <c r="G23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62" s="18" t="s">
        <v>2928</v>
      </c>
      <c r="I2362" s="18" t="s">
        <v>2962</v>
      </c>
      <c r="J2362" s="18"/>
      <c r="K2362" s="18"/>
      <c r="L2362" s="18"/>
      <c r="M2362" s="18"/>
      <c r="N2362" s="14"/>
      <c r="O2362" s="15" t="n">
        <f aca="false">IF(AND(Πίνακας2[[#This Row],[Annotator1]]="",Πίνακας2[[#This Row],[Annotator2]]=""),0,1)</f>
        <v>0</v>
      </c>
    </row>
    <row r="2363" customFormat="false" ht="60" hidden="true" customHeight="false" outlineLevel="0" collapsed="false">
      <c r="E2363" s="0" t="n">
        <f aca="false">IF(Πίνακας2[[#This Row],[Result1]]="",Πίνακας2[[#This Row],[Result2]],Πίνακας2[[#This Row],[Result1]])</f>
        <v>0</v>
      </c>
      <c r="F2363" s="11" t="s">
        <v>5380</v>
      </c>
      <c r="G23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63" s="13" t="s">
        <v>2977</v>
      </c>
      <c r="I2363" s="13"/>
      <c r="J2363" s="13"/>
      <c r="K2363" s="13"/>
      <c r="L2363" s="13"/>
      <c r="M2363" s="13"/>
      <c r="N2363" s="14"/>
      <c r="O2363" s="15" t="n">
        <f aca="false">IF(AND(Πίνακας2[[#This Row],[Annotator1]]="",Πίνακας2[[#This Row],[Annotator2]]=""),0,1)</f>
        <v>0</v>
      </c>
    </row>
    <row r="2364" customFormat="false" ht="90" hidden="false" customHeight="false" outlineLevel="0" collapsed="false">
      <c r="C2364" s="0" t="s">
        <v>2950</v>
      </c>
      <c r="D2364" s="0" t="s">
        <v>2951</v>
      </c>
      <c r="E2364" s="0" t="str">
        <f aca="false">IF(Πίνακας2[[#This Row],[Result1]]="",Πίνακας2[[#This Row],[Result2]],Πίνακας2[[#This Row],[Result1]])</f>
        <v>Yes</v>
      </c>
      <c r="F2364" s="16" t="s">
        <v>5381</v>
      </c>
      <c r="G2364" s="17" t="str">
        <f aca="false">IF(OR(Πίνακας2[[#This Row],[Dictionary1]]=$G$1,Πίνακας2[[#This Row],[Dictionary2]]=$G$1,Πίνακας2[[#This Row],[Dictionary3]]=$G$1,Πίνακας2[[#This Row],[Dictionary4]]=$G$1,Πίνακας2[[#This Row],[Dictionary5]]=$G$1,Πίνακας2[[#This Row],[Dictionary6]]=$G$1),Πίνακας2[[#This Row],[Result3]],"")</f>
        <v>Yes</v>
      </c>
      <c r="H2364" s="18" t="s">
        <v>2977</v>
      </c>
      <c r="I2364" s="23" t="s">
        <v>2982</v>
      </c>
      <c r="J2364" s="18" t="s">
        <v>2928</v>
      </c>
      <c r="K2364" s="18"/>
      <c r="L2364" s="18"/>
      <c r="M2364" s="18"/>
      <c r="N2364" s="14"/>
      <c r="O2364" s="15" t="n">
        <f aca="false">IF(AND(Πίνακας2[[#This Row],[Annotator1]]="",Πίνακας2[[#This Row],[Annotator2]]=""),0,1)</f>
        <v>1</v>
      </c>
    </row>
    <row r="2365" customFormat="false" ht="75" hidden="false" customHeight="false" outlineLevel="0" collapsed="false">
      <c r="C2365" s="0" t="s">
        <v>2950</v>
      </c>
      <c r="D2365" s="0" t="s">
        <v>2951</v>
      </c>
      <c r="E2365" s="0" t="str">
        <f aca="false">IF(Πίνακας2[[#This Row],[Result1]]="",Πίνακας2[[#This Row],[Result2]],Πίνακας2[[#This Row],[Result1]])</f>
        <v>Yes</v>
      </c>
      <c r="F2365" s="11" t="s">
        <v>5382</v>
      </c>
      <c r="G236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65" s="23" t="s">
        <v>3028</v>
      </c>
      <c r="I2365" s="13" t="s">
        <v>2980</v>
      </c>
      <c r="J2365" s="13" t="s">
        <v>2975</v>
      </c>
      <c r="K2365" s="13" t="s">
        <v>2977</v>
      </c>
      <c r="L2365" s="13"/>
      <c r="M2365" s="13"/>
      <c r="N2365" s="15" t="s">
        <v>5383</v>
      </c>
      <c r="O2365" s="15" t="n">
        <f aca="false">IF(AND(Πίνακας2[[#This Row],[Annotator1]]="",Πίνακας2[[#This Row],[Annotator2]]=""),0,1)</f>
        <v>1</v>
      </c>
    </row>
    <row r="2366" customFormat="false" ht="75" hidden="false" customHeight="false" outlineLevel="0" collapsed="false">
      <c r="C2366" s="0" t="s">
        <v>2950</v>
      </c>
      <c r="D2366" s="0" t="s">
        <v>2951</v>
      </c>
      <c r="E2366" s="0" t="str">
        <f aca="false">IF(Πίνακας2[[#This Row],[Result1]]="",Πίνακας2[[#This Row],[Result2]],Πίνακας2[[#This Row],[Result1]])</f>
        <v>Yes</v>
      </c>
      <c r="F2366" s="16" t="s">
        <v>5384</v>
      </c>
      <c r="G23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66" s="18" t="s">
        <v>2962</v>
      </c>
      <c r="I2366" s="18"/>
      <c r="J2366" s="18"/>
      <c r="K2366" s="18"/>
      <c r="L2366" s="18"/>
      <c r="M2366" s="18"/>
      <c r="N2366" s="14"/>
      <c r="O2366" s="15" t="n">
        <f aca="false">IF(AND(Πίνακας2[[#This Row],[Annotator1]]="",Πίνακας2[[#This Row],[Annotator2]]=""),0,1)</f>
        <v>1</v>
      </c>
    </row>
    <row r="2367" customFormat="false" ht="75" hidden="true" customHeight="false" outlineLevel="0" collapsed="false">
      <c r="E2367" s="0" t="n">
        <f aca="false">IF(Πίνακας2[[#This Row],[Result1]]="",Πίνακας2[[#This Row],[Result2]],Πίνακας2[[#This Row],[Result1]])</f>
        <v>0</v>
      </c>
      <c r="F2367" s="11" t="s">
        <v>5385</v>
      </c>
      <c r="G236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67" s="13" t="s">
        <v>2977</v>
      </c>
      <c r="I2367" s="13"/>
      <c r="J2367" s="13"/>
      <c r="K2367" s="13"/>
      <c r="L2367" s="13"/>
      <c r="M2367" s="13"/>
      <c r="N2367" s="14"/>
      <c r="O2367" s="15" t="n">
        <f aca="false">IF(AND(Πίνακας2[[#This Row],[Annotator1]]="",Πίνακας2[[#This Row],[Annotator2]]=""),0,1)</f>
        <v>0</v>
      </c>
    </row>
    <row r="2368" customFormat="false" ht="105" hidden="true" customHeight="false" outlineLevel="0" collapsed="false">
      <c r="E2368" s="0" t="n">
        <f aca="false">IF(Πίνακας2[[#This Row],[Result1]]="",Πίνακας2[[#This Row],[Result2]],Πίνακας2[[#This Row],[Result1]])</f>
        <v>0</v>
      </c>
      <c r="F2368" s="16" t="s">
        <v>5386</v>
      </c>
      <c r="G236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68" s="18" t="s">
        <v>2977</v>
      </c>
      <c r="I2368" s="18" t="s">
        <v>2957</v>
      </c>
      <c r="J2368" s="18"/>
      <c r="K2368" s="18"/>
      <c r="L2368" s="18"/>
      <c r="M2368" s="18"/>
      <c r="N2368" s="14"/>
      <c r="O2368" s="15" t="n">
        <f aca="false">IF(AND(Πίνακας2[[#This Row],[Annotator1]]="",Πίνακας2[[#This Row],[Annotator2]]=""),0,1)</f>
        <v>0</v>
      </c>
    </row>
    <row r="2369" customFormat="false" ht="45" hidden="true" customHeight="false" outlineLevel="0" collapsed="false">
      <c r="E2369" s="0" t="n">
        <f aca="false">IF(Πίνακας2[[#This Row],[Result1]]="",Πίνακας2[[#This Row],[Result2]],Πίνακας2[[#This Row],[Result1]])</f>
        <v>0</v>
      </c>
      <c r="F2369" s="11" t="s">
        <v>5387</v>
      </c>
      <c r="G236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69" s="13" t="s">
        <v>2977</v>
      </c>
      <c r="I2369" s="13"/>
      <c r="J2369" s="13"/>
      <c r="K2369" s="13"/>
      <c r="L2369" s="13"/>
      <c r="M2369" s="13"/>
      <c r="N2369" s="14"/>
      <c r="O2369" s="15" t="n">
        <f aca="false">IF(AND(Πίνακας2[[#This Row],[Annotator1]]="",Πίνακας2[[#This Row],[Annotator2]]=""),0,1)</f>
        <v>0</v>
      </c>
    </row>
    <row r="2370" customFormat="false" ht="60" hidden="true" customHeight="false" outlineLevel="0" collapsed="false">
      <c r="E2370" s="0" t="n">
        <f aca="false">IF(Πίνακας2[[#This Row],[Result1]]="",Πίνακας2[[#This Row],[Result2]],Πίνακας2[[#This Row],[Result1]])</f>
        <v>0</v>
      </c>
      <c r="F2370" s="16" t="s">
        <v>5388</v>
      </c>
      <c r="G237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70" s="18" t="s">
        <v>2977</v>
      </c>
      <c r="I2370" s="18" t="s">
        <v>2928</v>
      </c>
      <c r="J2370" s="18"/>
      <c r="K2370" s="18"/>
      <c r="L2370" s="18"/>
      <c r="M2370" s="18"/>
      <c r="N2370" s="14"/>
      <c r="O2370" s="15" t="n">
        <f aca="false">IF(AND(Πίνακας2[[#This Row],[Annotator1]]="",Πίνακας2[[#This Row],[Annotator2]]=""),0,1)</f>
        <v>0</v>
      </c>
    </row>
    <row r="2371" customFormat="false" ht="30" hidden="false" customHeight="false" outlineLevel="0" collapsed="false">
      <c r="C2371" s="0" t="s">
        <v>2950</v>
      </c>
      <c r="D2371" s="0" t="s">
        <v>2945</v>
      </c>
      <c r="E2371" s="0" t="str">
        <f aca="false">IF(Πίνακας2[[#This Row],[Result1]]="",Πίνακας2[[#This Row],[Result2]],Πίνακας2[[#This Row],[Result1]])</f>
        <v>No</v>
      </c>
      <c r="F2371" s="11" t="s">
        <v>5389</v>
      </c>
      <c r="G237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71" s="13" t="s">
        <v>2957</v>
      </c>
      <c r="I2371" s="13" t="s">
        <v>2972</v>
      </c>
      <c r="J2371" s="13" t="s">
        <v>3126</v>
      </c>
      <c r="K2371" s="13"/>
      <c r="L2371" s="13"/>
      <c r="M2371" s="13"/>
      <c r="N2371" s="14"/>
      <c r="O2371" s="15" t="n">
        <f aca="false">IF(AND(Πίνακας2[[#This Row],[Annotator1]]="",Πίνακας2[[#This Row],[Annotator2]]=""),0,1)</f>
        <v>1</v>
      </c>
    </row>
    <row r="2372" customFormat="false" ht="45" hidden="true" customHeight="false" outlineLevel="0" collapsed="false">
      <c r="E2372" s="0" t="n">
        <f aca="false">IF(Πίνακας2[[#This Row],[Result1]]="",Πίνακας2[[#This Row],[Result2]],Πίνακας2[[#This Row],[Result1]])</f>
        <v>0</v>
      </c>
      <c r="F2372" s="16" t="s">
        <v>5390</v>
      </c>
      <c r="G23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72" s="18" t="s">
        <v>2977</v>
      </c>
      <c r="I2372" s="18"/>
      <c r="J2372" s="18"/>
      <c r="K2372" s="18"/>
      <c r="L2372" s="18"/>
      <c r="M2372" s="18"/>
      <c r="N2372" s="14"/>
      <c r="O2372" s="15" t="n">
        <f aca="false">IF(AND(Πίνακας2[[#This Row],[Annotator1]]="",Πίνακας2[[#This Row],[Annotator2]]=""),0,1)</f>
        <v>0</v>
      </c>
    </row>
    <row r="2373" customFormat="false" ht="60" hidden="true" customHeight="false" outlineLevel="0" collapsed="false">
      <c r="E2373" s="0" t="n">
        <f aca="false">IF(Πίνακας2[[#This Row],[Result1]]="",Πίνακας2[[#This Row],[Result2]],Πίνακας2[[#This Row],[Result1]])</f>
        <v>0</v>
      </c>
      <c r="F2373" s="11" t="s">
        <v>5391</v>
      </c>
      <c r="G23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73" s="13" t="s">
        <v>2957</v>
      </c>
      <c r="I2373" s="13"/>
      <c r="J2373" s="13"/>
      <c r="K2373" s="13"/>
      <c r="L2373" s="13"/>
      <c r="M2373" s="13"/>
      <c r="N2373" s="14"/>
      <c r="O2373" s="15" t="n">
        <f aca="false">IF(AND(Πίνακας2[[#This Row],[Annotator1]]="",Πίνακας2[[#This Row],[Annotator2]]=""),0,1)</f>
        <v>0</v>
      </c>
    </row>
    <row r="2374" customFormat="false" ht="45" hidden="true" customHeight="false" outlineLevel="0" collapsed="false">
      <c r="E2374" s="0" t="n">
        <f aca="false">IF(Πίνακας2[[#This Row],[Result1]]="",Πίνακας2[[#This Row],[Result2]],Πίνακας2[[#This Row],[Result1]])</f>
        <v>0</v>
      </c>
      <c r="F2374" s="16" t="s">
        <v>5392</v>
      </c>
      <c r="G237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74" s="18" t="s">
        <v>2977</v>
      </c>
      <c r="I2374" s="18" t="s">
        <v>3221</v>
      </c>
      <c r="J2374" s="18"/>
      <c r="K2374" s="18"/>
      <c r="L2374" s="18"/>
      <c r="M2374" s="18"/>
      <c r="N2374" s="14"/>
      <c r="O2374" s="15" t="n">
        <f aca="false">IF(AND(Πίνακας2[[#This Row],[Annotator1]]="",Πίνακας2[[#This Row],[Annotator2]]=""),0,1)</f>
        <v>0</v>
      </c>
    </row>
    <row r="2375" customFormat="false" ht="60" hidden="true" customHeight="false" outlineLevel="0" collapsed="false">
      <c r="E2375" s="0" t="n">
        <f aca="false">IF(Πίνακας2[[#This Row],[Result1]]="",Πίνακας2[[#This Row],[Result2]],Πίνακας2[[#This Row],[Result1]])</f>
        <v>0</v>
      </c>
      <c r="F2375" s="11" t="s">
        <v>5393</v>
      </c>
      <c r="G237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75" s="13" t="s">
        <v>2989</v>
      </c>
      <c r="I2375" s="13"/>
      <c r="J2375" s="13"/>
      <c r="K2375" s="13"/>
      <c r="L2375" s="13"/>
      <c r="M2375" s="13"/>
      <c r="N2375" s="14"/>
      <c r="O2375" s="15" t="n">
        <f aca="false">IF(AND(Πίνακας2[[#This Row],[Annotator1]]="",Πίνακας2[[#This Row],[Annotator2]]=""),0,1)</f>
        <v>0</v>
      </c>
    </row>
    <row r="2376" customFormat="false" ht="90" hidden="true" customHeight="false" outlineLevel="0" collapsed="false">
      <c r="E2376" s="0" t="n">
        <f aca="false">IF(Πίνακας2[[#This Row],[Result1]]="",Πίνακας2[[#This Row],[Result2]],Πίνακας2[[#This Row],[Result1]])</f>
        <v>0</v>
      </c>
      <c r="F2376" s="16" t="s">
        <v>5394</v>
      </c>
      <c r="G237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76" s="18" t="s">
        <v>2977</v>
      </c>
      <c r="I2376" s="18" t="s">
        <v>2928</v>
      </c>
      <c r="J2376" s="18"/>
      <c r="K2376" s="18"/>
      <c r="L2376" s="18"/>
      <c r="M2376" s="18"/>
      <c r="N2376" s="14"/>
      <c r="O2376" s="15" t="n">
        <f aca="false">IF(AND(Πίνακας2[[#This Row],[Annotator1]]="",Πίνακας2[[#This Row],[Annotator2]]=""),0,1)</f>
        <v>0</v>
      </c>
    </row>
    <row r="2377" customFormat="false" ht="15" hidden="true" customHeight="false" outlineLevel="0" collapsed="false">
      <c r="E2377" s="0" t="n">
        <f aca="false">IF(Πίνακας2[[#This Row],[Result1]]="",Πίνακας2[[#This Row],[Result2]],Πίνακας2[[#This Row],[Result1]])</f>
        <v>0</v>
      </c>
      <c r="F2377" s="19" t="s">
        <v>5395</v>
      </c>
      <c r="G237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77" s="13" t="s">
        <v>3001</v>
      </c>
      <c r="I2377" s="13"/>
      <c r="J2377" s="13"/>
      <c r="K2377" s="13"/>
      <c r="L2377" s="13"/>
      <c r="M2377" s="13"/>
      <c r="N2377" s="14"/>
      <c r="O2377" s="15" t="n">
        <f aca="false">IF(AND(Πίνακας2[[#This Row],[Annotator1]]="",Πίνακας2[[#This Row],[Annotator2]]=""),0,1)</f>
        <v>0</v>
      </c>
    </row>
    <row r="2378" customFormat="false" ht="45" hidden="true" customHeight="false" outlineLevel="0" collapsed="false">
      <c r="E2378" s="0" t="n">
        <f aca="false">IF(Πίνακας2[[#This Row],[Result1]]="",Πίνακας2[[#This Row],[Result2]],Πίνακας2[[#This Row],[Result1]])</f>
        <v>0</v>
      </c>
      <c r="F2378" s="16" t="s">
        <v>5396</v>
      </c>
      <c r="G23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78" s="18" t="s">
        <v>2977</v>
      </c>
      <c r="I2378" s="18" t="s">
        <v>2962</v>
      </c>
      <c r="J2378" s="18"/>
      <c r="K2378" s="18"/>
      <c r="L2378" s="18"/>
      <c r="M2378" s="18"/>
      <c r="N2378" s="14"/>
      <c r="O2378" s="15" t="n">
        <f aca="false">IF(AND(Πίνακας2[[#This Row],[Annotator1]]="",Πίνακας2[[#This Row],[Annotator2]]=""),0,1)</f>
        <v>0</v>
      </c>
    </row>
    <row r="2379" customFormat="false" ht="30" hidden="true" customHeight="false" outlineLevel="0" collapsed="false">
      <c r="E2379" s="0" t="n">
        <f aca="false">IF(Πίνακας2[[#This Row],[Result1]]="",Πίνακας2[[#This Row],[Result2]],Πίνακας2[[#This Row],[Result1]])</f>
        <v>0</v>
      </c>
      <c r="F2379" s="11" t="s">
        <v>5397</v>
      </c>
      <c r="G237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379" s="13" t="s">
        <v>2957</v>
      </c>
      <c r="I2379" s="13" t="s">
        <v>2928</v>
      </c>
      <c r="J2379" s="13" t="s">
        <v>2962</v>
      </c>
      <c r="K2379" s="13"/>
      <c r="L2379" s="13"/>
      <c r="M2379" s="13"/>
      <c r="N2379" s="14"/>
      <c r="O2379" s="15" t="n">
        <f aca="false">IF(AND(Πίνακας2[[#This Row],[Annotator1]]="",Πίνακας2[[#This Row],[Annotator2]]=""),0,1)</f>
        <v>0</v>
      </c>
    </row>
    <row r="2380" customFormat="false" ht="90" hidden="true" customHeight="false" outlineLevel="0" collapsed="false">
      <c r="E2380" s="0" t="n">
        <f aca="false">IF(Πίνακας2[[#This Row],[Result1]]="",Πίνακας2[[#This Row],[Result2]],Πίνακας2[[#This Row],[Result1]])</f>
        <v>0</v>
      </c>
      <c r="F2380" s="16" t="s">
        <v>5398</v>
      </c>
      <c r="G238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80" s="18" t="s">
        <v>2977</v>
      </c>
      <c r="I2380" s="18" t="s">
        <v>3038</v>
      </c>
      <c r="J2380" s="18"/>
      <c r="K2380" s="18"/>
      <c r="L2380" s="18"/>
      <c r="M2380" s="18"/>
      <c r="N2380" s="14"/>
      <c r="O2380" s="15" t="n">
        <f aca="false">IF(AND(Πίνακας2[[#This Row],[Annotator1]]="",Πίνακας2[[#This Row],[Annotator2]]=""),0,1)</f>
        <v>0</v>
      </c>
    </row>
    <row r="2381" customFormat="false" ht="75" hidden="true" customHeight="false" outlineLevel="0" collapsed="false">
      <c r="E2381" s="0" t="n">
        <f aca="false">IF(Πίνακας2[[#This Row],[Result1]]="",Πίνακας2[[#This Row],[Result2]],Πίνακας2[[#This Row],[Result1]])</f>
        <v>0</v>
      </c>
      <c r="F2381" s="11" t="s">
        <v>5399</v>
      </c>
      <c r="G238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381" s="13" t="s">
        <v>2928</v>
      </c>
      <c r="I2381" s="13"/>
      <c r="J2381" s="13"/>
      <c r="K2381" s="13"/>
      <c r="L2381" s="13"/>
      <c r="M2381" s="13"/>
      <c r="N2381" s="14"/>
      <c r="O2381" s="15" t="n">
        <f aca="false">IF(AND(Πίνακας2[[#This Row],[Annotator1]]="",Πίνακας2[[#This Row],[Annotator2]]=""),0,1)</f>
        <v>0</v>
      </c>
    </row>
    <row r="2382" customFormat="false" ht="75" hidden="true" customHeight="false" outlineLevel="0" collapsed="false">
      <c r="E2382" s="0" t="n">
        <f aca="false">IF(Πίνακας2[[#This Row],[Result1]]="",Πίνακας2[[#This Row],[Result2]],Πίνακας2[[#This Row],[Result1]])</f>
        <v>0</v>
      </c>
      <c r="F2382" s="16" t="s">
        <v>5400</v>
      </c>
      <c r="G23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82" s="18" t="s">
        <v>2977</v>
      </c>
      <c r="I2382" s="18"/>
      <c r="J2382" s="18"/>
      <c r="K2382" s="18"/>
      <c r="L2382" s="18"/>
      <c r="M2382" s="18"/>
      <c r="N2382" s="14"/>
      <c r="O2382" s="15" t="n">
        <f aca="false">IF(AND(Πίνακας2[[#This Row],[Annotator1]]="",Πίνακας2[[#This Row],[Annotator2]]=""),0,1)</f>
        <v>0</v>
      </c>
    </row>
    <row r="2383" customFormat="false" ht="15" hidden="true" customHeight="false" outlineLevel="0" collapsed="false">
      <c r="E2383" s="0" t="n">
        <f aca="false">IF(Πίνακας2[[#This Row],[Result1]]="",Πίνακας2[[#This Row],[Result2]],Πίνακας2[[#This Row],[Result1]])</f>
        <v>0</v>
      </c>
      <c r="F2383" s="19" t="s">
        <v>5401</v>
      </c>
      <c r="G2383"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83" s="13" t="s">
        <v>3038</v>
      </c>
      <c r="I2383" s="13"/>
      <c r="J2383" s="13"/>
      <c r="K2383" s="13"/>
      <c r="L2383" s="13"/>
      <c r="M2383" s="13"/>
      <c r="N2383" s="14"/>
      <c r="O2383" s="15" t="n">
        <f aca="false">IF(AND(Πίνακας2[[#This Row],[Annotator1]]="",Πίνακας2[[#This Row],[Annotator2]]=""),0,1)</f>
        <v>0</v>
      </c>
    </row>
    <row r="2384" customFormat="false" ht="45" hidden="true" customHeight="false" outlineLevel="0" collapsed="false">
      <c r="E2384" s="0" t="n">
        <f aca="false">IF(Πίνακας2[[#This Row],[Result1]]="",Πίνακας2[[#This Row],[Result2]],Πίνακας2[[#This Row],[Result1]])</f>
        <v>0</v>
      </c>
      <c r="F2384" s="16" t="s">
        <v>5402</v>
      </c>
      <c r="G238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84" s="18" t="s">
        <v>2928</v>
      </c>
      <c r="I2384" s="18"/>
      <c r="J2384" s="18"/>
      <c r="K2384" s="18"/>
      <c r="L2384" s="18"/>
      <c r="M2384" s="18"/>
      <c r="N2384" s="14"/>
      <c r="O2384" s="15" t="n">
        <f aca="false">IF(AND(Πίνακας2[[#This Row],[Annotator1]]="",Πίνακας2[[#This Row],[Annotator2]]=""),0,1)</f>
        <v>0</v>
      </c>
    </row>
    <row r="2385" customFormat="false" ht="15" hidden="true" customHeight="false" outlineLevel="0" collapsed="false">
      <c r="E2385" s="0" t="n">
        <f aca="false">IF(Πίνακας2[[#This Row],[Result1]]="",Πίνακας2[[#This Row],[Result2]],Πίνακας2[[#This Row],[Result1]])</f>
        <v>0</v>
      </c>
      <c r="F2385" s="19" t="s">
        <v>5403</v>
      </c>
      <c r="G238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85" s="13" t="s">
        <v>3092</v>
      </c>
      <c r="I2385" s="13"/>
      <c r="J2385" s="13"/>
      <c r="K2385" s="13"/>
      <c r="L2385" s="13"/>
      <c r="M2385" s="13"/>
      <c r="N2385" s="14"/>
      <c r="O2385" s="15" t="n">
        <f aca="false">IF(AND(Πίνακας2[[#This Row],[Annotator1]]="",Πίνακας2[[#This Row],[Annotator2]]=""),0,1)</f>
        <v>0</v>
      </c>
    </row>
    <row r="2386" customFormat="false" ht="60" hidden="true" customHeight="false" outlineLevel="0" collapsed="false">
      <c r="E2386" s="0" t="n">
        <f aca="false">IF(Πίνακας2[[#This Row],[Result1]]="",Πίνακας2[[#This Row],[Result2]],Πίνακας2[[#This Row],[Result1]])</f>
        <v>0</v>
      </c>
      <c r="F2386" s="16" t="s">
        <v>5404</v>
      </c>
      <c r="G238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86" s="18" t="s">
        <v>2989</v>
      </c>
      <c r="I2386" s="18" t="s">
        <v>2928</v>
      </c>
      <c r="J2386" s="18"/>
      <c r="K2386" s="18"/>
      <c r="L2386" s="18"/>
      <c r="M2386" s="18"/>
      <c r="N2386" s="14"/>
      <c r="O2386" s="15" t="n">
        <f aca="false">IF(AND(Πίνακας2[[#This Row],[Annotator1]]="",Πίνακας2[[#This Row],[Annotator2]]=""),0,1)</f>
        <v>0</v>
      </c>
    </row>
    <row r="2387" customFormat="false" ht="15" hidden="true" customHeight="false" outlineLevel="0" collapsed="false">
      <c r="E2387" s="0" t="n">
        <f aca="false">IF(Πίνακας2[[#This Row],[Result1]]="",Πίνακας2[[#This Row],[Result2]],Πίνακας2[[#This Row],[Result1]])</f>
        <v>0</v>
      </c>
      <c r="F2387" s="19" t="s">
        <v>5405</v>
      </c>
      <c r="G238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87" s="13" t="s">
        <v>5406</v>
      </c>
      <c r="I2387" s="13"/>
      <c r="J2387" s="13"/>
      <c r="K2387" s="13"/>
      <c r="L2387" s="13"/>
      <c r="M2387" s="13"/>
      <c r="N2387" s="14"/>
      <c r="O2387" s="15" t="n">
        <f aca="false">IF(AND(Πίνακας2[[#This Row],[Annotator1]]="",Πίνακας2[[#This Row],[Annotator2]]=""),0,1)</f>
        <v>0</v>
      </c>
    </row>
    <row r="2388" customFormat="false" ht="30" hidden="true" customHeight="false" outlineLevel="0" collapsed="false">
      <c r="E2388" s="0" t="n">
        <f aca="false">IF(Πίνακας2[[#This Row],[Result1]]="",Πίνακας2[[#This Row],[Result2]],Πίνακας2[[#This Row],[Result1]])</f>
        <v>0</v>
      </c>
      <c r="F2388" s="16" t="s">
        <v>5407</v>
      </c>
      <c r="G238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388" s="18" t="s">
        <v>2928</v>
      </c>
      <c r="I2388" s="18"/>
      <c r="J2388" s="18"/>
      <c r="K2388" s="18"/>
      <c r="L2388" s="18"/>
      <c r="M2388" s="18"/>
      <c r="N2388" s="14"/>
      <c r="O2388" s="15" t="n">
        <f aca="false">IF(AND(Πίνακας2[[#This Row],[Annotator1]]="",Πίνακας2[[#This Row],[Annotator2]]=""),0,1)</f>
        <v>0</v>
      </c>
    </row>
    <row r="2389" customFormat="false" ht="60" hidden="false" customHeight="false" outlineLevel="0" collapsed="false">
      <c r="C2389" s="0" t="s">
        <v>2950</v>
      </c>
      <c r="D2389" s="0" t="s">
        <v>2945</v>
      </c>
      <c r="E2389" s="0" t="str">
        <f aca="false">IF(Πίνακας2[[#This Row],[Result1]]="",Πίνακας2[[#This Row],[Result2]],Πίνακας2[[#This Row],[Result1]])</f>
        <v>No</v>
      </c>
      <c r="F2389" s="11" t="s">
        <v>5408</v>
      </c>
      <c r="G2389" s="12" t="str">
        <f aca="false">IF(OR(Πίνακας2[[#This Row],[Dictionary1]]=$G$1,Πίνακας2[[#This Row],[Dictionary2]]=$G$1,Πίνακας2[[#This Row],[Dictionary3]]=$G$1,Πίνακας2[[#This Row],[Dictionary4]]=$G$1,Πίνακας2[[#This Row],[Dictionary5]]=$G$1,Πίνακας2[[#This Row],[Dictionary6]]=$G$1),Πίνακας2[[#This Row],[Result3]],"")</f>
        <v>No</v>
      </c>
      <c r="H2389" s="13" t="s">
        <v>3028</v>
      </c>
      <c r="I2389" s="13" t="s">
        <v>2928</v>
      </c>
      <c r="J2389" s="13"/>
      <c r="K2389" s="13"/>
      <c r="L2389" s="13"/>
      <c r="M2389" s="13"/>
      <c r="N2389" s="14"/>
      <c r="O2389" s="15" t="n">
        <f aca="false">IF(AND(Πίνακας2[[#This Row],[Annotator1]]="",Πίνακας2[[#This Row],[Annotator2]]=""),0,1)</f>
        <v>1</v>
      </c>
    </row>
    <row r="2390" customFormat="false" ht="45" hidden="true" customHeight="false" outlineLevel="0" collapsed="false">
      <c r="E2390" s="0" t="n">
        <f aca="false">IF(Πίνακας2[[#This Row],[Result1]]="",Πίνακας2[[#This Row],[Result2]],Πίνακας2[[#This Row],[Result1]])</f>
        <v>0</v>
      </c>
      <c r="F2390" s="16" t="s">
        <v>5409</v>
      </c>
      <c r="G239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90" s="18" t="s">
        <v>3028</v>
      </c>
      <c r="I2390" s="18"/>
      <c r="J2390" s="18"/>
      <c r="K2390" s="18"/>
      <c r="L2390" s="18"/>
      <c r="M2390" s="18"/>
      <c r="N2390" s="14"/>
      <c r="O2390" s="15" t="n">
        <f aca="false">IF(AND(Πίνακας2[[#This Row],[Annotator1]]="",Πίνακας2[[#This Row],[Annotator2]]=""),0,1)</f>
        <v>0</v>
      </c>
    </row>
    <row r="2391" customFormat="false" ht="15" hidden="true" customHeight="false" outlineLevel="0" collapsed="false">
      <c r="E2391" s="0" t="n">
        <f aca="false">IF(Πίνακας2[[#This Row],[Result1]]="",Πίνακας2[[#This Row],[Result2]],Πίνακας2[[#This Row],[Result1]])</f>
        <v>0</v>
      </c>
      <c r="F2391" s="19" t="s">
        <v>5410</v>
      </c>
      <c r="G239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391" s="13" t="s">
        <v>3072</v>
      </c>
      <c r="I2391" s="13"/>
      <c r="J2391" s="13"/>
      <c r="K2391" s="13"/>
      <c r="L2391" s="13"/>
      <c r="M2391" s="13"/>
      <c r="N2391" s="14"/>
      <c r="O2391" s="15" t="n">
        <f aca="false">IF(AND(Πίνακας2[[#This Row],[Annotator1]]="",Πίνακας2[[#This Row],[Annotator2]]=""),0,1)</f>
        <v>0</v>
      </c>
    </row>
    <row r="2392" customFormat="false" ht="15" hidden="true" customHeight="false" outlineLevel="0" collapsed="false">
      <c r="E2392" s="0" t="n">
        <f aca="false">IF(Πίνακας2[[#This Row],[Result1]]="",Πίνακας2[[#This Row],[Result2]],Πίνακας2[[#This Row],[Result1]])</f>
        <v>0</v>
      </c>
      <c r="F2392" s="20" t="s">
        <v>5411</v>
      </c>
      <c r="G239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392" s="18" t="s">
        <v>2947</v>
      </c>
      <c r="I2392" s="18" t="s">
        <v>2949</v>
      </c>
      <c r="J2392" s="18"/>
      <c r="K2392" s="18"/>
      <c r="L2392" s="18"/>
      <c r="M2392" s="18"/>
      <c r="N2392" s="14"/>
      <c r="O2392" s="15" t="n">
        <f aca="false">IF(AND(Πίνακας2[[#This Row],[Annotator1]]="",Πίνακας2[[#This Row],[Annotator2]]=""),0,1)</f>
        <v>0</v>
      </c>
    </row>
    <row r="2393" customFormat="false" ht="105" hidden="true" customHeight="false" outlineLevel="0" collapsed="false">
      <c r="E2393" s="0" t="n">
        <f aca="false">IF(Πίνακας2[[#This Row],[Result1]]="",Πίνακας2[[#This Row],[Result2]],Πίνακας2[[#This Row],[Result1]])</f>
        <v>0</v>
      </c>
      <c r="F2393" s="11" t="s">
        <v>5412</v>
      </c>
      <c r="G239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93" s="13" t="s">
        <v>3028</v>
      </c>
      <c r="I2393" s="13" t="s">
        <v>2965</v>
      </c>
      <c r="J2393" s="13" t="s">
        <v>2948</v>
      </c>
      <c r="K2393" s="13"/>
      <c r="L2393" s="13"/>
      <c r="M2393" s="13"/>
      <c r="N2393" s="14"/>
      <c r="O2393" s="15" t="n">
        <f aca="false">IF(AND(Πίνακας2[[#This Row],[Annotator1]]="",Πίνακας2[[#This Row],[Annotator2]]=""),0,1)</f>
        <v>0</v>
      </c>
    </row>
    <row r="2394" customFormat="false" ht="60" hidden="true" customHeight="false" outlineLevel="0" collapsed="false">
      <c r="E2394" s="0" t="n">
        <f aca="false">IF(Πίνακας2[[#This Row],[Result1]]="",Πίνακας2[[#This Row],[Result2]],Πίνακας2[[#This Row],[Result1]])</f>
        <v>0</v>
      </c>
      <c r="F2394" s="16" t="s">
        <v>5413</v>
      </c>
      <c r="G239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94" s="18" t="s">
        <v>2977</v>
      </c>
      <c r="I2394" s="18"/>
      <c r="J2394" s="18"/>
      <c r="K2394" s="18"/>
      <c r="L2394" s="18"/>
      <c r="M2394" s="18"/>
      <c r="N2394" s="14"/>
      <c r="O2394" s="15" t="n">
        <f aca="false">IF(AND(Πίνακας2[[#This Row],[Annotator1]]="",Πίνακας2[[#This Row],[Annotator2]]=""),0,1)</f>
        <v>0</v>
      </c>
    </row>
    <row r="2395" customFormat="false" ht="45" hidden="true" customHeight="false" outlineLevel="0" collapsed="false">
      <c r="E2395" s="0" t="n">
        <f aca="false">IF(Πίνακας2[[#This Row],[Result1]]="",Πίνακας2[[#This Row],[Result2]],Πίνακας2[[#This Row],[Result1]])</f>
        <v>0</v>
      </c>
      <c r="F2395" s="11" t="s">
        <v>5414</v>
      </c>
      <c r="G239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95" s="13" t="s">
        <v>2977</v>
      </c>
      <c r="I2395" s="13"/>
      <c r="J2395" s="13"/>
      <c r="K2395" s="13"/>
      <c r="L2395" s="13"/>
      <c r="M2395" s="13"/>
      <c r="N2395" s="14"/>
      <c r="O2395" s="15" t="n">
        <f aca="false">IF(AND(Πίνακας2[[#This Row],[Annotator1]]="",Πίνακας2[[#This Row],[Annotator2]]=""),0,1)</f>
        <v>0</v>
      </c>
    </row>
    <row r="2396" customFormat="false" ht="15" hidden="false" customHeight="false" outlineLevel="0" collapsed="false">
      <c r="C2396" s="0" t="s">
        <v>2950</v>
      </c>
      <c r="D2396" s="0" t="s">
        <v>2945</v>
      </c>
      <c r="E2396" s="0" t="str">
        <f aca="false">IF(Πίνακας2[[#This Row],[Result1]]="",Πίνακας2[[#This Row],[Result2]],Πίνακας2[[#This Row],[Result1]])</f>
        <v>No</v>
      </c>
      <c r="F2396" s="16" t="s">
        <v>5415</v>
      </c>
      <c r="G239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96" s="18" t="s">
        <v>2957</v>
      </c>
      <c r="I2396" s="18"/>
      <c r="J2396" s="18"/>
      <c r="K2396" s="18"/>
      <c r="L2396" s="18"/>
      <c r="M2396" s="18"/>
      <c r="N2396" s="14"/>
      <c r="O2396" s="15" t="n">
        <f aca="false">IF(AND(Πίνακας2[[#This Row],[Annotator1]]="",Πίνακας2[[#This Row],[Annotator2]]=""),0,1)</f>
        <v>1</v>
      </c>
    </row>
    <row r="2397" customFormat="false" ht="30" hidden="true" customHeight="false" outlineLevel="0" collapsed="false">
      <c r="E2397" s="0" t="n">
        <f aca="false">IF(Πίνακας2[[#This Row],[Result1]]="",Πίνακας2[[#This Row],[Result2]],Πίνακας2[[#This Row],[Result1]])</f>
        <v>0</v>
      </c>
      <c r="F2397" s="11" t="s">
        <v>5416</v>
      </c>
      <c r="G239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97" s="13" t="s">
        <v>2957</v>
      </c>
      <c r="I2397" s="13" t="s">
        <v>2972</v>
      </c>
      <c r="J2397" s="13"/>
      <c r="K2397" s="13"/>
      <c r="L2397" s="13"/>
      <c r="M2397" s="13"/>
      <c r="N2397" s="14"/>
      <c r="O2397" s="15" t="n">
        <f aca="false">IF(AND(Πίνακας2[[#This Row],[Annotator1]]="",Πίνακας2[[#This Row],[Annotator2]]=""),0,1)</f>
        <v>0</v>
      </c>
    </row>
    <row r="2398" customFormat="false" ht="60" hidden="true" customHeight="false" outlineLevel="0" collapsed="false">
      <c r="E2398" s="0" t="n">
        <f aca="false">IF(Πίνακας2[[#This Row],[Result1]]="",Πίνακας2[[#This Row],[Result2]],Πίνακας2[[#This Row],[Result1]])</f>
        <v>0</v>
      </c>
      <c r="F2398" s="16" t="s">
        <v>5417</v>
      </c>
      <c r="G239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398" s="18" t="s">
        <v>2957</v>
      </c>
      <c r="I2398" s="18"/>
      <c r="J2398" s="18"/>
      <c r="K2398" s="18"/>
      <c r="L2398" s="18"/>
      <c r="M2398" s="18"/>
      <c r="N2398" s="14"/>
      <c r="O2398" s="15" t="n">
        <f aca="false">IF(AND(Πίνακας2[[#This Row],[Annotator1]]="",Πίνακας2[[#This Row],[Annotator2]]=""),0,1)</f>
        <v>0</v>
      </c>
    </row>
    <row r="2399" customFormat="false" ht="45" hidden="false" customHeight="false" outlineLevel="0" collapsed="false">
      <c r="C2399" s="0" t="s">
        <v>2950</v>
      </c>
      <c r="D2399" s="0" t="s">
        <v>2951</v>
      </c>
      <c r="E2399" s="0" t="str">
        <f aca="false">IF(Πίνακας2[[#This Row],[Result1]]="",Πίνακας2[[#This Row],[Result2]],Πίνακας2[[#This Row],[Result1]])</f>
        <v>Yes</v>
      </c>
      <c r="F2399" s="11" t="s">
        <v>5418</v>
      </c>
      <c r="G239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399" s="13" t="s">
        <v>2996</v>
      </c>
      <c r="I2399" s="13" t="s">
        <v>3338</v>
      </c>
      <c r="J2399" s="13" t="s">
        <v>2977</v>
      </c>
      <c r="K2399" s="23" t="s">
        <v>2998</v>
      </c>
      <c r="L2399" s="13"/>
      <c r="M2399" s="13"/>
      <c r="N2399" s="14"/>
      <c r="O2399" s="15" t="n">
        <f aca="false">IF(AND(Πίνακας2[[#This Row],[Annotator1]]="",Πίνακας2[[#This Row],[Annotator2]]=""),0,1)</f>
        <v>1</v>
      </c>
    </row>
    <row r="2400" customFormat="false" ht="60" hidden="true" customHeight="false" outlineLevel="0" collapsed="false">
      <c r="E2400" s="0" t="n">
        <f aca="false">IF(Πίνακας2[[#This Row],[Result1]]="",Πίνακας2[[#This Row],[Result2]],Πίνακας2[[#This Row],[Result1]])</f>
        <v>0</v>
      </c>
      <c r="F2400" s="16" t="s">
        <v>5419</v>
      </c>
      <c r="G240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00" s="18" t="s">
        <v>2957</v>
      </c>
      <c r="I2400" s="18"/>
      <c r="J2400" s="18"/>
      <c r="K2400" s="18"/>
      <c r="L2400" s="18"/>
      <c r="M2400" s="18"/>
      <c r="N2400" s="14"/>
      <c r="O2400" s="15" t="n">
        <f aca="false">IF(AND(Πίνακας2[[#This Row],[Annotator1]]="",Πίνακας2[[#This Row],[Annotator2]]=""),0,1)</f>
        <v>0</v>
      </c>
    </row>
    <row r="2401" customFormat="false" ht="45" hidden="true" customHeight="false" outlineLevel="0" collapsed="false">
      <c r="E2401" s="0" t="n">
        <f aca="false">IF(Πίνακας2[[#This Row],[Result1]]="",Πίνακας2[[#This Row],[Result2]],Πίνακας2[[#This Row],[Result1]])</f>
        <v>0</v>
      </c>
      <c r="F2401" s="11" t="s">
        <v>5420</v>
      </c>
      <c r="G240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01" s="13" t="s">
        <v>2928</v>
      </c>
      <c r="I2401" s="13"/>
      <c r="J2401" s="13"/>
      <c r="K2401" s="13"/>
      <c r="L2401" s="13"/>
      <c r="M2401" s="13"/>
      <c r="N2401" s="14"/>
      <c r="O2401" s="15" t="n">
        <f aca="false">IF(AND(Πίνακας2[[#This Row],[Annotator1]]="",Πίνακας2[[#This Row],[Annotator2]]=""),0,1)</f>
        <v>0</v>
      </c>
    </row>
    <row r="2402" customFormat="false" ht="30" hidden="true" customHeight="false" outlineLevel="0" collapsed="false">
      <c r="E2402" s="0" t="n">
        <f aca="false">IF(Πίνακας2[[#This Row],[Result1]]="",Πίνακας2[[#This Row],[Result2]],Πίνακας2[[#This Row],[Result1]])</f>
        <v>0</v>
      </c>
      <c r="F2402" s="16" t="s">
        <v>5421</v>
      </c>
      <c r="G240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02" s="18" t="s">
        <v>2928</v>
      </c>
      <c r="I2402" s="18"/>
      <c r="J2402" s="18"/>
      <c r="K2402" s="18"/>
      <c r="L2402" s="18"/>
      <c r="M2402" s="18"/>
      <c r="N2402" s="14"/>
      <c r="O2402" s="15" t="n">
        <f aca="false">IF(AND(Πίνακας2[[#This Row],[Annotator1]]="",Πίνακας2[[#This Row],[Annotator2]]=""),0,1)</f>
        <v>0</v>
      </c>
    </row>
    <row r="2403" customFormat="false" ht="45" hidden="true" customHeight="false" outlineLevel="0" collapsed="false">
      <c r="E2403" s="0" t="n">
        <f aca="false">IF(Πίνακας2[[#This Row],[Result1]]="",Πίνακας2[[#This Row],[Result2]],Πίνακας2[[#This Row],[Result1]])</f>
        <v>0</v>
      </c>
      <c r="F2403" s="11" t="s">
        <v>5422</v>
      </c>
      <c r="G240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03" s="13" t="s">
        <v>2977</v>
      </c>
      <c r="I2403" s="13"/>
      <c r="J2403" s="13"/>
      <c r="K2403" s="13"/>
      <c r="L2403" s="13"/>
      <c r="M2403" s="13"/>
      <c r="N2403" s="14"/>
      <c r="O2403" s="15" t="n">
        <f aca="false">IF(AND(Πίνακας2[[#This Row],[Annotator1]]="",Πίνακας2[[#This Row],[Annotator2]]=""),0,1)</f>
        <v>0</v>
      </c>
    </row>
    <row r="2404" customFormat="false" ht="60" hidden="true" customHeight="false" outlineLevel="0" collapsed="false">
      <c r="E2404" s="0" t="n">
        <f aca="false">IF(Πίνακας2[[#This Row],[Result1]]="",Πίνακας2[[#This Row],[Result2]],Πίνακας2[[#This Row],[Result1]])</f>
        <v>0</v>
      </c>
      <c r="F2404" s="16" t="s">
        <v>5423</v>
      </c>
      <c r="G240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04" s="18" t="s">
        <v>2928</v>
      </c>
      <c r="I2404" s="18"/>
      <c r="J2404" s="18"/>
      <c r="K2404" s="18"/>
      <c r="L2404" s="18"/>
      <c r="M2404" s="18"/>
      <c r="N2404" s="14"/>
      <c r="O2404" s="15" t="n">
        <f aca="false">IF(AND(Πίνακας2[[#This Row],[Annotator1]]="",Πίνακας2[[#This Row],[Annotator2]]=""),0,1)</f>
        <v>0</v>
      </c>
    </row>
    <row r="2405" customFormat="false" ht="30" hidden="false" customHeight="false" outlineLevel="0" collapsed="false">
      <c r="C2405" s="0" t="s">
        <v>2950</v>
      </c>
      <c r="D2405" s="0" t="s">
        <v>2945</v>
      </c>
      <c r="E2405" s="0" t="str">
        <f aca="false">IF(Πίνακας2[[#This Row],[Result1]]="",Πίνακας2[[#This Row],[Result2]],Πίνακας2[[#This Row],[Result1]])</f>
        <v>No</v>
      </c>
      <c r="F2405" s="11" t="s">
        <v>5424</v>
      </c>
      <c r="G240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05" s="13" t="s">
        <v>2957</v>
      </c>
      <c r="I2405" s="13"/>
      <c r="J2405" s="13"/>
      <c r="K2405" s="13"/>
      <c r="L2405" s="13"/>
      <c r="M2405" s="13"/>
      <c r="N2405" s="14"/>
      <c r="O2405" s="15" t="n">
        <f aca="false">IF(AND(Πίνακας2[[#This Row],[Annotator1]]="",Πίνακας2[[#This Row],[Annotator2]]=""),0,1)</f>
        <v>1</v>
      </c>
    </row>
    <row r="2406" customFormat="false" ht="15" hidden="true" customHeight="false" outlineLevel="0" collapsed="false">
      <c r="E2406" s="0" t="n">
        <f aca="false">IF(Πίνακας2[[#This Row],[Result1]]="",Πίνακας2[[#This Row],[Result2]],Πίνακας2[[#This Row],[Result1]])</f>
        <v>0</v>
      </c>
      <c r="F2406" s="20" t="s">
        <v>5425</v>
      </c>
      <c r="G2406"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06" s="18" t="s">
        <v>3254</v>
      </c>
      <c r="I2406" s="18"/>
      <c r="J2406" s="18"/>
      <c r="K2406" s="18"/>
      <c r="L2406" s="18"/>
      <c r="M2406" s="18"/>
      <c r="N2406" s="14"/>
      <c r="O2406" s="15" t="n">
        <f aca="false">IF(AND(Πίνακας2[[#This Row],[Annotator1]]="",Πίνακας2[[#This Row],[Annotator2]]=""),0,1)</f>
        <v>0</v>
      </c>
    </row>
    <row r="2407" customFormat="false" ht="15" hidden="true" customHeight="false" outlineLevel="0" collapsed="false">
      <c r="E2407" s="0" t="n">
        <f aca="false">IF(Πίνακας2[[#This Row],[Result1]]="",Πίνακας2[[#This Row],[Result2]],Πίνακας2[[#This Row],[Result1]])</f>
        <v>0</v>
      </c>
      <c r="F2407" s="19" t="s">
        <v>5426</v>
      </c>
      <c r="G240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07" s="13" t="s">
        <v>2947</v>
      </c>
      <c r="I2407" s="13" t="s">
        <v>2949</v>
      </c>
      <c r="J2407" s="13"/>
      <c r="K2407" s="13"/>
      <c r="L2407" s="13"/>
      <c r="M2407" s="13"/>
      <c r="N2407" s="14"/>
      <c r="O2407" s="15" t="n">
        <f aca="false">IF(AND(Πίνακας2[[#This Row],[Annotator1]]="",Πίνακας2[[#This Row],[Annotator2]]=""),0,1)</f>
        <v>0</v>
      </c>
    </row>
    <row r="2408" customFormat="false" ht="45" hidden="false" customHeight="false" outlineLevel="0" collapsed="false">
      <c r="C2408" s="0" t="s">
        <v>2950</v>
      </c>
      <c r="D2408" s="0" t="s">
        <v>2945</v>
      </c>
      <c r="E2408" s="0" t="str">
        <f aca="false">IF(Πίνακας2[[#This Row],[Result1]]="",Πίνακας2[[#This Row],[Result2]],Πίνακας2[[#This Row],[Result1]])</f>
        <v>No</v>
      </c>
      <c r="F2408" s="16" t="s">
        <v>5427</v>
      </c>
      <c r="G240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08" s="18" t="s">
        <v>2989</v>
      </c>
      <c r="I2408" s="18"/>
      <c r="J2408" s="18"/>
      <c r="K2408" s="18"/>
      <c r="L2408" s="18"/>
      <c r="M2408" s="18"/>
      <c r="N2408" s="14"/>
      <c r="O2408" s="15" t="n">
        <f aca="false">IF(AND(Πίνακας2[[#This Row],[Annotator1]]="",Πίνακας2[[#This Row],[Annotator2]]=""),0,1)</f>
        <v>1</v>
      </c>
    </row>
    <row r="2409" customFormat="false" ht="15" hidden="true" customHeight="false" outlineLevel="0" collapsed="false">
      <c r="E2409" s="0" t="n">
        <f aca="false">IF(Πίνακας2[[#This Row],[Result1]]="",Πίνακας2[[#This Row],[Result2]],Πίνακας2[[#This Row],[Result1]])</f>
        <v>0</v>
      </c>
      <c r="F2409" s="19" t="s">
        <v>5428</v>
      </c>
      <c r="G240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09" s="13" t="s">
        <v>3299</v>
      </c>
      <c r="I2409" s="13"/>
      <c r="J2409" s="13"/>
      <c r="K2409" s="13"/>
      <c r="L2409" s="13"/>
      <c r="M2409" s="13"/>
      <c r="N2409" s="14"/>
      <c r="O2409" s="15" t="n">
        <f aca="false">IF(AND(Πίνακας2[[#This Row],[Annotator1]]="",Πίνακας2[[#This Row],[Annotator2]]=""),0,1)</f>
        <v>0</v>
      </c>
    </row>
    <row r="2410" customFormat="false" ht="90" hidden="false" customHeight="false" outlineLevel="0" collapsed="false">
      <c r="C2410" s="0" t="s">
        <v>2950</v>
      </c>
      <c r="D2410" s="0" t="s">
        <v>2945</v>
      </c>
      <c r="E2410" s="0" t="str">
        <f aca="false">IF(Πίνακας2[[#This Row],[Result1]]="",Πίνακας2[[#This Row],[Result2]],Πίνακας2[[#This Row],[Result1]])</f>
        <v>No</v>
      </c>
      <c r="F2410" s="16" t="s">
        <v>5429</v>
      </c>
      <c r="G241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10" s="18" t="s">
        <v>2972</v>
      </c>
      <c r="I2410" s="18"/>
      <c r="J2410" s="18"/>
      <c r="K2410" s="18"/>
      <c r="L2410" s="18"/>
      <c r="M2410" s="18"/>
      <c r="N2410" s="14"/>
      <c r="O2410" s="15" t="n">
        <f aca="false">IF(AND(Πίνακας2[[#This Row],[Annotator1]]="",Πίνακας2[[#This Row],[Annotator2]]=""),0,1)</f>
        <v>1</v>
      </c>
    </row>
    <row r="2411" customFormat="false" ht="30" hidden="true" customHeight="false" outlineLevel="0" collapsed="false">
      <c r="E2411" s="0" t="n">
        <f aca="false">IF(Πίνακας2[[#This Row],[Result1]]="",Πίνακας2[[#This Row],[Result2]],Πίνακας2[[#This Row],[Result1]])</f>
        <v>0</v>
      </c>
      <c r="F2411" s="11" t="s">
        <v>5430</v>
      </c>
      <c r="G241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11" s="13" t="s">
        <v>2928</v>
      </c>
      <c r="I2411" s="13" t="s">
        <v>2962</v>
      </c>
      <c r="J2411" s="13"/>
      <c r="K2411" s="13"/>
      <c r="L2411" s="13"/>
      <c r="M2411" s="13"/>
      <c r="N2411" s="14"/>
      <c r="O2411" s="15" t="n">
        <f aca="false">IF(AND(Πίνακας2[[#This Row],[Annotator1]]="",Πίνακας2[[#This Row],[Annotator2]]=""),0,1)</f>
        <v>0</v>
      </c>
    </row>
    <row r="2412" customFormat="false" ht="60" hidden="true" customHeight="false" outlineLevel="0" collapsed="false">
      <c r="E2412" s="0" t="n">
        <f aca="false">IF(Πίνακας2[[#This Row],[Result1]]="",Πίνακας2[[#This Row],[Result2]],Πίνακας2[[#This Row],[Result1]])</f>
        <v>0</v>
      </c>
      <c r="F2412" s="16" t="s">
        <v>5431</v>
      </c>
      <c r="G241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12" s="18" t="s">
        <v>2957</v>
      </c>
      <c r="I2412" s="18" t="s">
        <v>2972</v>
      </c>
      <c r="J2412" s="18" t="s">
        <v>3126</v>
      </c>
      <c r="K2412" s="18"/>
      <c r="L2412" s="18"/>
      <c r="M2412" s="18"/>
      <c r="N2412" s="14"/>
      <c r="O2412" s="15" t="n">
        <f aca="false">IF(AND(Πίνακας2[[#This Row],[Annotator1]]="",Πίνακας2[[#This Row],[Annotator2]]=""),0,1)</f>
        <v>0</v>
      </c>
    </row>
    <row r="2413" customFormat="false" ht="45" hidden="true" customHeight="false" outlineLevel="0" collapsed="false">
      <c r="E2413" s="0" t="n">
        <f aca="false">IF(Πίνακας2[[#This Row],[Result1]]="",Πίνακας2[[#This Row],[Result2]],Πίνακας2[[#This Row],[Result1]])</f>
        <v>0</v>
      </c>
      <c r="F2413" s="11" t="s">
        <v>5432</v>
      </c>
      <c r="G241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13" s="13" t="s">
        <v>2972</v>
      </c>
      <c r="I2413" s="13"/>
      <c r="J2413" s="13"/>
      <c r="K2413" s="13"/>
      <c r="L2413" s="13"/>
      <c r="M2413" s="13"/>
      <c r="N2413" s="14"/>
      <c r="O2413" s="15" t="n">
        <f aca="false">IF(AND(Πίνακας2[[#This Row],[Annotator1]]="",Πίνακας2[[#This Row],[Annotator2]]=""),0,1)</f>
        <v>0</v>
      </c>
    </row>
    <row r="2414" customFormat="false" ht="150" hidden="true" customHeight="false" outlineLevel="0" collapsed="false">
      <c r="E2414" s="0" t="n">
        <f aca="false">IF(Πίνακας2[[#This Row],[Result1]]="",Πίνακας2[[#This Row],[Result2]],Πίνακας2[[#This Row],[Result1]])</f>
        <v>0</v>
      </c>
      <c r="F2414" s="16" t="s">
        <v>5433</v>
      </c>
      <c r="G241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14" s="18" t="s">
        <v>2972</v>
      </c>
      <c r="I2414" s="18"/>
      <c r="J2414" s="18"/>
      <c r="K2414" s="18"/>
      <c r="L2414" s="18"/>
      <c r="M2414" s="18"/>
      <c r="N2414" s="14"/>
      <c r="O2414" s="15" t="n">
        <f aca="false">IF(AND(Πίνακας2[[#This Row],[Annotator1]]="",Πίνακας2[[#This Row],[Annotator2]]=""),0,1)</f>
        <v>0</v>
      </c>
    </row>
    <row r="2415" customFormat="false" ht="45" hidden="true" customHeight="false" outlineLevel="0" collapsed="false">
      <c r="E2415" s="0" t="n">
        <f aca="false">IF(Πίνακας2[[#This Row],[Result1]]="",Πίνακας2[[#This Row],[Result2]],Πίνακας2[[#This Row],[Result1]])</f>
        <v>0</v>
      </c>
      <c r="F2415" s="11" t="s">
        <v>5434</v>
      </c>
      <c r="G241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15" s="13" t="s">
        <v>2977</v>
      </c>
      <c r="I2415" s="13"/>
      <c r="J2415" s="13"/>
      <c r="K2415" s="13"/>
      <c r="L2415" s="13"/>
      <c r="M2415" s="13"/>
      <c r="N2415" s="14"/>
      <c r="O2415" s="15" t="n">
        <f aca="false">IF(AND(Πίνακας2[[#This Row],[Annotator1]]="",Πίνακας2[[#This Row],[Annotator2]]=""),0,1)</f>
        <v>0</v>
      </c>
    </row>
    <row r="2416" customFormat="false" ht="45" hidden="true" customHeight="false" outlineLevel="0" collapsed="false">
      <c r="E2416" s="0" t="n">
        <f aca="false">IF(Πίνακας2[[#This Row],[Result1]]="",Πίνακας2[[#This Row],[Result2]],Πίνακας2[[#This Row],[Result1]])</f>
        <v>0</v>
      </c>
      <c r="F2416" s="16" t="s">
        <v>5435</v>
      </c>
      <c r="G241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16" s="18" t="s">
        <v>2928</v>
      </c>
      <c r="I2416" s="18"/>
      <c r="J2416" s="18"/>
      <c r="K2416" s="18"/>
      <c r="L2416" s="18"/>
      <c r="M2416" s="18"/>
      <c r="N2416" s="14"/>
      <c r="O2416" s="15" t="n">
        <f aca="false">IF(AND(Πίνακας2[[#This Row],[Annotator1]]="",Πίνακας2[[#This Row],[Annotator2]]=""),0,1)</f>
        <v>0</v>
      </c>
    </row>
    <row r="2417" customFormat="false" ht="15" hidden="true" customHeight="false" outlineLevel="0" collapsed="false">
      <c r="E2417" s="0" t="n">
        <f aca="false">IF(Πίνακας2[[#This Row],[Result1]]="",Πίνακας2[[#This Row],[Result2]],Πίνακας2[[#This Row],[Result1]])</f>
        <v>0</v>
      </c>
      <c r="F2417" s="19" t="s">
        <v>5436</v>
      </c>
      <c r="G241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17" s="13" t="s">
        <v>2953</v>
      </c>
      <c r="I2417" s="13"/>
      <c r="J2417" s="13"/>
      <c r="K2417" s="13"/>
      <c r="L2417" s="13"/>
      <c r="M2417" s="13"/>
      <c r="N2417" s="14"/>
      <c r="O2417" s="15" t="n">
        <f aca="false">IF(AND(Πίνακας2[[#This Row],[Annotator1]]="",Πίνακας2[[#This Row],[Annotator2]]=""),0,1)</f>
        <v>0</v>
      </c>
    </row>
    <row r="2418" customFormat="false" ht="15" hidden="true" customHeight="false" outlineLevel="0" collapsed="false">
      <c r="E2418" s="0" t="n">
        <f aca="false">IF(Πίνακας2[[#This Row],[Result1]]="",Πίνακας2[[#This Row],[Result2]],Πίνακας2[[#This Row],[Result1]])</f>
        <v>0</v>
      </c>
      <c r="F2418" s="20" t="s">
        <v>5437</v>
      </c>
      <c r="G241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18" s="18" t="s">
        <v>3033</v>
      </c>
      <c r="I2418" s="18"/>
      <c r="J2418" s="18"/>
      <c r="K2418" s="18"/>
      <c r="L2418" s="18"/>
      <c r="M2418" s="18"/>
      <c r="N2418" s="14"/>
      <c r="O2418" s="15" t="n">
        <f aca="false">IF(AND(Πίνακας2[[#This Row],[Annotator1]]="",Πίνακας2[[#This Row],[Annotator2]]=""),0,1)</f>
        <v>0</v>
      </c>
    </row>
    <row r="2419" customFormat="false" ht="60" hidden="true" customHeight="false" outlineLevel="0" collapsed="false">
      <c r="E2419" s="0" t="n">
        <f aca="false">IF(Πίνακας2[[#This Row],[Result1]]="",Πίνακας2[[#This Row],[Result2]],Πίνακας2[[#This Row],[Result1]])</f>
        <v>0</v>
      </c>
      <c r="F2419" s="11" t="s">
        <v>5438</v>
      </c>
      <c r="G241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19" s="13" t="s">
        <v>2977</v>
      </c>
      <c r="I2419" s="13" t="s">
        <v>2962</v>
      </c>
      <c r="J2419" s="13"/>
      <c r="K2419" s="13"/>
      <c r="L2419" s="13"/>
      <c r="M2419" s="13"/>
      <c r="N2419" s="14"/>
      <c r="O2419" s="15" t="n">
        <f aca="false">IF(AND(Πίνακας2[[#This Row],[Annotator1]]="",Πίνακας2[[#This Row],[Annotator2]]=""),0,1)</f>
        <v>0</v>
      </c>
    </row>
    <row r="2420" customFormat="false" ht="15" hidden="true" customHeight="false" outlineLevel="0" collapsed="false">
      <c r="E2420" s="0" t="n">
        <f aca="false">IF(Πίνακας2[[#This Row],[Result1]]="",Πίνακας2[[#This Row],[Result2]],Πίνακας2[[#This Row],[Result1]])</f>
        <v>0</v>
      </c>
      <c r="F2420" s="16" t="s">
        <v>5439</v>
      </c>
      <c r="G2420"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20" s="18" t="s">
        <v>2928</v>
      </c>
      <c r="I2420" s="18"/>
      <c r="J2420" s="18"/>
      <c r="K2420" s="18"/>
      <c r="L2420" s="18"/>
      <c r="M2420" s="18"/>
      <c r="N2420" s="14"/>
      <c r="O2420" s="15" t="n">
        <f aca="false">IF(AND(Πίνακας2[[#This Row],[Annotator1]]="",Πίνακας2[[#This Row],[Annotator2]]=""),0,1)</f>
        <v>0</v>
      </c>
    </row>
    <row r="2421" customFormat="false" ht="30" hidden="true" customHeight="false" outlineLevel="0" collapsed="false">
      <c r="E2421" s="0" t="n">
        <f aca="false">IF(Πίνακας2[[#This Row],[Result1]]="",Πίνακας2[[#This Row],[Result2]],Πίνακας2[[#This Row],[Result1]])</f>
        <v>0</v>
      </c>
      <c r="F2421" s="11" t="s">
        <v>5440</v>
      </c>
      <c r="G2421"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21" s="13" t="s">
        <v>3028</v>
      </c>
      <c r="I2421" s="13"/>
      <c r="J2421" s="13"/>
      <c r="K2421" s="13"/>
      <c r="L2421" s="13"/>
      <c r="M2421" s="13"/>
      <c r="N2421" s="14"/>
      <c r="O2421" s="15" t="n">
        <f aca="false">IF(AND(Πίνακας2[[#This Row],[Annotator1]]="",Πίνακας2[[#This Row],[Annotator2]]=""),0,1)</f>
        <v>0</v>
      </c>
    </row>
    <row r="2422" customFormat="false" ht="60" hidden="true" customHeight="false" outlineLevel="0" collapsed="false">
      <c r="E2422" s="0" t="n">
        <f aca="false">IF(Πίνακας2[[#This Row],[Result1]]="",Πίνακας2[[#This Row],[Result2]],Πίνακας2[[#This Row],[Result1]])</f>
        <v>0</v>
      </c>
      <c r="F2422" s="16" t="s">
        <v>5441</v>
      </c>
      <c r="G242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22" s="18" t="s">
        <v>2977</v>
      </c>
      <c r="I2422" s="18"/>
      <c r="J2422" s="18"/>
      <c r="K2422" s="18"/>
      <c r="L2422" s="18"/>
      <c r="M2422" s="18"/>
      <c r="N2422" s="14"/>
      <c r="O2422" s="15" t="n">
        <f aca="false">IF(AND(Πίνακας2[[#This Row],[Annotator1]]="",Πίνακας2[[#This Row],[Annotator2]]=""),0,1)</f>
        <v>0</v>
      </c>
    </row>
    <row r="2423" customFormat="false" ht="30" hidden="true" customHeight="false" outlineLevel="0" collapsed="false">
      <c r="E2423" s="0" t="n">
        <f aca="false">IF(Πίνακας2[[#This Row],[Result1]]="",Πίνακας2[[#This Row],[Result2]],Πίνακας2[[#This Row],[Result1]])</f>
        <v>0</v>
      </c>
      <c r="F2423" s="11" t="s">
        <v>5442</v>
      </c>
      <c r="G242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23" s="13" t="s">
        <v>2928</v>
      </c>
      <c r="I2423" s="13"/>
      <c r="J2423" s="13"/>
      <c r="K2423" s="13"/>
      <c r="L2423" s="13"/>
      <c r="M2423" s="13"/>
      <c r="N2423" s="14"/>
      <c r="O2423" s="15" t="n">
        <f aca="false">IF(AND(Πίνακας2[[#This Row],[Annotator1]]="",Πίνακας2[[#This Row],[Annotator2]]=""),0,1)</f>
        <v>0</v>
      </c>
    </row>
    <row r="2424" customFormat="false" ht="75" hidden="true" customHeight="false" outlineLevel="0" collapsed="false">
      <c r="E2424" s="0" t="n">
        <f aca="false">IF(Πίνακας2[[#This Row],[Result1]]="",Πίνακας2[[#This Row],[Result2]],Πίνακας2[[#This Row],[Result1]])</f>
        <v>0</v>
      </c>
      <c r="F2424" s="16" t="s">
        <v>5443</v>
      </c>
      <c r="G242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24" s="18" t="s">
        <v>2965</v>
      </c>
      <c r="I2424" s="18"/>
      <c r="J2424" s="18"/>
      <c r="K2424" s="18"/>
      <c r="L2424" s="18"/>
      <c r="M2424" s="18"/>
      <c r="N2424" s="14"/>
      <c r="O2424" s="15" t="n">
        <f aca="false">IF(AND(Πίνακας2[[#This Row],[Annotator1]]="",Πίνακας2[[#This Row],[Annotator2]]=""),0,1)</f>
        <v>0</v>
      </c>
    </row>
    <row r="2425" customFormat="false" ht="15" hidden="true" customHeight="false" outlineLevel="0" collapsed="false">
      <c r="E2425" s="0" t="n">
        <f aca="false">IF(Πίνακας2[[#This Row],[Result1]]="",Πίνακας2[[#This Row],[Result2]],Πίνακας2[[#This Row],[Result1]])</f>
        <v>0</v>
      </c>
      <c r="F2425" s="19" t="s">
        <v>5444</v>
      </c>
      <c r="G242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25" s="13" t="s">
        <v>3254</v>
      </c>
      <c r="I2425" s="13"/>
      <c r="J2425" s="13"/>
      <c r="K2425" s="13"/>
      <c r="L2425" s="13"/>
      <c r="M2425" s="13"/>
      <c r="N2425" s="14"/>
      <c r="O2425" s="15" t="n">
        <f aca="false">IF(AND(Πίνακας2[[#This Row],[Annotator1]]="",Πίνακας2[[#This Row],[Annotator2]]=""),0,1)</f>
        <v>0</v>
      </c>
    </row>
    <row r="2426" customFormat="false" ht="45" hidden="true" customHeight="false" outlineLevel="0" collapsed="false">
      <c r="E2426" s="0" t="n">
        <f aca="false">IF(Πίνακας2[[#This Row],[Result1]]="",Πίνακας2[[#This Row],[Result2]],Πίνακας2[[#This Row],[Result1]])</f>
        <v>0</v>
      </c>
      <c r="F2426" s="16" t="s">
        <v>5445</v>
      </c>
      <c r="G242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26" s="18" t="s">
        <v>2928</v>
      </c>
      <c r="I2426" s="18" t="s">
        <v>3532</v>
      </c>
      <c r="J2426" s="18"/>
      <c r="K2426" s="18"/>
      <c r="L2426" s="18"/>
      <c r="M2426" s="18"/>
      <c r="N2426" s="14"/>
      <c r="O2426" s="15" t="n">
        <f aca="false">IF(AND(Πίνακας2[[#This Row],[Annotator1]]="",Πίνακας2[[#This Row],[Annotator2]]=""),0,1)</f>
        <v>0</v>
      </c>
    </row>
    <row r="2427" customFormat="false" ht="45" hidden="true" customHeight="false" outlineLevel="0" collapsed="false">
      <c r="E2427" s="0" t="n">
        <f aca="false">IF(Πίνακας2[[#This Row],[Result1]]="",Πίνακας2[[#This Row],[Result2]],Πίνακας2[[#This Row],[Result1]])</f>
        <v>0</v>
      </c>
      <c r="F2427" s="11" t="s">
        <v>5446</v>
      </c>
      <c r="G242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27" s="13" t="s">
        <v>2928</v>
      </c>
      <c r="I2427" s="13"/>
      <c r="J2427" s="13"/>
      <c r="K2427" s="13"/>
      <c r="L2427" s="13"/>
      <c r="M2427" s="13"/>
      <c r="N2427" s="14"/>
      <c r="O2427" s="15" t="n">
        <f aca="false">IF(AND(Πίνακας2[[#This Row],[Annotator1]]="",Πίνακας2[[#This Row],[Annotator2]]=""),0,1)</f>
        <v>0</v>
      </c>
    </row>
    <row r="2428" customFormat="false" ht="45" hidden="true" customHeight="false" outlineLevel="0" collapsed="false">
      <c r="E2428" s="0" t="n">
        <f aca="false">IF(Πίνακας2[[#This Row],[Result1]]="",Πίνακας2[[#This Row],[Result2]],Πίνακας2[[#This Row],[Result1]])</f>
        <v>0</v>
      </c>
      <c r="F2428" s="16" t="s">
        <v>5447</v>
      </c>
      <c r="G242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28" s="18" t="s">
        <v>2928</v>
      </c>
      <c r="I2428" s="18"/>
      <c r="J2428" s="18"/>
      <c r="K2428" s="18"/>
      <c r="L2428" s="18"/>
      <c r="M2428" s="18"/>
      <c r="N2428" s="14"/>
      <c r="O2428" s="15" t="n">
        <f aca="false">IF(AND(Πίνακας2[[#This Row],[Annotator1]]="",Πίνακας2[[#This Row],[Annotator2]]=""),0,1)</f>
        <v>0</v>
      </c>
    </row>
    <row r="2429" customFormat="false" ht="60" hidden="true" customHeight="false" outlineLevel="0" collapsed="false">
      <c r="E2429" s="0" t="n">
        <f aca="false">IF(Πίνακας2[[#This Row],[Result1]]="",Πίνακας2[[#This Row],[Result2]],Πίνακας2[[#This Row],[Result1]])</f>
        <v>0</v>
      </c>
      <c r="F2429" s="11" t="s">
        <v>5448</v>
      </c>
      <c r="G242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29" s="13" t="s">
        <v>2972</v>
      </c>
      <c r="I2429" s="13"/>
      <c r="J2429" s="13"/>
      <c r="K2429" s="13"/>
      <c r="L2429" s="13"/>
      <c r="M2429" s="13"/>
      <c r="N2429" s="14"/>
      <c r="O2429" s="15" t="n">
        <f aca="false">IF(AND(Πίνακας2[[#This Row],[Annotator1]]="",Πίνακας2[[#This Row],[Annotator2]]=""),0,1)</f>
        <v>0</v>
      </c>
    </row>
    <row r="2430" customFormat="false" ht="45" hidden="true" customHeight="false" outlineLevel="0" collapsed="false">
      <c r="E2430" s="0" t="n">
        <f aca="false">IF(Πίνακας2[[#This Row],[Result1]]="",Πίνακας2[[#This Row],[Result2]],Πίνακας2[[#This Row],[Result1]])</f>
        <v>0</v>
      </c>
      <c r="F2430" s="16" t="s">
        <v>5449</v>
      </c>
      <c r="G243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30" s="18" t="s">
        <v>2965</v>
      </c>
      <c r="I2430" s="18"/>
      <c r="J2430" s="18"/>
      <c r="K2430" s="18"/>
      <c r="L2430" s="18"/>
      <c r="M2430" s="18"/>
      <c r="N2430" s="14"/>
      <c r="O2430" s="15" t="n">
        <f aca="false">IF(AND(Πίνακας2[[#This Row],[Annotator1]]="",Πίνακας2[[#This Row],[Annotator2]]=""),0,1)</f>
        <v>0</v>
      </c>
    </row>
    <row r="2431" customFormat="false" ht="60" hidden="true" customHeight="false" outlineLevel="0" collapsed="false">
      <c r="E2431" s="0" t="n">
        <f aca="false">IF(Πίνακας2[[#This Row],[Result1]]="",Πίνακας2[[#This Row],[Result2]],Πίνακας2[[#This Row],[Result1]])</f>
        <v>0</v>
      </c>
      <c r="F2431" s="11" t="s">
        <v>5450</v>
      </c>
      <c r="G243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31" s="13" t="s">
        <v>2928</v>
      </c>
      <c r="I2431" s="13"/>
      <c r="J2431" s="13"/>
      <c r="K2431" s="13"/>
      <c r="L2431" s="13"/>
      <c r="M2431" s="13"/>
      <c r="N2431" s="14"/>
      <c r="O2431" s="15" t="n">
        <f aca="false">IF(AND(Πίνακας2[[#This Row],[Annotator1]]="",Πίνακας2[[#This Row],[Annotator2]]=""),0,1)</f>
        <v>0</v>
      </c>
    </row>
    <row r="2432" customFormat="false" ht="75" hidden="true" customHeight="false" outlineLevel="0" collapsed="false">
      <c r="E2432" s="0" t="n">
        <f aca="false">IF(Πίνακας2[[#This Row],[Result1]]="",Πίνακας2[[#This Row],[Result2]],Πίνακας2[[#This Row],[Result1]])</f>
        <v>0</v>
      </c>
      <c r="F2432" s="16" t="s">
        <v>5451</v>
      </c>
      <c r="G243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32" s="18" t="s">
        <v>2977</v>
      </c>
      <c r="I2432" s="18"/>
      <c r="J2432" s="18"/>
      <c r="K2432" s="18"/>
      <c r="L2432" s="18"/>
      <c r="M2432" s="18"/>
      <c r="N2432" s="14"/>
      <c r="O2432" s="15" t="n">
        <f aca="false">IF(AND(Πίνακας2[[#This Row],[Annotator1]]="",Πίνακας2[[#This Row],[Annotator2]]=""),0,1)</f>
        <v>0</v>
      </c>
    </row>
    <row r="2433" customFormat="false" ht="75" hidden="true" customHeight="false" outlineLevel="0" collapsed="false">
      <c r="E2433" s="0" t="n">
        <f aca="false">IF(Πίνακας2[[#This Row],[Result1]]="",Πίνακας2[[#This Row],[Result2]],Πίνακας2[[#This Row],[Result1]])</f>
        <v>0</v>
      </c>
      <c r="F2433" s="11" t="s">
        <v>5452</v>
      </c>
      <c r="G243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33" s="13" t="s">
        <v>2928</v>
      </c>
      <c r="I2433" s="13"/>
      <c r="J2433" s="13"/>
      <c r="K2433" s="13"/>
      <c r="L2433" s="13"/>
      <c r="M2433" s="13"/>
      <c r="N2433" s="14"/>
      <c r="O2433" s="15" t="n">
        <f aca="false">IF(AND(Πίνακας2[[#This Row],[Annotator1]]="",Πίνακας2[[#This Row],[Annotator2]]=""),0,1)</f>
        <v>0</v>
      </c>
    </row>
    <row r="2434" customFormat="false" ht="15" hidden="true" customHeight="false" outlineLevel="0" collapsed="false">
      <c r="E2434" s="0" t="n">
        <f aca="false">IF(Πίνακας2[[#This Row],[Result1]]="",Πίνακας2[[#This Row],[Result2]],Πίνακας2[[#This Row],[Result1]])</f>
        <v>0</v>
      </c>
      <c r="F2434" s="20" t="s">
        <v>5453</v>
      </c>
      <c r="G243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34" s="18" t="s">
        <v>3001</v>
      </c>
      <c r="I2434" s="18"/>
      <c r="J2434" s="18"/>
      <c r="K2434" s="18"/>
      <c r="L2434" s="18"/>
      <c r="M2434" s="18"/>
      <c r="N2434" s="14"/>
      <c r="O2434" s="15" t="n">
        <f aca="false">IF(AND(Πίνακας2[[#This Row],[Annotator1]]="",Πίνακας2[[#This Row],[Annotator2]]=""),0,1)</f>
        <v>0</v>
      </c>
    </row>
    <row r="2435" customFormat="false" ht="45" hidden="true" customHeight="false" outlineLevel="0" collapsed="false">
      <c r="E2435" s="0" t="n">
        <f aca="false">IF(Πίνακας2[[#This Row],[Result1]]="",Πίνακας2[[#This Row],[Result2]],Πίνακας2[[#This Row],[Result1]])</f>
        <v>0</v>
      </c>
      <c r="F2435" s="11" t="s">
        <v>5454</v>
      </c>
      <c r="G243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35" s="13" t="s">
        <v>2928</v>
      </c>
      <c r="I2435" s="13"/>
      <c r="J2435" s="13"/>
      <c r="K2435" s="13"/>
      <c r="L2435" s="13"/>
      <c r="M2435" s="13"/>
      <c r="N2435" s="14"/>
      <c r="O2435" s="15" t="n">
        <f aca="false">IF(AND(Πίνακας2[[#This Row],[Annotator1]]="",Πίνακας2[[#This Row],[Annotator2]]=""),0,1)</f>
        <v>0</v>
      </c>
    </row>
    <row r="2436" customFormat="false" ht="75" hidden="true" customHeight="false" outlineLevel="0" collapsed="false">
      <c r="E2436" s="0" t="n">
        <f aca="false">IF(Πίνακας2[[#This Row],[Result1]]="",Πίνακας2[[#This Row],[Result2]],Πίνακας2[[#This Row],[Result1]])</f>
        <v>0</v>
      </c>
      <c r="F2436" s="16" t="s">
        <v>5455</v>
      </c>
      <c r="G243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36" s="18" t="s">
        <v>2977</v>
      </c>
      <c r="I2436" s="18"/>
      <c r="J2436" s="18"/>
      <c r="K2436" s="18"/>
      <c r="L2436" s="18"/>
      <c r="M2436" s="18"/>
      <c r="N2436" s="14"/>
      <c r="O2436" s="15" t="n">
        <f aca="false">IF(AND(Πίνακας2[[#This Row],[Annotator1]]="",Πίνακας2[[#This Row],[Annotator2]]=""),0,1)</f>
        <v>0</v>
      </c>
    </row>
    <row r="2437" customFormat="false" ht="45" hidden="true" customHeight="false" outlineLevel="0" collapsed="false">
      <c r="E2437" s="0" t="n">
        <f aca="false">IF(Πίνακας2[[#This Row],[Result1]]="",Πίνακας2[[#This Row],[Result2]],Πίνακας2[[#This Row],[Result1]])</f>
        <v>0</v>
      </c>
      <c r="F2437" s="11" t="s">
        <v>5456</v>
      </c>
      <c r="G243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37" s="13" t="s">
        <v>2977</v>
      </c>
      <c r="I2437" s="13" t="s">
        <v>3079</v>
      </c>
      <c r="J2437" s="13"/>
      <c r="K2437" s="13"/>
      <c r="L2437" s="13"/>
      <c r="M2437" s="13"/>
      <c r="N2437" s="14"/>
      <c r="O2437" s="15" t="n">
        <f aca="false">IF(AND(Πίνακας2[[#This Row],[Annotator1]]="",Πίνακας2[[#This Row],[Annotator2]]=""),0,1)</f>
        <v>0</v>
      </c>
    </row>
    <row r="2438" customFormat="false" ht="15" hidden="true" customHeight="false" outlineLevel="0" collapsed="false">
      <c r="E2438" s="0" t="n">
        <f aca="false">IF(Πίνακας2[[#This Row],[Result1]]="",Πίνακας2[[#This Row],[Result2]],Πίνακας2[[#This Row],[Result1]])</f>
        <v>0</v>
      </c>
      <c r="F2438" s="20" t="s">
        <v>5457</v>
      </c>
      <c r="G243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38" s="18" t="s">
        <v>3033</v>
      </c>
      <c r="I2438" s="18" t="s">
        <v>3016</v>
      </c>
      <c r="J2438" s="18" t="s">
        <v>3001</v>
      </c>
      <c r="K2438" s="18"/>
      <c r="L2438" s="18"/>
      <c r="M2438" s="18"/>
      <c r="N2438" s="14"/>
      <c r="O2438" s="15" t="n">
        <f aca="false">IF(AND(Πίνακας2[[#This Row],[Annotator1]]="",Πίνακας2[[#This Row],[Annotator2]]=""),0,1)</f>
        <v>0</v>
      </c>
    </row>
    <row r="2439" customFormat="false" ht="75" hidden="true" customHeight="false" outlineLevel="0" collapsed="false">
      <c r="E2439" s="0" t="n">
        <f aca="false">IF(Πίνακας2[[#This Row],[Result1]]="",Πίνακας2[[#This Row],[Result2]],Πίνακας2[[#This Row],[Result1]])</f>
        <v>0</v>
      </c>
      <c r="F2439" s="11" t="s">
        <v>5458</v>
      </c>
      <c r="G2439"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39" s="13" t="s">
        <v>2928</v>
      </c>
      <c r="I2439" s="13" t="s">
        <v>2962</v>
      </c>
      <c r="J2439" s="13"/>
      <c r="K2439" s="13"/>
      <c r="L2439" s="13"/>
      <c r="M2439" s="13"/>
      <c r="N2439" s="14"/>
      <c r="O2439" s="15" t="n">
        <f aca="false">IF(AND(Πίνακας2[[#This Row],[Annotator1]]="",Πίνακας2[[#This Row],[Annotator2]]=""),0,1)</f>
        <v>0</v>
      </c>
    </row>
    <row r="2440" customFormat="false" ht="15" hidden="true" customHeight="false" outlineLevel="0" collapsed="false">
      <c r="E2440" s="0" t="n">
        <f aca="false">IF(Πίνακας2[[#This Row],[Result1]]="",Πίνακας2[[#This Row],[Result2]],Πίνακας2[[#This Row],[Result1]])</f>
        <v>0</v>
      </c>
      <c r="F2440" s="20" t="s">
        <v>5459</v>
      </c>
      <c r="G244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40" s="18" t="s">
        <v>3221</v>
      </c>
      <c r="I2440" s="18"/>
      <c r="J2440" s="18"/>
      <c r="K2440" s="18"/>
      <c r="L2440" s="18"/>
      <c r="M2440" s="18"/>
      <c r="N2440" s="14"/>
      <c r="O2440" s="15" t="n">
        <f aca="false">IF(AND(Πίνακας2[[#This Row],[Annotator1]]="",Πίνακας2[[#This Row],[Annotator2]]=""),0,1)</f>
        <v>0</v>
      </c>
    </row>
    <row r="2441" customFormat="false" ht="60" hidden="true" customHeight="false" outlineLevel="0" collapsed="false">
      <c r="E2441" s="0" t="n">
        <f aca="false">IF(Πίνακας2[[#This Row],[Result1]]="",Πίνακας2[[#This Row],[Result2]],Πίνακας2[[#This Row],[Result1]])</f>
        <v>0</v>
      </c>
      <c r="F2441" s="11" t="s">
        <v>5460</v>
      </c>
      <c r="G244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41" s="13" t="s">
        <v>2957</v>
      </c>
      <c r="I2441" s="13" t="s">
        <v>2928</v>
      </c>
      <c r="J2441" s="13"/>
      <c r="K2441" s="13"/>
      <c r="L2441" s="13"/>
      <c r="M2441" s="13"/>
      <c r="N2441" s="14"/>
      <c r="O2441" s="15" t="n">
        <f aca="false">IF(AND(Πίνακας2[[#This Row],[Annotator1]]="",Πίνακας2[[#This Row],[Annotator2]]=""),0,1)</f>
        <v>0</v>
      </c>
    </row>
    <row r="2442" customFormat="false" ht="15" hidden="true" customHeight="false" outlineLevel="0" collapsed="false">
      <c r="E2442" s="0" t="n">
        <f aca="false">IF(Πίνακας2[[#This Row],[Result1]]="",Πίνακας2[[#This Row],[Result2]],Πίνακας2[[#This Row],[Result1]])</f>
        <v>0</v>
      </c>
      <c r="F2442" s="20" t="s">
        <v>5461</v>
      </c>
      <c r="G2442"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42" s="18" t="s">
        <v>3190</v>
      </c>
      <c r="I2442" s="18"/>
      <c r="J2442" s="18"/>
      <c r="K2442" s="18"/>
      <c r="L2442" s="18"/>
      <c r="M2442" s="18"/>
      <c r="N2442" s="14"/>
      <c r="O2442" s="15" t="n">
        <f aca="false">IF(AND(Πίνακας2[[#This Row],[Annotator1]]="",Πίνακας2[[#This Row],[Annotator2]]=""),0,1)</f>
        <v>0</v>
      </c>
    </row>
    <row r="2443" customFormat="false" ht="75" hidden="true" customHeight="false" outlineLevel="0" collapsed="false">
      <c r="E2443" s="0" t="n">
        <f aca="false">IF(Πίνακας2[[#This Row],[Result1]]="",Πίνακας2[[#This Row],[Result2]],Πίνακας2[[#This Row],[Result1]])</f>
        <v>0</v>
      </c>
      <c r="F2443" s="11" t="s">
        <v>5462</v>
      </c>
      <c r="G244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43" s="13" t="s">
        <v>2928</v>
      </c>
      <c r="I2443" s="13"/>
      <c r="J2443" s="13"/>
      <c r="K2443" s="13"/>
      <c r="L2443" s="13"/>
      <c r="M2443" s="13"/>
      <c r="N2443" s="14"/>
      <c r="O2443" s="15" t="n">
        <f aca="false">IF(AND(Πίνακας2[[#This Row],[Annotator1]]="",Πίνακας2[[#This Row],[Annotator2]]=""),0,1)</f>
        <v>0</v>
      </c>
    </row>
    <row r="2444" customFormat="false" ht="90" hidden="true" customHeight="false" outlineLevel="0" collapsed="false">
      <c r="E2444" s="0" t="n">
        <f aca="false">IF(Πίνακας2[[#This Row],[Result1]]="",Πίνακας2[[#This Row],[Result2]],Πίνακας2[[#This Row],[Result1]])</f>
        <v>0</v>
      </c>
      <c r="F2444" s="16" t="s">
        <v>5463</v>
      </c>
      <c r="G244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44" s="18" t="s">
        <v>2928</v>
      </c>
      <c r="I2444" s="18"/>
      <c r="J2444" s="18"/>
      <c r="K2444" s="18"/>
      <c r="L2444" s="18"/>
      <c r="M2444" s="18"/>
      <c r="N2444" s="14"/>
      <c r="O2444" s="15" t="n">
        <f aca="false">IF(AND(Πίνακας2[[#This Row],[Annotator1]]="",Πίνακας2[[#This Row],[Annotator2]]=""),0,1)</f>
        <v>0</v>
      </c>
    </row>
    <row r="2445" customFormat="false" ht="15" hidden="true" customHeight="false" outlineLevel="0" collapsed="false">
      <c r="E2445" s="0" t="n">
        <f aca="false">IF(Πίνακας2[[#This Row],[Result1]]="",Πίνακας2[[#This Row],[Result2]],Πίνακας2[[#This Row],[Result1]])</f>
        <v>0</v>
      </c>
      <c r="F2445" s="19" t="s">
        <v>4774</v>
      </c>
      <c r="G244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45" s="13" t="s">
        <v>3057</v>
      </c>
      <c r="I2445" s="13"/>
      <c r="J2445" s="13"/>
      <c r="K2445" s="13"/>
      <c r="L2445" s="13"/>
      <c r="M2445" s="13"/>
      <c r="N2445" s="14"/>
      <c r="O2445" s="15" t="n">
        <f aca="false">IF(AND(Πίνακας2[[#This Row],[Annotator1]]="",Πίνακας2[[#This Row],[Annotator2]]=""),0,1)</f>
        <v>0</v>
      </c>
    </row>
    <row r="2446" customFormat="false" ht="105" hidden="true" customHeight="false" outlineLevel="0" collapsed="false">
      <c r="E2446" s="0" t="n">
        <f aca="false">IF(Πίνακας2[[#This Row],[Result1]]="",Πίνακας2[[#This Row],[Result2]],Πίνακας2[[#This Row],[Result1]])</f>
        <v>0</v>
      </c>
      <c r="F2446" s="16" t="s">
        <v>5464</v>
      </c>
      <c r="G244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46" s="18" t="s">
        <v>2928</v>
      </c>
      <c r="I2446" s="18" t="s">
        <v>3001</v>
      </c>
      <c r="J2446" s="18" t="s">
        <v>3057</v>
      </c>
      <c r="K2446" s="18"/>
      <c r="L2446" s="18"/>
      <c r="M2446" s="18"/>
      <c r="N2446" s="14"/>
      <c r="O2446" s="15" t="n">
        <f aca="false">IF(AND(Πίνακας2[[#This Row],[Annotator1]]="",Πίνακας2[[#This Row],[Annotator2]]=""),0,1)</f>
        <v>0</v>
      </c>
    </row>
    <row r="2447" customFormat="false" ht="105" hidden="true" customHeight="false" outlineLevel="0" collapsed="false">
      <c r="E2447" s="0" t="n">
        <f aca="false">IF(Πίνακας2[[#This Row],[Result1]]="",Πίνακας2[[#This Row],[Result2]],Πίνακας2[[#This Row],[Result1]])</f>
        <v>0</v>
      </c>
      <c r="F2447" s="11" t="s">
        <v>5465</v>
      </c>
      <c r="G244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47" s="13" t="s">
        <v>2980</v>
      </c>
      <c r="I2447" s="13"/>
      <c r="J2447" s="13"/>
      <c r="K2447" s="13"/>
      <c r="L2447" s="13"/>
      <c r="M2447" s="13"/>
      <c r="N2447" s="14"/>
      <c r="O2447" s="15" t="n">
        <f aca="false">IF(AND(Πίνακας2[[#This Row],[Annotator1]]="",Πίνακας2[[#This Row],[Annotator2]]=""),0,1)</f>
        <v>0</v>
      </c>
    </row>
    <row r="2448" customFormat="false" ht="105" hidden="true" customHeight="false" outlineLevel="0" collapsed="false">
      <c r="E2448" s="0" t="n">
        <f aca="false">IF(Πίνακας2[[#This Row],[Result1]]="",Πίνακας2[[#This Row],[Result2]],Πίνακας2[[#This Row],[Result1]])</f>
        <v>0</v>
      </c>
      <c r="F2448" s="16" t="s">
        <v>5466</v>
      </c>
      <c r="G2448"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48" s="18" t="s">
        <v>2982</v>
      </c>
      <c r="I2448" s="18" t="s">
        <v>2928</v>
      </c>
      <c r="J2448" s="18" t="s">
        <v>3001</v>
      </c>
      <c r="K2448" s="18"/>
      <c r="L2448" s="18"/>
      <c r="M2448" s="18"/>
      <c r="N2448" s="14"/>
      <c r="O2448" s="15" t="n">
        <f aca="false">IF(AND(Πίνακας2[[#This Row],[Annotator1]]="",Πίνακας2[[#This Row],[Annotator2]]=""),0,1)</f>
        <v>0</v>
      </c>
    </row>
    <row r="2449" customFormat="false" ht="60" hidden="true" customHeight="false" outlineLevel="0" collapsed="false">
      <c r="E2449" s="0" t="n">
        <f aca="false">IF(Πίνακας2[[#This Row],[Result1]]="",Πίνακας2[[#This Row],[Result2]],Πίνακας2[[#This Row],[Result1]])</f>
        <v>0</v>
      </c>
      <c r="F2449" s="11" t="s">
        <v>5467</v>
      </c>
      <c r="G244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49" s="13" t="s">
        <v>2996</v>
      </c>
      <c r="I2449" s="13" t="s">
        <v>2972</v>
      </c>
      <c r="J2449" s="13"/>
      <c r="K2449" s="13"/>
      <c r="L2449" s="13"/>
      <c r="M2449" s="13"/>
      <c r="N2449" s="14"/>
      <c r="O2449" s="15" t="n">
        <f aca="false">IF(AND(Πίνακας2[[#This Row],[Annotator1]]="",Πίνακας2[[#This Row],[Annotator2]]=""),0,1)</f>
        <v>0</v>
      </c>
    </row>
    <row r="2450" customFormat="false" ht="45" hidden="true" customHeight="false" outlineLevel="0" collapsed="false">
      <c r="E2450" s="0" t="n">
        <f aca="false">IF(Πίνακας2[[#This Row],[Result1]]="",Πίνακας2[[#This Row],[Result2]],Πίνακας2[[#This Row],[Result1]])</f>
        <v>0</v>
      </c>
      <c r="F2450" s="16" t="s">
        <v>5468</v>
      </c>
      <c r="G245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50" s="18" t="s">
        <v>2977</v>
      </c>
      <c r="I2450" s="18" t="s">
        <v>3264</v>
      </c>
      <c r="J2450" s="18"/>
      <c r="K2450" s="18"/>
      <c r="L2450" s="18"/>
      <c r="M2450" s="18"/>
      <c r="N2450" s="14"/>
      <c r="O2450" s="15" t="n">
        <f aca="false">IF(AND(Πίνακας2[[#This Row],[Annotator1]]="",Πίνακας2[[#This Row],[Annotator2]]=""),0,1)</f>
        <v>0</v>
      </c>
    </row>
    <row r="2451" customFormat="false" ht="15" hidden="true" customHeight="false" outlineLevel="0" collapsed="false">
      <c r="E2451" s="0" t="n">
        <f aca="false">IF(Πίνακας2[[#This Row],[Result1]]="",Πίνακας2[[#This Row],[Result2]],Πίνακας2[[#This Row],[Result1]])</f>
        <v>0</v>
      </c>
      <c r="F2451" s="19" t="s">
        <v>5469</v>
      </c>
      <c r="G245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51" s="13" t="s">
        <v>3057</v>
      </c>
      <c r="I2451" s="13"/>
      <c r="J2451" s="13"/>
      <c r="K2451" s="13"/>
      <c r="L2451" s="13"/>
      <c r="M2451" s="13"/>
      <c r="N2451" s="14"/>
      <c r="O2451" s="15" t="n">
        <f aca="false">IF(AND(Πίνακας2[[#This Row],[Annotator1]]="",Πίνακας2[[#This Row],[Annotator2]]=""),0,1)</f>
        <v>0</v>
      </c>
    </row>
    <row r="2452" customFormat="false" ht="60" hidden="false" customHeight="false" outlineLevel="0" collapsed="false">
      <c r="C2452" s="0" t="s">
        <v>2950</v>
      </c>
      <c r="D2452" s="0" t="s">
        <v>2945</v>
      </c>
      <c r="E2452" s="0" t="str">
        <f aca="false">IF(Πίνακας2[[#This Row],[Result1]]="",Πίνακας2[[#This Row],[Result2]],Πίνακας2[[#This Row],[Result1]])</f>
        <v>No</v>
      </c>
      <c r="F2452" s="16" t="s">
        <v>5470</v>
      </c>
      <c r="G245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52" s="18" t="s">
        <v>2957</v>
      </c>
      <c r="I2452" s="18"/>
      <c r="J2452" s="18"/>
      <c r="K2452" s="18"/>
      <c r="L2452" s="18"/>
      <c r="M2452" s="18"/>
      <c r="N2452" s="14"/>
      <c r="O2452" s="15" t="n">
        <f aca="false">IF(AND(Πίνακας2[[#This Row],[Annotator1]]="",Πίνακας2[[#This Row],[Annotator2]]=""),0,1)</f>
        <v>1</v>
      </c>
    </row>
    <row r="2453" customFormat="false" ht="75" hidden="true" customHeight="false" outlineLevel="0" collapsed="false">
      <c r="E2453" s="0" t="n">
        <f aca="false">IF(Πίνακας2[[#This Row],[Result1]]="",Πίνακας2[[#This Row],[Result2]],Πίνακας2[[#This Row],[Result1]])</f>
        <v>0</v>
      </c>
      <c r="F2453" s="11" t="s">
        <v>5471</v>
      </c>
      <c r="G245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53" s="13" t="s">
        <v>2928</v>
      </c>
      <c r="I2453" s="13"/>
      <c r="J2453" s="13"/>
      <c r="K2453" s="13"/>
      <c r="L2453" s="13"/>
      <c r="M2453" s="13"/>
      <c r="N2453" s="14"/>
      <c r="O2453" s="15" t="n">
        <f aca="false">IF(AND(Πίνακας2[[#This Row],[Annotator1]]="",Πίνακας2[[#This Row],[Annotator2]]=""),0,1)</f>
        <v>0</v>
      </c>
    </row>
    <row r="2454" customFormat="false" ht="60" hidden="true" customHeight="false" outlineLevel="0" collapsed="false">
      <c r="E2454" s="0" t="n">
        <f aca="false">IF(Πίνακας2[[#This Row],[Result1]]="",Πίνακας2[[#This Row],[Result2]],Πίνακας2[[#This Row],[Result1]])</f>
        <v>0</v>
      </c>
      <c r="F2454" s="16" t="s">
        <v>5472</v>
      </c>
      <c r="G245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54" s="18" t="s">
        <v>2928</v>
      </c>
      <c r="I2454" s="18"/>
      <c r="J2454" s="18"/>
      <c r="K2454" s="18"/>
      <c r="L2454" s="18"/>
      <c r="M2454" s="18"/>
      <c r="N2454" s="14"/>
      <c r="O2454" s="15" t="n">
        <f aca="false">IF(AND(Πίνακας2[[#This Row],[Annotator1]]="",Πίνακας2[[#This Row],[Annotator2]]=""),0,1)</f>
        <v>0</v>
      </c>
    </row>
    <row r="2455" customFormat="false" ht="75" hidden="true" customHeight="false" outlineLevel="0" collapsed="false">
      <c r="E2455" s="0" t="n">
        <f aca="false">IF(Πίνακας2[[#This Row],[Result1]]="",Πίνακας2[[#This Row],[Result2]],Πίνακας2[[#This Row],[Result1]])</f>
        <v>0</v>
      </c>
      <c r="F2455" s="11" t="s">
        <v>5473</v>
      </c>
      <c r="G2455"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55" s="13" t="s">
        <v>3338</v>
      </c>
      <c r="I2455" s="13" t="s">
        <v>2928</v>
      </c>
      <c r="J2455" s="13"/>
      <c r="K2455" s="13"/>
      <c r="L2455" s="13"/>
      <c r="M2455" s="13"/>
      <c r="N2455" s="14"/>
      <c r="O2455" s="15" t="n">
        <f aca="false">IF(AND(Πίνακας2[[#This Row],[Annotator1]]="",Πίνακας2[[#This Row],[Annotator2]]=""),0,1)</f>
        <v>0</v>
      </c>
    </row>
    <row r="2456" customFormat="false" ht="60" hidden="true" customHeight="false" outlineLevel="0" collapsed="false">
      <c r="E2456" s="0" t="n">
        <f aca="false">IF(Πίνακας2[[#This Row],[Result1]]="",Πίνακας2[[#This Row],[Result2]],Πίνακας2[[#This Row],[Result1]])</f>
        <v>0</v>
      </c>
      <c r="F2456" s="16" t="s">
        <v>5474</v>
      </c>
      <c r="G245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56" s="18" t="s">
        <v>2928</v>
      </c>
      <c r="I2456" s="18" t="s">
        <v>3057</v>
      </c>
      <c r="J2456" s="18"/>
      <c r="K2456" s="18"/>
      <c r="L2456" s="18"/>
      <c r="M2456" s="18"/>
      <c r="N2456" s="14"/>
      <c r="O2456" s="15" t="n">
        <f aca="false">IF(AND(Πίνακας2[[#This Row],[Annotator1]]="",Πίνακας2[[#This Row],[Annotator2]]=""),0,1)</f>
        <v>0</v>
      </c>
    </row>
    <row r="2457" customFormat="false" ht="15" hidden="true" customHeight="false" outlineLevel="0" collapsed="false">
      <c r="E2457" s="0" t="n">
        <f aca="false">IF(Πίνακας2[[#This Row],[Result1]]="",Πίνακας2[[#This Row],[Result2]],Πίνακας2[[#This Row],[Result1]])</f>
        <v>0</v>
      </c>
      <c r="F2457" s="19" t="s">
        <v>5475</v>
      </c>
      <c r="G2457"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57" s="13" t="s">
        <v>3336</v>
      </c>
      <c r="I2457" s="13"/>
      <c r="J2457" s="13"/>
      <c r="K2457" s="13"/>
      <c r="L2457" s="13"/>
      <c r="M2457" s="13"/>
      <c r="N2457" s="14"/>
      <c r="O2457" s="15" t="n">
        <f aca="false">IF(AND(Πίνακας2[[#This Row],[Annotator1]]="",Πίνακας2[[#This Row],[Annotator2]]=""),0,1)</f>
        <v>0</v>
      </c>
    </row>
    <row r="2458" customFormat="false" ht="15" hidden="true" customHeight="false" outlineLevel="0" collapsed="false">
      <c r="E2458" s="0" t="n">
        <f aca="false">IF(Πίνακας2[[#This Row],[Result1]]="",Πίνακας2[[#This Row],[Result2]],Πίνακας2[[#This Row],[Result1]])</f>
        <v>0</v>
      </c>
      <c r="F2458" s="20" t="s">
        <v>5476</v>
      </c>
      <c r="G245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58" s="18" t="s">
        <v>4181</v>
      </c>
      <c r="I2458" s="18"/>
      <c r="J2458" s="18"/>
      <c r="K2458" s="18"/>
      <c r="L2458" s="18"/>
      <c r="M2458" s="18"/>
      <c r="N2458" s="14"/>
      <c r="O2458" s="15" t="n">
        <f aca="false">IF(AND(Πίνακας2[[#This Row],[Annotator1]]="",Πίνακας2[[#This Row],[Annotator2]]=""),0,1)</f>
        <v>0</v>
      </c>
    </row>
    <row r="2459" customFormat="false" ht="105" hidden="true" customHeight="false" outlineLevel="0" collapsed="false">
      <c r="E2459" s="0" t="n">
        <f aca="false">IF(Πίνακας2[[#This Row],[Result1]]="",Πίνακας2[[#This Row],[Result2]],Πίνακας2[[#This Row],[Result1]])</f>
        <v>0</v>
      </c>
      <c r="F2459" s="11" t="s">
        <v>5477</v>
      </c>
      <c r="G245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59" s="13" t="s">
        <v>2980</v>
      </c>
      <c r="I2459" s="13" t="s">
        <v>2957</v>
      </c>
      <c r="J2459" s="13"/>
      <c r="K2459" s="13"/>
      <c r="L2459" s="13"/>
      <c r="M2459" s="13"/>
      <c r="N2459" s="14"/>
      <c r="O2459" s="15" t="n">
        <f aca="false">IF(AND(Πίνακας2[[#This Row],[Annotator1]]="",Πίνακας2[[#This Row],[Annotator2]]=""),0,1)</f>
        <v>0</v>
      </c>
    </row>
    <row r="2460" customFormat="false" ht="45" hidden="false" customHeight="false" outlineLevel="0" collapsed="false">
      <c r="C2460" s="0" t="s">
        <v>2950</v>
      </c>
      <c r="D2460" s="0" t="s">
        <v>2945</v>
      </c>
      <c r="E2460" s="0" t="str">
        <f aca="false">IF(Πίνακας2[[#This Row],[Result1]]="",Πίνακας2[[#This Row],[Result2]],Πίνακας2[[#This Row],[Result1]])</f>
        <v>No</v>
      </c>
      <c r="F2460" s="16" t="s">
        <v>5478</v>
      </c>
      <c r="G246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60" s="18" t="s">
        <v>2996</v>
      </c>
      <c r="I2460" s="18"/>
      <c r="J2460" s="18"/>
      <c r="K2460" s="18"/>
      <c r="L2460" s="18"/>
      <c r="M2460" s="18"/>
      <c r="N2460" s="14"/>
      <c r="O2460" s="15" t="n">
        <f aca="false">IF(AND(Πίνακας2[[#This Row],[Annotator1]]="",Πίνακας2[[#This Row],[Annotator2]]=""),0,1)</f>
        <v>1</v>
      </c>
    </row>
    <row r="2461" customFormat="false" ht="120" hidden="true" customHeight="false" outlineLevel="0" collapsed="false">
      <c r="E2461" s="0" t="n">
        <f aca="false">IF(Πίνακας2[[#This Row],[Result1]]="",Πίνακας2[[#This Row],[Result2]],Πίνακας2[[#This Row],[Result1]])</f>
        <v>0</v>
      </c>
      <c r="F2461" s="11" t="s">
        <v>5479</v>
      </c>
      <c r="G246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61" s="13" t="s">
        <v>2957</v>
      </c>
      <c r="I2461" s="13" t="s">
        <v>2928</v>
      </c>
      <c r="J2461" s="13"/>
      <c r="K2461" s="13"/>
      <c r="L2461" s="13"/>
      <c r="M2461" s="13"/>
      <c r="N2461" s="14"/>
      <c r="O2461" s="15" t="n">
        <f aca="false">IF(AND(Πίνακας2[[#This Row],[Annotator1]]="",Πίνακας2[[#This Row],[Annotator2]]=""),0,1)</f>
        <v>0</v>
      </c>
    </row>
    <row r="2462" customFormat="false" ht="90" hidden="true" customHeight="false" outlineLevel="0" collapsed="false">
      <c r="E2462" s="0" t="n">
        <f aca="false">IF(Πίνακας2[[#This Row],[Result1]]="",Πίνακας2[[#This Row],[Result2]],Πίνακας2[[#This Row],[Result1]])</f>
        <v>0</v>
      </c>
      <c r="F2462" s="16" t="s">
        <v>5480</v>
      </c>
      <c r="G2462"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62" s="18" t="s">
        <v>2928</v>
      </c>
      <c r="I2462" s="18" t="s">
        <v>3733</v>
      </c>
      <c r="J2462" s="18"/>
      <c r="K2462" s="18"/>
      <c r="L2462" s="18"/>
      <c r="M2462" s="18"/>
      <c r="N2462" s="14"/>
      <c r="O2462" s="15" t="n">
        <f aca="false">IF(AND(Πίνακας2[[#This Row],[Annotator1]]="",Πίνακας2[[#This Row],[Annotator2]]=""),0,1)</f>
        <v>0</v>
      </c>
    </row>
    <row r="2463" customFormat="false" ht="90" hidden="true" customHeight="false" outlineLevel="0" collapsed="false">
      <c r="E2463" s="0" t="n">
        <f aca="false">IF(Πίνακας2[[#This Row],[Result1]]="",Πίνακας2[[#This Row],[Result2]],Πίνακας2[[#This Row],[Result1]])</f>
        <v>0</v>
      </c>
      <c r="F2463" s="11" t="s">
        <v>5481</v>
      </c>
      <c r="G246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63" s="13" t="s">
        <v>2977</v>
      </c>
      <c r="I2463" s="13" t="s">
        <v>3885</v>
      </c>
      <c r="J2463" s="13"/>
      <c r="K2463" s="13"/>
      <c r="L2463" s="13"/>
      <c r="M2463" s="13"/>
      <c r="N2463" s="14"/>
      <c r="O2463" s="15" t="n">
        <f aca="false">IF(AND(Πίνακας2[[#This Row],[Annotator1]]="",Πίνακας2[[#This Row],[Annotator2]]=""),0,1)</f>
        <v>0</v>
      </c>
    </row>
    <row r="2464" customFormat="false" ht="60" hidden="true" customHeight="false" outlineLevel="0" collapsed="false">
      <c r="E2464" s="0" t="n">
        <f aca="false">IF(Πίνακας2[[#This Row],[Result1]]="",Πίνακας2[[#This Row],[Result2]],Πίνακας2[[#This Row],[Result1]])</f>
        <v>0</v>
      </c>
      <c r="F2464" s="16" t="s">
        <v>5482</v>
      </c>
      <c r="G2464"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64" s="18" t="s">
        <v>2928</v>
      </c>
      <c r="I2464" s="18"/>
      <c r="J2464" s="18"/>
      <c r="K2464" s="18"/>
      <c r="L2464" s="18"/>
      <c r="M2464" s="18"/>
      <c r="N2464" s="14"/>
      <c r="O2464" s="15" t="n">
        <f aca="false">IF(AND(Πίνακας2[[#This Row],[Annotator1]]="",Πίνακας2[[#This Row],[Annotator2]]=""),0,1)</f>
        <v>0</v>
      </c>
    </row>
    <row r="2465" customFormat="false" ht="15" hidden="true" customHeight="false" outlineLevel="0" collapsed="false">
      <c r="E2465" s="0" t="n">
        <f aca="false">IF(Πίνακας2[[#This Row],[Result1]]="",Πίνακας2[[#This Row],[Result2]],Πίνακας2[[#This Row],[Result1]])</f>
        <v>0</v>
      </c>
      <c r="F2465" s="19" t="s">
        <v>5483</v>
      </c>
      <c r="G246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65" s="13" t="s">
        <v>3221</v>
      </c>
      <c r="I2465" s="13"/>
      <c r="J2465" s="13"/>
      <c r="K2465" s="13"/>
      <c r="L2465" s="13"/>
      <c r="M2465" s="13"/>
      <c r="N2465" s="14"/>
      <c r="O2465" s="15" t="n">
        <f aca="false">IF(AND(Πίνακας2[[#This Row],[Annotator1]]="",Πίνακας2[[#This Row],[Annotator2]]=""),0,1)</f>
        <v>0</v>
      </c>
    </row>
    <row r="2466" customFormat="false" ht="45" hidden="true" customHeight="false" outlineLevel="0" collapsed="false">
      <c r="E2466" s="0" t="n">
        <f aca="false">IF(Πίνακας2[[#This Row],[Result1]]="",Πίνακας2[[#This Row],[Result2]],Πίνακας2[[#This Row],[Result1]])</f>
        <v>0</v>
      </c>
      <c r="F2466" s="16" t="s">
        <v>5484</v>
      </c>
      <c r="G246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66" s="18" t="s">
        <v>2965</v>
      </c>
      <c r="I2466" s="18"/>
      <c r="J2466" s="18"/>
      <c r="K2466" s="18"/>
      <c r="L2466" s="18"/>
      <c r="M2466" s="18"/>
      <c r="N2466" s="14"/>
      <c r="O2466" s="15" t="n">
        <f aca="false">IF(AND(Πίνακας2[[#This Row],[Annotator1]]="",Πίνακας2[[#This Row],[Annotator2]]=""),0,1)</f>
        <v>0</v>
      </c>
    </row>
    <row r="2467" customFormat="false" ht="60" hidden="true" customHeight="false" outlineLevel="0" collapsed="false">
      <c r="E2467" s="0" t="n">
        <f aca="false">IF(Πίνακας2[[#This Row],[Result1]]="",Πίνακας2[[#This Row],[Result2]],Πίνακας2[[#This Row],[Result1]])</f>
        <v>0</v>
      </c>
      <c r="F2467" s="11" t="s">
        <v>5485</v>
      </c>
      <c r="G2467"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67" s="13" t="s">
        <v>2928</v>
      </c>
      <c r="I2467" s="13" t="s">
        <v>3726</v>
      </c>
      <c r="J2467" s="13"/>
      <c r="K2467" s="13"/>
      <c r="L2467" s="13"/>
      <c r="M2467" s="13"/>
      <c r="N2467" s="14"/>
      <c r="O2467" s="15" t="n">
        <f aca="false">IF(AND(Πίνακας2[[#This Row],[Annotator1]]="",Πίνακας2[[#This Row],[Annotator2]]=""),0,1)</f>
        <v>0</v>
      </c>
    </row>
    <row r="2468" customFormat="false" ht="15" hidden="true" customHeight="false" outlineLevel="0" collapsed="false">
      <c r="E2468" s="0" t="n">
        <f aca="false">IF(Πίνακας2[[#This Row],[Result1]]="",Πίνακας2[[#This Row],[Result2]],Πίνακας2[[#This Row],[Result1]])</f>
        <v>0</v>
      </c>
      <c r="F2468" s="20" t="s">
        <v>5486</v>
      </c>
      <c r="G2468"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68" s="18" t="s">
        <v>3033</v>
      </c>
      <c r="I2468" s="18"/>
      <c r="J2468" s="18"/>
      <c r="K2468" s="18"/>
      <c r="L2468" s="18"/>
      <c r="M2468" s="18"/>
      <c r="N2468" s="14"/>
      <c r="O2468" s="15" t="n">
        <f aca="false">IF(AND(Πίνακας2[[#This Row],[Annotator1]]="",Πίνακας2[[#This Row],[Annotator2]]=""),0,1)</f>
        <v>0</v>
      </c>
    </row>
    <row r="2469" customFormat="false" ht="15" hidden="true" customHeight="false" outlineLevel="0" collapsed="false">
      <c r="E2469" s="0" t="n">
        <f aca="false">IF(Πίνακας2[[#This Row],[Result1]]="",Πίνακας2[[#This Row],[Result2]],Πίνακας2[[#This Row],[Result1]])</f>
        <v>0</v>
      </c>
      <c r="F2469" s="19" t="s">
        <v>5487</v>
      </c>
      <c r="G2469"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69" s="13" t="s">
        <v>3092</v>
      </c>
      <c r="I2469" s="13" t="s">
        <v>3038</v>
      </c>
      <c r="J2469" s="13"/>
      <c r="K2469" s="13"/>
      <c r="L2469" s="13"/>
      <c r="M2469" s="13"/>
      <c r="N2469" s="14"/>
      <c r="O2469" s="15" t="n">
        <f aca="false">IF(AND(Πίνακας2[[#This Row],[Annotator1]]="",Πίνακας2[[#This Row],[Annotator2]]=""),0,1)</f>
        <v>0</v>
      </c>
    </row>
    <row r="2470" customFormat="false" ht="60" hidden="true" customHeight="false" outlineLevel="0" collapsed="false">
      <c r="E2470" s="0" t="n">
        <f aca="false">IF(Πίνακας2[[#This Row],[Result1]]="",Πίνακας2[[#This Row],[Result2]],Πίνακας2[[#This Row],[Result1]])</f>
        <v>0</v>
      </c>
      <c r="F2470" s="16" t="s">
        <v>5488</v>
      </c>
      <c r="G2470"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70" s="18" t="s">
        <v>2977</v>
      </c>
      <c r="I2470" s="18"/>
      <c r="J2470" s="18"/>
      <c r="K2470" s="18"/>
      <c r="L2470" s="18"/>
      <c r="M2470" s="18"/>
      <c r="N2470" s="14"/>
      <c r="O2470" s="15" t="n">
        <f aca="false">IF(AND(Πίνακας2[[#This Row],[Annotator1]]="",Πίνακας2[[#This Row],[Annotator2]]=""),0,1)</f>
        <v>0</v>
      </c>
    </row>
    <row r="2471" customFormat="false" ht="45" hidden="true" customHeight="false" outlineLevel="0" collapsed="false">
      <c r="E2471" s="0" t="n">
        <f aca="false">IF(Πίνακας2[[#This Row],[Result1]]="",Πίνακας2[[#This Row],[Result2]],Πίνακας2[[#This Row],[Result1]])</f>
        <v>0</v>
      </c>
      <c r="F2471" s="11" t="s">
        <v>5489</v>
      </c>
      <c r="G2471"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71" s="13" t="s">
        <v>2928</v>
      </c>
      <c r="I2471" s="13" t="s">
        <v>2962</v>
      </c>
      <c r="J2471" s="13"/>
      <c r="K2471" s="13"/>
      <c r="L2471" s="13"/>
      <c r="M2471" s="13"/>
      <c r="N2471" s="14"/>
      <c r="O2471" s="15" t="n">
        <f aca="false">IF(AND(Πίνακας2[[#This Row],[Annotator1]]="",Πίνακας2[[#This Row],[Annotator2]]=""),0,1)</f>
        <v>0</v>
      </c>
    </row>
    <row r="2472" customFormat="false" ht="60" hidden="true" customHeight="false" outlineLevel="0" collapsed="false">
      <c r="E2472" s="0" t="n">
        <f aca="false">IF(Πίνακας2[[#This Row],[Result1]]="",Πίνακας2[[#This Row],[Result2]],Πίνακας2[[#This Row],[Result1]])</f>
        <v>0</v>
      </c>
      <c r="F2472" s="16" t="s">
        <v>5490</v>
      </c>
      <c r="G247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72" s="18" t="s">
        <v>2980</v>
      </c>
      <c r="I2472" s="18" t="s">
        <v>2977</v>
      </c>
      <c r="J2472" s="18"/>
      <c r="K2472" s="18"/>
      <c r="L2472" s="18"/>
      <c r="M2472" s="18"/>
      <c r="N2472" s="14"/>
      <c r="O2472" s="15" t="n">
        <f aca="false">IF(AND(Πίνακας2[[#This Row],[Annotator1]]="",Πίνακας2[[#This Row],[Annotator2]]=""),0,1)</f>
        <v>0</v>
      </c>
    </row>
    <row r="2473" customFormat="false" ht="105" hidden="true" customHeight="false" outlineLevel="0" collapsed="false">
      <c r="E2473" s="0" t="n">
        <f aca="false">IF(Πίνακας2[[#This Row],[Result1]]="",Πίνακας2[[#This Row],[Result2]],Πίνακας2[[#This Row],[Result1]])</f>
        <v>0</v>
      </c>
      <c r="F2473" s="11" t="s">
        <v>5491</v>
      </c>
      <c r="G2473"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73" s="13" t="s">
        <v>2980</v>
      </c>
      <c r="I2473" s="13" t="s">
        <v>3092</v>
      </c>
      <c r="J2473" s="13" t="s">
        <v>2972</v>
      </c>
      <c r="K2473" s="13"/>
      <c r="L2473" s="13"/>
      <c r="M2473" s="13"/>
      <c r="N2473" s="14"/>
      <c r="O2473" s="15" t="n">
        <f aca="false">IF(AND(Πίνακας2[[#This Row],[Annotator1]]="",Πίνακας2[[#This Row],[Annotator2]]=""),0,1)</f>
        <v>0</v>
      </c>
    </row>
    <row r="2474" customFormat="false" ht="15" hidden="true" customHeight="false" outlineLevel="0" collapsed="false">
      <c r="E2474" s="0" t="n">
        <f aca="false">IF(Πίνακας2[[#This Row],[Result1]]="",Πίνακας2[[#This Row],[Result2]],Πίνακας2[[#This Row],[Result1]])</f>
        <v>0</v>
      </c>
      <c r="F2474" s="20" t="s">
        <v>5492</v>
      </c>
      <c r="G2474"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74" s="18" t="s">
        <v>3001</v>
      </c>
      <c r="I2474" s="18"/>
      <c r="J2474" s="18"/>
      <c r="K2474" s="18"/>
      <c r="L2474" s="18"/>
      <c r="M2474" s="18"/>
      <c r="N2474" s="14"/>
      <c r="O2474" s="15" t="n">
        <f aca="false">IF(AND(Πίνακας2[[#This Row],[Annotator1]]="",Πίνακας2[[#This Row],[Annotator2]]=""),0,1)</f>
        <v>0</v>
      </c>
    </row>
    <row r="2475" customFormat="false" ht="15" hidden="true" customHeight="false" outlineLevel="0" collapsed="false">
      <c r="E2475" s="0" t="n">
        <f aca="false">IF(Πίνακας2[[#This Row],[Result1]]="",Πίνακας2[[#This Row],[Result2]],Πίνακας2[[#This Row],[Result1]])</f>
        <v>0</v>
      </c>
      <c r="F2475" s="19" t="s">
        <v>5493</v>
      </c>
      <c r="G2475"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75" s="13" t="s">
        <v>2982</v>
      </c>
      <c r="I2475" s="13"/>
      <c r="J2475" s="13"/>
      <c r="K2475" s="13"/>
      <c r="L2475" s="13"/>
      <c r="M2475" s="13"/>
      <c r="N2475" s="14"/>
      <c r="O2475" s="15" t="n">
        <f aca="false">IF(AND(Πίνακας2[[#This Row],[Annotator1]]="",Πίνακας2[[#This Row],[Annotator2]]=""),0,1)</f>
        <v>0</v>
      </c>
    </row>
    <row r="2476" customFormat="false" ht="90" hidden="true" customHeight="false" outlineLevel="0" collapsed="false">
      <c r="E2476" s="0" t="n">
        <f aca="false">IF(Πίνακας2[[#This Row],[Result1]]="",Πίνακας2[[#This Row],[Result2]],Πίνακας2[[#This Row],[Result1]])</f>
        <v>0</v>
      </c>
      <c r="F2476" s="16" t="s">
        <v>5494</v>
      </c>
      <c r="G2476" s="17" t="n">
        <f aca="false">IF(OR(Πίνακας2[[#This Row],[Dictionary1]]=$G$1,Πίνακας2[[#This Row],[Dictionary2]]=$G$1,Πίνακας2[[#This Row],[Dictionary3]]=$G$1,Πίνακας2[[#This Row],[Dictionary4]]=$G$1,Πίνακας2[[#This Row],[Dictionary5]]=$G$1,Πίνακας2[[#This Row],[Dictionary6]]=$G$1),Πίνακας2[[#This Row],[Result3]],"")</f>
        <v>0</v>
      </c>
      <c r="H2476" s="18" t="s">
        <v>2980</v>
      </c>
      <c r="I2476" s="18" t="s">
        <v>2977</v>
      </c>
      <c r="J2476" s="18" t="s">
        <v>2928</v>
      </c>
      <c r="K2476" s="18" t="s">
        <v>3057</v>
      </c>
      <c r="L2476" s="18"/>
      <c r="M2476" s="18"/>
      <c r="N2476" s="14"/>
      <c r="O2476" s="15" t="n">
        <f aca="false">IF(AND(Πίνακας2[[#This Row],[Annotator1]]="",Πίνακας2[[#This Row],[Annotator2]]=""),0,1)</f>
        <v>0</v>
      </c>
    </row>
    <row r="2477" customFormat="false" ht="45" hidden="false" customHeight="false" outlineLevel="0" collapsed="false">
      <c r="C2477" s="0" t="s">
        <v>2950</v>
      </c>
      <c r="D2477" s="0" t="s">
        <v>2945</v>
      </c>
      <c r="E2477" s="0" t="str">
        <f aca="false">IF(Πίνακας2[[#This Row],[Result1]]="",Πίνακας2[[#This Row],[Result2]],Πίνακας2[[#This Row],[Result1]])</f>
        <v>No</v>
      </c>
      <c r="F2477" s="11" t="s">
        <v>5495</v>
      </c>
      <c r="G2477"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77" s="13" t="s">
        <v>2957</v>
      </c>
      <c r="I2477" s="13"/>
      <c r="J2477" s="13"/>
      <c r="K2477" s="13"/>
      <c r="L2477" s="13"/>
      <c r="M2477" s="13"/>
      <c r="N2477" s="14"/>
      <c r="O2477" s="15" t="n">
        <f aca="false">IF(AND(Πίνακας2[[#This Row],[Annotator1]]="",Πίνακας2[[#This Row],[Annotator2]]=""),0,1)</f>
        <v>1</v>
      </c>
    </row>
    <row r="2478" customFormat="false" ht="30" hidden="true" customHeight="false" outlineLevel="0" collapsed="false">
      <c r="E2478" s="0" t="n">
        <f aca="false">IF(Πίνακας2[[#This Row],[Result1]]="",Πίνακας2[[#This Row],[Result2]],Πίνακας2[[#This Row],[Result1]])</f>
        <v>0</v>
      </c>
      <c r="F2478" s="16" t="s">
        <v>5496</v>
      </c>
      <c r="G2478"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78" s="18" t="s">
        <v>2977</v>
      </c>
      <c r="I2478" s="18"/>
      <c r="J2478" s="18"/>
      <c r="K2478" s="18"/>
      <c r="L2478" s="18"/>
      <c r="M2478" s="18"/>
      <c r="N2478" s="14"/>
      <c r="O2478" s="15" t="n">
        <f aca="false">IF(AND(Πίνακας2[[#This Row],[Annotator1]]="",Πίνακας2[[#This Row],[Annotator2]]=""),0,1)</f>
        <v>0</v>
      </c>
    </row>
    <row r="2479" customFormat="false" ht="60" hidden="false" customHeight="false" outlineLevel="0" collapsed="false">
      <c r="C2479" s="0" t="s">
        <v>2950</v>
      </c>
      <c r="D2479" s="0" t="s">
        <v>2951</v>
      </c>
      <c r="E2479" s="0" t="str">
        <f aca="false">IF(Πίνακας2[[#This Row],[Result1]]="",Πίνακας2[[#This Row],[Result2]],Πίνακας2[[#This Row],[Result1]])</f>
        <v>Yes</v>
      </c>
      <c r="F2479" s="11" t="s">
        <v>5497</v>
      </c>
      <c r="G2479"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79" s="13" t="s">
        <v>2980</v>
      </c>
      <c r="I2479" s="13" t="s">
        <v>2977</v>
      </c>
      <c r="J2479" s="13"/>
      <c r="K2479" s="13"/>
      <c r="L2479" s="13"/>
      <c r="M2479" s="13"/>
      <c r="N2479" s="14"/>
      <c r="O2479" s="15" t="n">
        <f aca="false">IF(AND(Πίνακας2[[#This Row],[Annotator1]]="",Πίνακας2[[#This Row],[Annotator2]]=""),0,1)</f>
        <v>1</v>
      </c>
    </row>
    <row r="2480" customFormat="false" ht="15" hidden="true" customHeight="false" outlineLevel="0" collapsed="false">
      <c r="E2480" s="0" t="n">
        <f aca="false">IF(Πίνακας2[[#This Row],[Result1]]="",Πίνακας2[[#This Row],[Result2]],Πίνακας2[[#This Row],[Result1]])</f>
        <v>0</v>
      </c>
      <c r="F2480" s="20" t="s">
        <v>5498</v>
      </c>
      <c r="G2480" s="18" t="str">
        <f aca="false">IF(OR(Πίνακας2[[#This Row],[Dictionary1]]=$G$1,Πίνακας2[[#This Row],[Dictionary2]]=$G$1,Πίνακας2[[#This Row],[Dictionary3]]=$G$1,Πίνακας2[[#This Row],[Dictionary4]]=$G$1,Πίνακας2[[#This Row],[Dictionary5]]=$G$1,Πίνακας2[[#This Row],[Dictionary6]]=$G$1),Πίνακας2[[#This Row],[Result3]],"")</f>
        <v/>
      </c>
      <c r="H2480" s="18" t="s">
        <v>2982</v>
      </c>
      <c r="I2480" s="18"/>
      <c r="J2480" s="18"/>
      <c r="K2480" s="18"/>
      <c r="L2480" s="18"/>
      <c r="M2480" s="18"/>
      <c r="N2480" s="14"/>
      <c r="O2480" s="15" t="n">
        <f aca="false">IF(AND(Πίνακας2[[#This Row],[Annotator1]]="",Πίνακας2[[#This Row],[Annotator2]]=""),0,1)</f>
        <v>0</v>
      </c>
    </row>
    <row r="2481" customFormat="false" ht="15" hidden="true" customHeight="false" outlineLevel="0" collapsed="false">
      <c r="E2481" s="0" t="n">
        <f aca="false">IF(Πίνακας2[[#This Row],[Result1]]="",Πίνακας2[[#This Row],[Result2]],Πίνακας2[[#This Row],[Result1]])</f>
        <v>0</v>
      </c>
      <c r="F2481" s="19" t="s">
        <v>5499</v>
      </c>
      <c r="G2481" s="13" t="str">
        <f aca="false">IF(OR(Πίνακας2[[#This Row],[Dictionary1]]=$G$1,Πίνακας2[[#This Row],[Dictionary2]]=$G$1,Πίνακας2[[#This Row],[Dictionary3]]=$G$1,Πίνακας2[[#This Row],[Dictionary4]]=$G$1,Πίνακας2[[#This Row],[Dictionary5]]=$G$1,Πίνακας2[[#This Row],[Dictionary6]]=$G$1),Πίνακας2[[#This Row],[Result3]],"")</f>
        <v/>
      </c>
      <c r="H2481" s="13" t="s">
        <v>3016</v>
      </c>
      <c r="I2481" s="13" t="s">
        <v>3001</v>
      </c>
      <c r="J2481" s="13"/>
      <c r="K2481" s="13"/>
      <c r="L2481" s="13"/>
      <c r="M2481" s="13"/>
      <c r="N2481" s="14"/>
      <c r="O2481" s="15" t="n">
        <f aca="false">IF(AND(Πίνακας2[[#This Row],[Annotator1]]="",Πίνακας2[[#This Row],[Annotator2]]=""),0,1)</f>
        <v>0</v>
      </c>
    </row>
    <row r="2482" customFormat="false" ht="105" hidden="true" customHeight="false" outlineLevel="0" collapsed="false">
      <c r="E2482" s="0" t="n">
        <f aca="false">IF(Πίνακας2[[#This Row],[Result1]]="",Πίνακας2[[#This Row],[Result2]],Πίνακας2[[#This Row],[Result1]])</f>
        <v>0</v>
      </c>
      <c r="F2482" s="16" t="s">
        <v>5500</v>
      </c>
      <c r="G2482"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82" s="18" t="s">
        <v>2980</v>
      </c>
      <c r="I2482" s="18"/>
      <c r="J2482" s="18"/>
      <c r="K2482" s="18"/>
      <c r="L2482" s="18"/>
      <c r="M2482" s="18"/>
      <c r="N2482" s="14"/>
      <c r="O2482" s="15" t="n">
        <f aca="false">IF(AND(Πίνακας2[[#This Row],[Annotator1]]="",Πίνακας2[[#This Row],[Annotator2]]=""),0,1)</f>
        <v>0</v>
      </c>
    </row>
    <row r="2483" customFormat="false" ht="60" hidden="true" customHeight="false" outlineLevel="0" collapsed="false">
      <c r="E2483" s="0" t="n">
        <f aca="false">IF(Πίνακας2[[#This Row],[Result1]]="",Πίνακας2[[#This Row],[Result2]],Πίνακας2[[#This Row],[Result1]])</f>
        <v>0</v>
      </c>
      <c r="F2483" s="11" t="s">
        <v>5501</v>
      </c>
      <c r="G2483" s="12" t="n">
        <f aca="false">IF(OR(Πίνακας2[[#This Row],[Dictionary1]]=$G$1,Πίνακας2[[#This Row],[Dictionary2]]=$G$1,Πίνακας2[[#This Row],[Dictionary3]]=$G$1,Πίνακας2[[#This Row],[Dictionary4]]=$G$1,Πίνακας2[[#This Row],[Dictionary5]]=$G$1,Πίνακας2[[#This Row],[Dictionary6]]=$G$1),Πίνακας2[[#This Row],[Result3]],"")</f>
        <v>0</v>
      </c>
      <c r="H2483" s="13" t="s">
        <v>2928</v>
      </c>
      <c r="I2483" s="13" t="s">
        <v>2962</v>
      </c>
      <c r="J2483" s="13"/>
      <c r="K2483" s="13"/>
      <c r="L2483" s="13"/>
      <c r="M2483" s="13"/>
      <c r="N2483" s="14"/>
      <c r="O2483" s="15" t="n">
        <f aca="false">IF(AND(Πίνακας2[[#This Row],[Annotator1]]="",Πίνακας2[[#This Row],[Annotator2]]=""),0,1)</f>
        <v>0</v>
      </c>
    </row>
    <row r="2484" customFormat="false" ht="75" hidden="true" customHeight="false" outlineLevel="0" collapsed="false">
      <c r="E2484" s="0" t="n">
        <f aca="false">IF(Πίνακας2[[#This Row],[Result1]]="",Πίνακας2[[#This Row],[Result2]],Πίνακας2[[#This Row],[Result1]])</f>
        <v>0</v>
      </c>
      <c r="F2484" s="16" t="s">
        <v>5502</v>
      </c>
      <c r="G2484"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84" s="18" t="s">
        <v>2980</v>
      </c>
      <c r="I2484" s="18"/>
      <c r="J2484" s="18"/>
      <c r="K2484" s="18"/>
      <c r="L2484" s="18"/>
      <c r="M2484" s="18"/>
      <c r="N2484" s="14"/>
      <c r="O2484" s="15" t="n">
        <f aca="false">IF(AND(Πίνακας2[[#This Row],[Annotator1]]="",Πίνακας2[[#This Row],[Annotator2]]=""),0,1)</f>
        <v>0</v>
      </c>
    </row>
    <row r="2485" customFormat="false" ht="60" hidden="true" customHeight="false" outlineLevel="0" collapsed="false">
      <c r="E2485" s="0" t="n">
        <f aca="false">IF(Πίνακας2[[#This Row],[Result1]]="",Πίνακας2[[#This Row],[Result2]],Πίνακας2[[#This Row],[Result1]])</f>
        <v>0</v>
      </c>
      <c r="F2485" s="11" t="s">
        <v>5503</v>
      </c>
      <c r="G2485" s="12" t="str">
        <f aca="false">IF(OR(Πίνακας2[[#This Row],[Dictionary1]]=$G$1,Πίνακας2[[#This Row],[Dictionary2]]=$G$1,Πίνακας2[[#This Row],[Dictionary3]]=$G$1,Πίνακας2[[#This Row],[Dictionary4]]=$G$1,Πίνακας2[[#This Row],[Dictionary5]]=$G$1,Πίνακας2[[#This Row],[Dictionary6]]=$G$1),Πίνακας2[[#This Row],[Result3]],"")</f>
        <v/>
      </c>
      <c r="H2485" s="13" t="s">
        <v>2972</v>
      </c>
      <c r="I2485" s="13"/>
      <c r="J2485" s="13"/>
      <c r="K2485" s="13"/>
      <c r="L2485" s="13"/>
      <c r="M2485" s="13"/>
      <c r="N2485" s="14"/>
      <c r="O2485" s="15" t="n">
        <f aca="false">IF(AND(Πίνακας2[[#This Row],[Annotator1]]="",Πίνακας2[[#This Row],[Annotator2]]=""),0,1)</f>
        <v>0</v>
      </c>
    </row>
    <row r="2486" customFormat="false" ht="105" hidden="true" customHeight="false" outlineLevel="0" collapsed="false">
      <c r="E2486" s="0" t="n">
        <f aca="false">IF(Πίνακας2[[#This Row],[Result1]]="",Πίνακας2[[#This Row],[Result2]],Πίνακας2[[#This Row],[Result1]])</f>
        <v>0</v>
      </c>
      <c r="F2486" s="16" t="s">
        <v>5504</v>
      </c>
      <c r="G2486" s="17" t="str">
        <f aca="false">IF(OR(Πίνακας2[[#This Row],[Dictionary1]]=$G$1,Πίνακας2[[#This Row],[Dictionary2]]=$G$1,Πίνακας2[[#This Row],[Dictionary3]]=$G$1,Πίνακας2[[#This Row],[Dictionary4]]=$G$1,Πίνακας2[[#This Row],[Dictionary5]]=$G$1,Πίνακας2[[#This Row],[Dictionary6]]=$G$1),Πίνακας2[[#This Row],[Result3]],"")</f>
        <v/>
      </c>
      <c r="H2486" s="18" t="s">
        <v>2957</v>
      </c>
      <c r="I2486" s="18"/>
      <c r="J2486" s="18"/>
      <c r="K2486" s="18"/>
      <c r="L2486" s="18"/>
      <c r="M2486" s="18"/>
      <c r="N2486" s="14"/>
      <c r="O2486" s="15" t="n">
        <f aca="false">IF(AND(Πίνακας2[[#This Row],[Annotator1]]="",Πίνακας2[[#This Row],[Annotator2]]=""),0,1)</f>
        <v>0</v>
      </c>
    </row>
    <row r="2487" customFormat="false" ht="45" hidden="true" customHeight="false" outlineLevel="0" collapsed="false">
      <c r="E2487" s="0" t="n">
        <f aca="false">IF(Πίνακας2[[#This Row],[Result1]]="",Πίνακας2[[#This Row],[Result2]],Πίνακας2[[#This Row],[Result1]])</f>
        <v>0</v>
      </c>
      <c r="F2487" s="24" t="s">
        <v>5505</v>
      </c>
      <c r="G2487" s="25" t="n">
        <f aca="false">IF(OR(Πίνακας2[[#This Row],[Dictionary1]]=$G$1,Πίνακας2[[#This Row],[Dictionary2]]=$G$1,Πίνακας2[[#This Row],[Dictionary3]]=$G$1,Πίνακας2[[#This Row],[Dictionary4]]=$G$1,Πίνακας2[[#This Row],[Dictionary5]]=$G$1,Πίνακας2[[#This Row],[Dictionary6]]=$G$1),Πίνακας2[[#This Row],[Result3]],"")</f>
        <v>0</v>
      </c>
      <c r="H2487" s="26" t="s">
        <v>2928</v>
      </c>
      <c r="I2487" s="26"/>
      <c r="J2487" s="26"/>
      <c r="K2487" s="26"/>
      <c r="L2487" s="26"/>
      <c r="M2487" s="26"/>
      <c r="N2487" s="14"/>
      <c r="O2487" s="15" t="n">
        <f aca="false">IF(AND(Πίνακας2[[#This Row],[Annotator1]]="",Πίνακας2[[#This Row],[Annotator2]]=""),0,1)</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00"/>
  <sheetViews>
    <sheetView showFormulas="false" showGridLines="true" showRowColHeaders="true" showZeros="true" rightToLeft="false" tabSelected="true" showOutlineSymbols="true" defaultGridColor="true" view="normal" topLeftCell="A63" colorId="64" zoomScale="74" zoomScaleNormal="74" zoomScalePageLayoutView="100" workbookViewId="0">
      <selection pane="topLeft" activeCell="E79" activeCellId="0" sqref="E79"/>
    </sheetView>
  </sheetViews>
  <sheetFormatPr defaultRowHeight="13.8" zeroHeight="false" outlineLevelRow="0" outlineLevelCol="0"/>
  <cols>
    <col collapsed="false" customWidth="true" hidden="false" outlineLevel="0" max="1" min="1" style="0" width="26.71"/>
    <col collapsed="false" customWidth="true" hidden="false" outlineLevel="0" max="2" min="2" style="0" width="14.69"/>
    <col collapsed="false" customWidth="true" hidden="false" outlineLevel="0" max="4" min="3" style="0" width="8.71"/>
    <col collapsed="false" customWidth="true" hidden="false" outlineLevel="0" max="5" min="5" style="0" width="10.28"/>
    <col collapsed="false" customWidth="true" hidden="false" outlineLevel="0" max="6" min="6" style="0" width="14.08"/>
    <col collapsed="false" customWidth="true" hidden="false" outlineLevel="0" max="1025" min="7" style="0" width="8.67"/>
  </cols>
  <sheetData>
    <row r="1" customFormat="false" ht="13.8" hidden="false" customHeight="false" outlineLevel="0" collapsed="false">
      <c r="A1" s="27" t="s">
        <v>5506</v>
      </c>
      <c r="B1" s="27" t="s">
        <v>5507</v>
      </c>
      <c r="C1" s="27" t="s">
        <v>2951</v>
      </c>
      <c r="D1" s="27" t="s">
        <v>2945</v>
      </c>
      <c r="E1" s="27" t="s">
        <v>5508</v>
      </c>
      <c r="F1" s="0" t="s">
        <v>5509</v>
      </c>
    </row>
    <row r="2" customFormat="false" ht="13.8" hidden="false" customHeight="false" outlineLevel="0" collapsed="false">
      <c r="A2" s="28" t="s">
        <v>2928</v>
      </c>
      <c r="B2" s="29" t="n">
        <v>968</v>
      </c>
      <c r="C2" s="29" t="n">
        <v>22</v>
      </c>
      <c r="D2" s="29" t="n">
        <v>98</v>
      </c>
      <c r="E2" s="29" t="n">
        <v>11</v>
      </c>
      <c r="F2" s="0" t="n">
        <v>131</v>
      </c>
    </row>
    <row r="3" customFormat="false" ht="13.8" hidden="false" customHeight="false" outlineLevel="0" collapsed="false">
      <c r="A3" s="28" t="s">
        <v>2977</v>
      </c>
      <c r="B3" s="29" t="n">
        <v>542</v>
      </c>
      <c r="C3" s="29" t="n">
        <v>20</v>
      </c>
      <c r="D3" s="29" t="n">
        <v>54</v>
      </c>
      <c r="E3" s="29" t="n">
        <v>17</v>
      </c>
      <c r="F3" s="0" t="n">
        <v>91</v>
      </c>
    </row>
    <row r="4" customFormat="false" ht="13.8" hidden="false" customHeight="false" outlineLevel="0" collapsed="false">
      <c r="A4" s="28" t="s">
        <v>2957</v>
      </c>
      <c r="B4" s="29" t="n">
        <v>440</v>
      </c>
      <c r="C4" s="29" t="n">
        <v>8</v>
      </c>
      <c r="D4" s="29" t="n">
        <v>46</v>
      </c>
      <c r="E4" s="29" t="n">
        <v>10</v>
      </c>
      <c r="F4" s="0" t="n">
        <v>64</v>
      </c>
    </row>
    <row r="5" customFormat="false" ht="13.8" hidden="false" customHeight="false" outlineLevel="0" collapsed="false">
      <c r="A5" s="28" t="s">
        <v>2972</v>
      </c>
      <c r="B5" s="29" t="n">
        <v>326</v>
      </c>
      <c r="C5" s="29" t="n">
        <v>7</v>
      </c>
      <c r="D5" s="29" t="n">
        <v>36</v>
      </c>
      <c r="E5" s="29" t="n">
        <v>7</v>
      </c>
      <c r="F5" s="0" t="n">
        <v>50</v>
      </c>
    </row>
    <row r="6" customFormat="false" ht="13.8" hidden="false" customHeight="false" outlineLevel="0" collapsed="false">
      <c r="A6" s="28" t="s">
        <v>2980</v>
      </c>
      <c r="B6" s="29" t="n">
        <v>197</v>
      </c>
      <c r="C6" s="29" t="n">
        <v>6</v>
      </c>
      <c r="D6" s="29" t="n">
        <v>24</v>
      </c>
      <c r="E6" s="29" t="n">
        <v>5</v>
      </c>
      <c r="F6" s="0" t="n">
        <v>35</v>
      </c>
    </row>
    <row r="7" customFormat="false" ht="13.8" hidden="false" customHeight="false" outlineLevel="0" collapsed="false">
      <c r="A7" s="28" t="s">
        <v>2965</v>
      </c>
      <c r="B7" s="29" t="n">
        <v>121</v>
      </c>
      <c r="C7" s="29" t="n">
        <v>20</v>
      </c>
      <c r="D7" s="29" t="n">
        <v>10</v>
      </c>
      <c r="E7" s="29" t="n">
        <v>3</v>
      </c>
      <c r="F7" s="0" t="n">
        <v>33</v>
      </c>
    </row>
    <row r="8" customFormat="false" ht="13.8" hidden="false" customHeight="false" outlineLevel="0" collapsed="false">
      <c r="A8" s="28" t="s">
        <v>3028</v>
      </c>
      <c r="B8" s="29" t="n">
        <v>107</v>
      </c>
      <c r="C8" s="29" t="n">
        <v>6</v>
      </c>
      <c r="D8" s="29" t="n">
        <v>12</v>
      </c>
      <c r="E8" s="29" t="n">
        <v>2</v>
      </c>
      <c r="F8" s="0" t="n">
        <v>20</v>
      </c>
    </row>
    <row r="9" customFormat="false" ht="13.8" hidden="false" customHeight="false" outlineLevel="0" collapsed="false">
      <c r="A9" s="28" t="s">
        <v>2962</v>
      </c>
      <c r="B9" s="29" t="n">
        <v>101</v>
      </c>
      <c r="C9" s="29" t="n">
        <v>5</v>
      </c>
      <c r="D9" s="29" t="n">
        <v>14</v>
      </c>
      <c r="E9" s="29" t="n">
        <v>1</v>
      </c>
      <c r="F9" s="0" t="n">
        <v>20</v>
      </c>
    </row>
    <row r="10" customFormat="false" ht="13.8" hidden="false" customHeight="false" outlineLevel="0" collapsed="false">
      <c r="A10" s="28" t="s">
        <v>2948</v>
      </c>
      <c r="B10" s="29" t="n">
        <v>92</v>
      </c>
      <c r="C10" s="29" t="n">
        <v>5</v>
      </c>
      <c r="D10" s="29" t="n">
        <v>3</v>
      </c>
      <c r="E10" s="29" t="n">
        <v>0</v>
      </c>
      <c r="F10" s="0" t="n">
        <v>8</v>
      </c>
    </row>
    <row r="11" customFormat="false" ht="13.8" hidden="false" customHeight="false" outlineLevel="0" collapsed="false">
      <c r="A11" s="28" t="s">
        <v>3001</v>
      </c>
      <c r="B11" s="29" t="n">
        <v>87</v>
      </c>
      <c r="C11" s="29"/>
      <c r="D11" s="29"/>
      <c r="E11" s="29"/>
    </row>
    <row r="12" customFormat="false" ht="13.8" hidden="false" customHeight="false" outlineLevel="0" collapsed="false">
      <c r="A12" s="28" t="s">
        <v>3092</v>
      </c>
      <c r="B12" s="29" t="n">
        <v>85</v>
      </c>
      <c r="C12" s="29"/>
      <c r="D12" s="29"/>
      <c r="E12" s="29"/>
    </row>
    <row r="13" customFormat="false" ht="13.8" hidden="false" customHeight="false" outlineLevel="0" collapsed="false">
      <c r="A13" s="28" t="s">
        <v>3038</v>
      </c>
      <c r="B13" s="29" t="n">
        <v>85</v>
      </c>
      <c r="C13" s="29"/>
      <c r="D13" s="29"/>
      <c r="E13" s="29"/>
    </row>
    <row r="14" customFormat="false" ht="13.8" hidden="false" customHeight="false" outlineLevel="0" collapsed="false">
      <c r="A14" s="28" t="s">
        <v>3057</v>
      </c>
      <c r="B14" s="29" t="n">
        <v>66</v>
      </c>
      <c r="C14" s="29"/>
      <c r="D14" s="29"/>
      <c r="E14" s="29"/>
    </row>
    <row r="15" customFormat="false" ht="13.8" hidden="false" customHeight="false" outlineLevel="0" collapsed="false">
      <c r="A15" s="28" t="s">
        <v>2947</v>
      </c>
      <c r="B15" s="29" t="n">
        <v>53</v>
      </c>
      <c r="C15" s="29"/>
      <c r="D15" s="29"/>
      <c r="E15" s="29"/>
    </row>
    <row r="16" customFormat="false" ht="13.8" hidden="false" customHeight="false" outlineLevel="0" collapsed="false">
      <c r="A16" s="28" t="s">
        <v>3079</v>
      </c>
      <c r="B16" s="29" t="n">
        <v>53</v>
      </c>
      <c r="C16" s="29" t="n">
        <v>4</v>
      </c>
      <c r="D16" s="29" t="n">
        <v>15</v>
      </c>
      <c r="E16" s="29" t="n">
        <v>1</v>
      </c>
      <c r="F16" s="0" t="n">
        <v>20</v>
      </c>
    </row>
    <row r="17" customFormat="false" ht="13.8" hidden="false" customHeight="false" outlineLevel="0" collapsed="false">
      <c r="A17" s="28" t="s">
        <v>2996</v>
      </c>
      <c r="B17" s="29" t="n">
        <v>51</v>
      </c>
      <c r="C17" s="29" t="n">
        <v>3</v>
      </c>
      <c r="D17" s="29" t="n">
        <v>16</v>
      </c>
      <c r="E17" s="29" t="n">
        <v>2</v>
      </c>
      <c r="F17" s="0" t="n">
        <v>21</v>
      </c>
    </row>
    <row r="18" customFormat="false" ht="13.8" hidden="false" customHeight="false" outlineLevel="0" collapsed="false">
      <c r="A18" s="28" t="s">
        <v>2949</v>
      </c>
      <c r="B18" s="29" t="n">
        <v>44</v>
      </c>
      <c r="C18" s="29"/>
      <c r="D18" s="29"/>
      <c r="E18" s="29"/>
    </row>
    <row r="19" customFormat="false" ht="13.8" hidden="false" customHeight="false" outlineLevel="0" collapsed="false">
      <c r="A19" s="28" t="s">
        <v>3254</v>
      </c>
      <c r="B19" s="29" t="n">
        <v>43</v>
      </c>
      <c r="C19" s="29"/>
      <c r="D19" s="29"/>
      <c r="E19" s="29"/>
    </row>
    <row r="20" customFormat="false" ht="13.8" hidden="false" customHeight="false" outlineLevel="0" collapsed="false">
      <c r="A20" s="28" t="s">
        <v>3072</v>
      </c>
      <c r="B20" s="29" t="n">
        <v>42</v>
      </c>
      <c r="C20" s="29"/>
      <c r="D20" s="29"/>
      <c r="E20" s="29"/>
    </row>
    <row r="21" customFormat="false" ht="13.8" hidden="false" customHeight="false" outlineLevel="0" collapsed="false">
      <c r="A21" s="28" t="s">
        <v>3016</v>
      </c>
      <c r="B21" s="29" t="n">
        <v>41</v>
      </c>
      <c r="C21" s="29"/>
      <c r="D21" s="29"/>
      <c r="E21" s="29"/>
    </row>
    <row r="22" customFormat="false" ht="13.8" hidden="false" customHeight="false" outlineLevel="0" collapsed="false">
      <c r="A22" s="28" t="s">
        <v>2975</v>
      </c>
      <c r="B22" s="29" t="n">
        <v>40</v>
      </c>
      <c r="C22" s="29"/>
      <c r="D22" s="29"/>
      <c r="E22" s="29"/>
    </row>
    <row r="23" customFormat="false" ht="13.8" hidden="false" customHeight="false" outlineLevel="0" collapsed="false">
      <c r="A23" s="28" t="s">
        <v>2935</v>
      </c>
      <c r="B23" s="29" t="n">
        <v>40</v>
      </c>
      <c r="C23" s="29" t="n">
        <v>4</v>
      </c>
      <c r="D23" s="29" t="n">
        <v>12</v>
      </c>
      <c r="E23" s="29" t="n">
        <v>0</v>
      </c>
      <c r="F23" s="0" t="n">
        <v>16</v>
      </c>
    </row>
    <row r="24" customFormat="false" ht="13.8" hidden="false" customHeight="false" outlineLevel="0" collapsed="false">
      <c r="A24" s="28" t="s">
        <v>3033</v>
      </c>
      <c r="B24" s="29" t="n">
        <v>34</v>
      </c>
      <c r="C24" s="29"/>
      <c r="D24" s="29"/>
      <c r="E24" s="29"/>
    </row>
    <row r="25" customFormat="false" ht="13.8" hidden="false" customHeight="false" outlineLevel="0" collapsed="false">
      <c r="A25" s="28" t="s">
        <v>3336</v>
      </c>
      <c r="B25" s="29" t="n">
        <v>29</v>
      </c>
      <c r="C25" s="29"/>
      <c r="D25" s="29"/>
      <c r="E25" s="29"/>
    </row>
    <row r="26" customFormat="false" ht="13.8" hidden="false" customHeight="false" outlineLevel="0" collapsed="false">
      <c r="A26" s="28" t="s">
        <v>2982</v>
      </c>
      <c r="B26" s="29" t="n">
        <v>26</v>
      </c>
      <c r="C26" s="29"/>
      <c r="D26" s="29"/>
      <c r="E26" s="29"/>
    </row>
    <row r="27" customFormat="false" ht="13.8" hidden="false" customHeight="false" outlineLevel="0" collapsed="false">
      <c r="A27" s="28" t="s">
        <v>3190</v>
      </c>
      <c r="B27" s="29" t="n">
        <v>26</v>
      </c>
      <c r="C27" s="29"/>
      <c r="D27" s="29"/>
      <c r="E27" s="29"/>
    </row>
    <row r="28" customFormat="false" ht="13.8" hidden="false" customHeight="false" outlineLevel="0" collapsed="false">
      <c r="A28" s="28" t="s">
        <v>3221</v>
      </c>
      <c r="B28" s="29" t="n">
        <v>25</v>
      </c>
      <c r="C28" s="29"/>
      <c r="D28" s="29"/>
      <c r="E28" s="29"/>
    </row>
    <row r="29" customFormat="false" ht="13.8" hidden="false" customHeight="false" outlineLevel="0" collapsed="false">
      <c r="A29" s="28" t="s">
        <v>2953</v>
      </c>
      <c r="B29" s="29" t="n">
        <v>23</v>
      </c>
      <c r="C29" s="29"/>
      <c r="D29" s="29"/>
      <c r="E29" s="29"/>
    </row>
    <row r="30" customFormat="false" ht="13.8" hidden="false" customHeight="false" outlineLevel="0" collapsed="false">
      <c r="A30" s="28" t="s">
        <v>5510</v>
      </c>
      <c r="B30" s="29" t="n">
        <v>22</v>
      </c>
      <c r="C30" s="29"/>
      <c r="D30" s="29"/>
      <c r="E30" s="29"/>
    </row>
    <row r="31" customFormat="false" ht="13.8" hidden="false" customHeight="false" outlineLevel="0" collapsed="false">
      <c r="A31" s="28" t="s">
        <v>3126</v>
      </c>
      <c r="B31" s="29" t="n">
        <v>22</v>
      </c>
      <c r="C31" s="29"/>
      <c r="D31" s="29"/>
      <c r="E31" s="29"/>
    </row>
    <row r="32" customFormat="false" ht="13.8" hidden="false" customHeight="false" outlineLevel="0" collapsed="false">
      <c r="A32" s="28" t="s">
        <v>2971</v>
      </c>
      <c r="B32" s="29" t="n">
        <v>17</v>
      </c>
      <c r="C32" s="29"/>
      <c r="D32" s="29"/>
      <c r="E32" s="29"/>
    </row>
    <row r="33" customFormat="false" ht="13.8" hidden="false" customHeight="false" outlineLevel="0" collapsed="false">
      <c r="A33" s="28" t="s">
        <v>3338</v>
      </c>
      <c r="B33" s="29" t="n">
        <v>16</v>
      </c>
      <c r="C33" s="29"/>
      <c r="D33" s="29"/>
      <c r="E33" s="29"/>
    </row>
    <row r="34" customFormat="false" ht="13.8" hidden="false" customHeight="false" outlineLevel="0" collapsed="false">
      <c r="A34" s="28" t="s">
        <v>3403</v>
      </c>
      <c r="B34" s="29" t="n">
        <v>14</v>
      </c>
      <c r="C34" s="29"/>
      <c r="D34" s="29"/>
      <c r="E34" s="29"/>
    </row>
    <row r="35" customFormat="false" ht="13.8" hidden="false" customHeight="false" outlineLevel="0" collapsed="false">
      <c r="A35" s="28" t="s">
        <v>2969</v>
      </c>
      <c r="B35" s="29" t="n">
        <v>13</v>
      </c>
      <c r="C35" s="29"/>
      <c r="D35" s="29"/>
      <c r="E35" s="29"/>
    </row>
    <row r="36" customFormat="false" ht="13.8" hidden="false" customHeight="false" outlineLevel="0" collapsed="false">
      <c r="A36" s="28" t="s">
        <v>3009</v>
      </c>
      <c r="B36" s="29" t="n">
        <v>13</v>
      </c>
      <c r="C36" s="29"/>
      <c r="D36" s="29"/>
      <c r="E36" s="29"/>
    </row>
    <row r="37" customFormat="false" ht="13.8" hidden="false" customHeight="false" outlineLevel="0" collapsed="false">
      <c r="A37" s="28" t="s">
        <v>3299</v>
      </c>
      <c r="B37" s="29" t="n">
        <v>13</v>
      </c>
      <c r="C37" s="29"/>
      <c r="D37" s="29"/>
      <c r="E37" s="29"/>
    </row>
    <row r="38" customFormat="false" ht="13.8" hidden="false" customHeight="false" outlineLevel="0" collapsed="false">
      <c r="A38" s="28" t="s">
        <v>3427</v>
      </c>
      <c r="B38" s="29" t="n">
        <v>13</v>
      </c>
      <c r="C38" s="29"/>
      <c r="D38" s="29"/>
      <c r="E38" s="29"/>
    </row>
    <row r="39" customFormat="false" ht="13.8" hidden="false" customHeight="false" outlineLevel="0" collapsed="false">
      <c r="A39" s="28" t="s">
        <v>2998</v>
      </c>
      <c r="B39" s="29" t="n">
        <v>12</v>
      </c>
      <c r="C39" s="29"/>
      <c r="D39" s="29"/>
      <c r="E39" s="29"/>
    </row>
    <row r="40" customFormat="false" ht="13.8" hidden="false" customHeight="false" outlineLevel="0" collapsed="false">
      <c r="A40" s="28" t="s">
        <v>3084</v>
      </c>
      <c r="B40" s="29" t="n">
        <v>12</v>
      </c>
      <c r="C40" s="29"/>
      <c r="D40" s="29"/>
      <c r="E40" s="29"/>
    </row>
    <row r="41" customFormat="false" ht="13.8" hidden="false" customHeight="false" outlineLevel="0" collapsed="false">
      <c r="A41" s="28" t="s">
        <v>3101</v>
      </c>
      <c r="B41" s="29" t="n">
        <v>10</v>
      </c>
      <c r="C41" s="29"/>
      <c r="D41" s="29"/>
      <c r="E41" s="29"/>
    </row>
    <row r="42" customFormat="false" ht="13.8" hidden="false" customHeight="false" outlineLevel="0" collapsed="false">
      <c r="A42" s="28" t="s">
        <v>4245</v>
      </c>
      <c r="B42" s="29" t="n">
        <v>10</v>
      </c>
      <c r="C42" s="29"/>
      <c r="D42" s="29"/>
      <c r="E42" s="29"/>
    </row>
    <row r="43" customFormat="false" ht="13.8" hidden="false" customHeight="false" outlineLevel="0" collapsed="false">
      <c r="A43" s="28" t="s">
        <v>3077</v>
      </c>
      <c r="B43" s="29" t="n">
        <v>9</v>
      </c>
      <c r="C43" s="29"/>
      <c r="D43" s="29"/>
      <c r="E43" s="29"/>
    </row>
    <row r="44" customFormat="false" ht="13.8" hidden="false" customHeight="false" outlineLevel="0" collapsed="false">
      <c r="A44" s="28" t="s">
        <v>3205</v>
      </c>
      <c r="B44" s="29" t="n">
        <v>9</v>
      </c>
      <c r="C44" s="29"/>
      <c r="D44" s="29"/>
      <c r="E44" s="29"/>
    </row>
    <row r="45" customFormat="false" ht="13.8" hidden="false" customHeight="false" outlineLevel="0" collapsed="false">
      <c r="A45" s="28" t="s">
        <v>3532</v>
      </c>
      <c r="B45" s="29" t="n">
        <v>9</v>
      </c>
      <c r="C45" s="29"/>
      <c r="D45" s="29"/>
      <c r="E45" s="29"/>
    </row>
    <row r="46" customFormat="false" ht="13.8" hidden="false" customHeight="false" outlineLevel="0" collapsed="false">
      <c r="A46" s="28" t="s">
        <v>3264</v>
      </c>
      <c r="B46" s="29" t="n">
        <v>7</v>
      </c>
      <c r="C46" s="29"/>
      <c r="D46" s="29"/>
      <c r="E46" s="29"/>
    </row>
    <row r="47" customFormat="false" ht="13.8" hidden="false" customHeight="false" outlineLevel="0" collapsed="false">
      <c r="A47" s="28" t="s">
        <v>3422</v>
      </c>
      <c r="B47" s="29" t="n">
        <v>7</v>
      </c>
      <c r="C47" s="29"/>
      <c r="D47" s="29"/>
      <c r="E47" s="29"/>
    </row>
    <row r="48" customFormat="false" ht="13.8" hidden="false" customHeight="false" outlineLevel="0" collapsed="false">
      <c r="A48" s="28" t="s">
        <v>3490</v>
      </c>
      <c r="B48" s="29" t="n">
        <v>7</v>
      </c>
      <c r="C48" s="29"/>
      <c r="D48" s="29"/>
      <c r="E48" s="29"/>
    </row>
    <row r="49" customFormat="false" ht="13.8" hidden="false" customHeight="false" outlineLevel="0" collapsed="false">
      <c r="A49" s="28" t="s">
        <v>3043</v>
      </c>
      <c r="B49" s="29" t="n">
        <v>6</v>
      </c>
      <c r="C49" s="29"/>
      <c r="D49" s="29"/>
      <c r="E49" s="29"/>
    </row>
    <row r="50" customFormat="false" ht="13.8" hidden="false" customHeight="false" outlineLevel="0" collapsed="false">
      <c r="A50" s="28" t="s">
        <v>4181</v>
      </c>
      <c r="B50" s="29" t="n">
        <v>6</v>
      </c>
      <c r="C50" s="29"/>
      <c r="D50" s="29"/>
      <c r="E50" s="29"/>
    </row>
    <row r="51" customFormat="false" ht="13.8" hidden="false" customHeight="false" outlineLevel="0" collapsed="false">
      <c r="A51" s="28" t="s">
        <v>3022</v>
      </c>
      <c r="B51" s="29" t="n">
        <v>5</v>
      </c>
      <c r="C51" s="29"/>
      <c r="D51" s="29"/>
      <c r="E51" s="29"/>
    </row>
    <row r="52" customFormat="false" ht="13.8" hidden="false" customHeight="false" outlineLevel="0" collapsed="false">
      <c r="A52" s="28" t="s">
        <v>3081</v>
      </c>
      <c r="B52" s="29" t="n">
        <v>5</v>
      </c>
      <c r="C52" s="29"/>
      <c r="D52" s="29"/>
      <c r="E52" s="29"/>
    </row>
    <row r="53" customFormat="false" ht="13.8" hidden="false" customHeight="false" outlineLevel="0" collapsed="false">
      <c r="A53" s="28" t="s">
        <v>3710</v>
      </c>
      <c r="B53" s="29" t="n">
        <v>5</v>
      </c>
      <c r="C53" s="29"/>
      <c r="D53" s="29"/>
      <c r="E53" s="29"/>
    </row>
    <row r="54" customFormat="false" ht="13.8" hidden="false" customHeight="false" outlineLevel="0" collapsed="false">
      <c r="A54" s="28" t="s">
        <v>3726</v>
      </c>
      <c r="B54" s="29" t="n">
        <v>5</v>
      </c>
      <c r="C54" s="29"/>
      <c r="D54" s="29"/>
      <c r="E54" s="29"/>
    </row>
    <row r="55" customFormat="false" ht="13.8" hidden="false" customHeight="false" outlineLevel="0" collapsed="false">
      <c r="A55" s="28" t="s">
        <v>3887</v>
      </c>
      <c r="B55" s="29" t="n">
        <v>5</v>
      </c>
      <c r="C55" s="29"/>
      <c r="D55" s="29"/>
      <c r="E55" s="29"/>
    </row>
    <row r="56" customFormat="false" ht="13.8" hidden="false" customHeight="false" outlineLevel="0" collapsed="false">
      <c r="A56" s="28" t="s">
        <v>3004</v>
      </c>
      <c r="B56" s="29" t="n">
        <v>4</v>
      </c>
      <c r="C56" s="29"/>
      <c r="D56" s="29"/>
      <c r="E56" s="29"/>
    </row>
    <row r="57" customFormat="false" ht="13.8" hidden="false" customHeight="false" outlineLevel="0" collapsed="false">
      <c r="A57" s="28" t="s">
        <v>3048</v>
      </c>
      <c r="B57" s="29" t="n">
        <v>4</v>
      </c>
      <c r="C57" s="29"/>
      <c r="D57" s="29"/>
      <c r="E57" s="29"/>
    </row>
    <row r="58" customFormat="false" ht="13.8" hidden="false" customHeight="false" outlineLevel="0" collapsed="false">
      <c r="A58" s="28" t="s">
        <v>3214</v>
      </c>
      <c r="B58" s="29" t="n">
        <v>4</v>
      </c>
      <c r="C58" s="29"/>
      <c r="D58" s="29"/>
      <c r="E58" s="29"/>
    </row>
    <row r="59" customFormat="false" ht="13.8" hidden="false" customHeight="false" outlineLevel="0" collapsed="false">
      <c r="A59" s="28" t="s">
        <v>3225</v>
      </c>
      <c r="B59" s="29" t="n">
        <v>4</v>
      </c>
      <c r="C59" s="29"/>
      <c r="D59" s="29"/>
      <c r="E59" s="29"/>
    </row>
    <row r="60" customFormat="false" ht="13.8" hidden="false" customHeight="false" outlineLevel="0" collapsed="false">
      <c r="A60" s="28" t="s">
        <v>3567</v>
      </c>
      <c r="B60" s="29" t="n">
        <v>4</v>
      </c>
      <c r="C60" s="29"/>
      <c r="D60" s="29"/>
      <c r="E60" s="29"/>
    </row>
    <row r="61" customFormat="false" ht="13.8" hidden="false" customHeight="false" outlineLevel="0" collapsed="false">
      <c r="A61" s="28" t="s">
        <v>3733</v>
      </c>
      <c r="B61" s="29" t="n">
        <v>4</v>
      </c>
      <c r="C61" s="29"/>
      <c r="D61" s="29"/>
      <c r="E61" s="29"/>
    </row>
    <row r="62" customFormat="false" ht="13.8" hidden="false" customHeight="false" outlineLevel="0" collapsed="false">
      <c r="A62" s="28" t="s">
        <v>3885</v>
      </c>
      <c r="B62" s="29" t="n">
        <v>4</v>
      </c>
      <c r="C62" s="29"/>
      <c r="D62" s="29"/>
      <c r="E62" s="29"/>
    </row>
    <row r="63" customFormat="false" ht="13.8" hidden="false" customHeight="false" outlineLevel="0" collapsed="false">
      <c r="A63" s="28" t="s">
        <v>3034</v>
      </c>
      <c r="B63" s="29" t="n">
        <v>3</v>
      </c>
      <c r="C63" s="29"/>
      <c r="D63" s="29"/>
      <c r="E63" s="29"/>
    </row>
    <row r="64" customFormat="false" ht="13.8" hidden="false" customHeight="false" outlineLevel="0" collapsed="false">
      <c r="A64" s="28" t="s">
        <v>3404</v>
      </c>
      <c r="B64" s="29" t="n">
        <v>3</v>
      </c>
      <c r="C64" s="29"/>
      <c r="D64" s="29"/>
      <c r="E64" s="29"/>
    </row>
    <row r="65" customFormat="false" ht="13.8" hidden="false" customHeight="false" outlineLevel="0" collapsed="false">
      <c r="A65" s="28" t="s">
        <v>3925</v>
      </c>
      <c r="B65" s="29" t="n">
        <v>3</v>
      </c>
      <c r="C65" s="29"/>
      <c r="D65" s="29"/>
      <c r="E65" s="29"/>
    </row>
    <row r="66" customFormat="false" ht="13.8" hidden="false" customHeight="false" outlineLevel="0" collapsed="false">
      <c r="A66" s="28" t="s">
        <v>3660</v>
      </c>
      <c r="B66" s="29" t="n">
        <v>3</v>
      </c>
      <c r="C66" s="29"/>
      <c r="D66" s="29"/>
      <c r="E66" s="29"/>
    </row>
    <row r="67" customFormat="false" ht="13.8" hidden="false" customHeight="false" outlineLevel="0" collapsed="false">
      <c r="A67" s="28" t="s">
        <v>4029</v>
      </c>
      <c r="B67" s="29" t="n">
        <v>3</v>
      </c>
      <c r="C67" s="29"/>
      <c r="D67" s="29"/>
      <c r="E67" s="29"/>
    </row>
    <row r="68" customFormat="false" ht="13.8" hidden="false" customHeight="false" outlineLevel="0" collapsed="false">
      <c r="A68" s="28" t="s">
        <v>4704</v>
      </c>
      <c r="B68" s="29" t="n">
        <v>3</v>
      </c>
      <c r="C68" s="29"/>
      <c r="D68" s="29"/>
      <c r="E68" s="29"/>
    </row>
    <row r="69" customFormat="false" ht="13.8" hidden="false" customHeight="false" outlineLevel="0" collapsed="false">
      <c r="A69" s="28" t="s">
        <v>4059</v>
      </c>
      <c r="B69" s="29" t="n">
        <v>3</v>
      </c>
      <c r="C69" s="29"/>
      <c r="D69" s="29"/>
      <c r="E69" s="29"/>
    </row>
    <row r="70" customFormat="false" ht="13.8" hidden="false" customHeight="false" outlineLevel="0" collapsed="false">
      <c r="A70" s="28" t="s">
        <v>4097</v>
      </c>
      <c r="B70" s="29" t="n">
        <v>3</v>
      </c>
      <c r="C70" s="29"/>
      <c r="D70" s="29"/>
      <c r="E70" s="29"/>
    </row>
    <row r="71" customFormat="false" ht="13.8" hidden="false" customHeight="false" outlineLevel="0" collapsed="false">
      <c r="A71" s="28" t="s">
        <v>4357</v>
      </c>
      <c r="B71" s="29" t="n">
        <v>3</v>
      </c>
      <c r="C71" s="29"/>
      <c r="D71" s="29"/>
      <c r="E71" s="29"/>
    </row>
    <row r="72" customFormat="false" ht="13.8" hidden="false" customHeight="false" outlineLevel="0" collapsed="false">
      <c r="A72" s="28" t="s">
        <v>3052</v>
      </c>
      <c r="B72" s="29" t="n">
        <v>2</v>
      </c>
      <c r="C72" s="29"/>
      <c r="D72" s="29"/>
      <c r="E72" s="29"/>
    </row>
    <row r="73" customFormat="false" ht="13.8" hidden="false" customHeight="false" outlineLevel="0" collapsed="false">
      <c r="A73" s="28" t="s">
        <v>3439</v>
      </c>
      <c r="B73" s="29" t="n">
        <v>2</v>
      </c>
      <c r="C73" s="29"/>
      <c r="D73" s="29"/>
      <c r="E73" s="29"/>
    </row>
    <row r="74" customFormat="false" ht="13.8" hidden="false" customHeight="false" outlineLevel="0" collapsed="false">
      <c r="A74" s="28" t="s">
        <v>3228</v>
      </c>
      <c r="B74" s="29" t="n">
        <v>2</v>
      </c>
      <c r="C74" s="29"/>
      <c r="D74" s="29"/>
      <c r="E74" s="29"/>
    </row>
    <row r="75" customFormat="false" ht="13.8" hidden="false" customHeight="false" outlineLevel="0" collapsed="false">
      <c r="A75" s="28" t="s">
        <v>4720</v>
      </c>
      <c r="B75" s="29" t="n">
        <v>2</v>
      </c>
      <c r="C75" s="29"/>
      <c r="D75" s="29"/>
      <c r="E75" s="29"/>
    </row>
    <row r="76" customFormat="false" ht="13.8" hidden="false" customHeight="false" outlineLevel="0" collapsed="false">
      <c r="A76" s="28" t="s">
        <v>3332</v>
      </c>
      <c r="B76" s="29" t="n">
        <v>2</v>
      </c>
      <c r="C76" s="29"/>
      <c r="D76" s="29"/>
      <c r="E76" s="29"/>
    </row>
    <row r="77" customFormat="false" ht="13.8" hidden="false" customHeight="false" outlineLevel="0" collapsed="false">
      <c r="A77" s="28" t="s">
        <v>3454</v>
      </c>
      <c r="B77" s="29" t="n">
        <v>2</v>
      </c>
      <c r="C77" s="29"/>
      <c r="D77" s="29"/>
      <c r="E77" s="29"/>
    </row>
    <row r="78" customFormat="false" ht="13.8" hidden="false" customHeight="false" outlineLevel="0" collapsed="false">
      <c r="A78" s="28" t="s">
        <v>3500</v>
      </c>
      <c r="B78" s="29" t="n">
        <v>2</v>
      </c>
      <c r="C78" s="29"/>
      <c r="D78" s="29"/>
      <c r="E78" s="29"/>
    </row>
    <row r="79" customFormat="false" ht="13.8" hidden="false" customHeight="false" outlineLevel="0" collapsed="false">
      <c r="A79" s="28" t="s">
        <v>4007</v>
      </c>
      <c r="B79" s="29" t="n">
        <v>2</v>
      </c>
      <c r="C79" s="29"/>
      <c r="D79" s="29"/>
      <c r="E79" s="29"/>
    </row>
    <row r="80" customFormat="false" ht="13.8" hidden="false" customHeight="false" outlineLevel="0" collapsed="false">
      <c r="A80" s="28" t="s">
        <v>3971</v>
      </c>
      <c r="B80" s="29" t="n">
        <v>2</v>
      </c>
      <c r="C80" s="29"/>
      <c r="D80" s="29"/>
      <c r="E80" s="29"/>
    </row>
    <row r="81" customFormat="false" ht="13.8" hidden="false" customHeight="false" outlineLevel="0" collapsed="false">
      <c r="A81" s="28" t="s">
        <v>4728</v>
      </c>
      <c r="B81" s="29" t="n">
        <v>2</v>
      </c>
      <c r="C81" s="29"/>
      <c r="D81" s="29"/>
      <c r="E81" s="29"/>
    </row>
    <row r="82" customFormat="false" ht="13.8" hidden="false" customHeight="false" outlineLevel="0" collapsed="false">
      <c r="A82" s="28" t="s">
        <v>4730</v>
      </c>
      <c r="B82" s="29" t="n">
        <v>2</v>
      </c>
      <c r="C82" s="29"/>
      <c r="D82" s="29"/>
      <c r="E82" s="29"/>
    </row>
    <row r="83" customFormat="false" ht="13.8" hidden="false" customHeight="false" outlineLevel="0" collapsed="false">
      <c r="A83" s="28" t="s">
        <v>5145</v>
      </c>
      <c r="B83" s="29" t="n">
        <v>2</v>
      </c>
      <c r="C83" s="29"/>
      <c r="D83" s="29"/>
      <c r="E83" s="29"/>
    </row>
    <row r="84" customFormat="false" ht="13.8" hidden="false" customHeight="false" outlineLevel="0" collapsed="false">
      <c r="A84" s="28" t="s">
        <v>3176</v>
      </c>
      <c r="B84" s="29" t="n">
        <v>1</v>
      </c>
      <c r="C84" s="29"/>
      <c r="D84" s="29"/>
      <c r="E84" s="29"/>
    </row>
    <row r="85" customFormat="false" ht="13.8" hidden="false" customHeight="false" outlineLevel="0" collapsed="false">
      <c r="A85" s="28" t="s">
        <v>3224</v>
      </c>
      <c r="B85" s="29" t="n">
        <v>1</v>
      </c>
      <c r="C85" s="29"/>
      <c r="D85" s="29"/>
      <c r="E85" s="29"/>
    </row>
    <row r="86" customFormat="false" ht="13.8" hidden="false" customHeight="false" outlineLevel="0" collapsed="false">
      <c r="A86" s="28" t="s">
        <v>3528</v>
      </c>
      <c r="B86" s="29" t="n">
        <v>1</v>
      </c>
      <c r="C86" s="29"/>
      <c r="D86" s="29"/>
      <c r="E86" s="29"/>
    </row>
    <row r="87" customFormat="false" ht="13.8" hidden="false" customHeight="false" outlineLevel="0" collapsed="false">
      <c r="A87" s="28" t="s">
        <v>3579</v>
      </c>
      <c r="B87" s="29" t="n">
        <v>1</v>
      </c>
      <c r="C87" s="29"/>
      <c r="D87" s="29"/>
      <c r="E87" s="29"/>
    </row>
    <row r="88" customFormat="false" ht="13.8" hidden="false" customHeight="false" outlineLevel="0" collapsed="false">
      <c r="A88" s="28" t="s">
        <v>4033</v>
      </c>
      <c r="B88" s="29" t="n">
        <v>1</v>
      </c>
      <c r="C88" s="29"/>
      <c r="D88" s="29"/>
      <c r="E88" s="29"/>
    </row>
    <row r="89" customFormat="false" ht="13.8" hidden="false" customHeight="false" outlineLevel="0" collapsed="false">
      <c r="A89" s="28" t="s">
        <v>5511</v>
      </c>
      <c r="B89" s="29" t="n">
        <v>1</v>
      </c>
      <c r="C89" s="29"/>
      <c r="D89" s="29"/>
      <c r="E89" s="29"/>
    </row>
    <row r="90" customFormat="false" ht="13.8" hidden="false" customHeight="false" outlineLevel="0" collapsed="false">
      <c r="A90" s="28" t="s">
        <v>4198</v>
      </c>
      <c r="B90" s="29" t="n">
        <v>1</v>
      </c>
      <c r="C90" s="29"/>
      <c r="D90" s="29"/>
      <c r="E90" s="29"/>
    </row>
    <row r="91" customFormat="false" ht="13.8" hidden="false" customHeight="false" outlineLevel="0" collapsed="false">
      <c r="A91" s="28" t="s">
        <v>5512</v>
      </c>
      <c r="B91" s="29" t="n">
        <v>1</v>
      </c>
      <c r="C91" s="29"/>
      <c r="D91" s="29"/>
      <c r="E91" s="29"/>
    </row>
    <row r="92" customFormat="false" ht="13.8" hidden="false" customHeight="false" outlineLevel="0" collapsed="false">
      <c r="A92" s="28" t="s">
        <v>4416</v>
      </c>
      <c r="B92" s="29" t="n">
        <v>1</v>
      </c>
      <c r="C92" s="29"/>
      <c r="D92" s="29"/>
      <c r="E92" s="29"/>
    </row>
    <row r="93" customFormat="false" ht="13.8" hidden="false" customHeight="false" outlineLevel="0" collapsed="false">
      <c r="A93" s="28" t="s">
        <v>4636</v>
      </c>
      <c r="B93" s="29" t="n">
        <v>1</v>
      </c>
      <c r="C93" s="29"/>
      <c r="D93" s="29"/>
      <c r="E93" s="29"/>
    </row>
    <row r="94" customFormat="false" ht="13.8" hidden="false" customHeight="false" outlineLevel="0" collapsed="false">
      <c r="A94" s="28" t="s">
        <v>4743</v>
      </c>
      <c r="B94" s="29" t="n">
        <v>1</v>
      </c>
      <c r="C94" s="29"/>
      <c r="D94" s="29"/>
      <c r="E94" s="29"/>
    </row>
    <row r="95" customFormat="false" ht="13.8" hidden="false" customHeight="false" outlineLevel="0" collapsed="false">
      <c r="A95" s="28" t="s">
        <v>4825</v>
      </c>
      <c r="B95" s="29" t="n">
        <v>1</v>
      </c>
      <c r="C95" s="29"/>
      <c r="D95" s="29"/>
      <c r="E95" s="29"/>
    </row>
    <row r="96" customFormat="false" ht="13.8" hidden="false" customHeight="false" outlineLevel="0" collapsed="false">
      <c r="A96" s="28" t="s">
        <v>5172</v>
      </c>
      <c r="B96" s="29" t="n">
        <v>1</v>
      </c>
      <c r="C96" s="29"/>
      <c r="D96" s="29"/>
      <c r="E96" s="29"/>
    </row>
    <row r="97" customFormat="false" ht="13.8" hidden="false" customHeight="false" outlineLevel="0" collapsed="false">
      <c r="A97" s="28" t="s">
        <v>5213</v>
      </c>
      <c r="B97" s="29" t="n">
        <v>1</v>
      </c>
      <c r="C97" s="29"/>
      <c r="D97" s="29"/>
      <c r="E97" s="29"/>
    </row>
    <row r="98" customFormat="false" ht="13.8" hidden="false" customHeight="false" outlineLevel="0" collapsed="false">
      <c r="A98" s="28" t="s">
        <v>5361</v>
      </c>
      <c r="B98" s="29" t="n">
        <v>1</v>
      </c>
      <c r="C98" s="29"/>
      <c r="D98" s="29"/>
      <c r="E98" s="29"/>
    </row>
    <row r="99" customFormat="false" ht="13.8" hidden="false" customHeight="false" outlineLevel="0" collapsed="false">
      <c r="A99" s="28" t="s">
        <v>5406</v>
      </c>
      <c r="B99" s="29" t="n">
        <v>1</v>
      </c>
      <c r="C99" s="29"/>
      <c r="D99" s="29"/>
      <c r="E99" s="29"/>
    </row>
    <row r="100" customFormat="false" ht="13.8" hidden="false" customHeight="false" outlineLevel="0" collapsed="false">
      <c r="A100" s="28"/>
      <c r="B100" s="29" t="n">
        <v>4154</v>
      </c>
      <c r="C100" s="29"/>
      <c r="D100" s="29"/>
      <c r="E100" s="2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Roman,Κανονικά"&amp;12&amp;A</oddHeader>
    <oddFooter>&amp;C&amp;"Times New Roman,Κανονικά"&amp;12Σελίδα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LibreOffice/6.1.4.2$Linux_X86_64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2019-09-27T19:24:13Z</dcterms:created>
  <dc:creator>Vaggelis</dc:creator>
  <dc:description/>
  <dc:language>el-GR</dc:language>
  <cp:lastModifiedBy/>
  <dcterms:modified xsi:type="dcterms:W3CDTF">2019-09-29T16:01:37Z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