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705" activeTab="8"/>
  </bookViews>
  <sheets>
    <sheet name="5" sheetId="1" r:id="rId1"/>
    <sheet name="17" sheetId="6" r:id="rId2"/>
    <sheet name="18" sheetId="7" r:id="rId3"/>
    <sheet name="30 Nmb of App" sheetId="8" r:id="rId4"/>
    <sheet name="32 2016.17" sheetId="9" r:id="rId5"/>
    <sheet name="32 2015.16" sheetId="10" r:id="rId6"/>
    <sheet name="32 2014.15" sheetId="11" r:id="rId7"/>
    <sheet name="32 2013.14" sheetId="12" r:id="rId8"/>
    <sheet name="Sheet13" sheetId="13" r:id="rId9"/>
  </sheets>
  <calcPr calcId="145621"/>
</workbook>
</file>

<file path=xl/calcChain.xml><?xml version="1.0" encoding="utf-8"?>
<calcChain xmlns="http://schemas.openxmlformats.org/spreadsheetml/2006/main">
  <c r="J3" i="8" l="1"/>
  <c r="K3" i="8"/>
  <c r="L3" i="8"/>
  <c r="M3" i="8"/>
  <c r="N3" i="8"/>
  <c r="O3" i="8"/>
  <c r="P3" i="8"/>
  <c r="Q3" i="8"/>
  <c r="J4" i="8"/>
  <c r="K4" i="8"/>
  <c r="L4" i="8"/>
  <c r="M4" i="8"/>
  <c r="N4" i="8"/>
  <c r="O4" i="8"/>
  <c r="P4" i="8"/>
  <c r="Q4" i="8"/>
  <c r="J5" i="8"/>
  <c r="K5" i="8"/>
  <c r="L5" i="8"/>
  <c r="M5" i="8"/>
  <c r="N5" i="8"/>
  <c r="O5" i="8"/>
  <c r="P5" i="8"/>
  <c r="Q5" i="8"/>
  <c r="J6" i="8"/>
  <c r="K6" i="8"/>
  <c r="L6" i="8"/>
  <c r="M6" i="8"/>
  <c r="N6" i="8"/>
  <c r="O6" i="8"/>
  <c r="P6" i="8"/>
  <c r="Q6" i="8"/>
  <c r="J7" i="8"/>
  <c r="K7" i="8"/>
  <c r="L7" i="8"/>
  <c r="M7" i="8"/>
  <c r="N7" i="8"/>
  <c r="O7" i="8"/>
  <c r="P7" i="8"/>
  <c r="Q7" i="8"/>
  <c r="J8" i="8"/>
  <c r="K8" i="8"/>
  <c r="L8" i="8"/>
  <c r="M8" i="8"/>
  <c r="N8" i="8"/>
  <c r="O8" i="8"/>
  <c r="P8" i="8"/>
  <c r="Q8" i="8"/>
  <c r="J9" i="8"/>
  <c r="K9" i="8"/>
  <c r="L9" i="8"/>
  <c r="M9" i="8"/>
  <c r="N9" i="8"/>
  <c r="O9" i="8"/>
  <c r="P9" i="8"/>
  <c r="Q9" i="8"/>
  <c r="J10" i="8"/>
  <c r="K10" i="8"/>
  <c r="L10" i="8"/>
  <c r="M10" i="8"/>
  <c r="N10" i="8"/>
  <c r="O10" i="8"/>
  <c r="P10" i="8"/>
  <c r="Q10" i="8"/>
  <c r="J11" i="8"/>
  <c r="K11" i="8"/>
  <c r="L11" i="8"/>
  <c r="M11" i="8"/>
  <c r="N11" i="8"/>
  <c r="O11" i="8"/>
  <c r="P11" i="8"/>
  <c r="Q11" i="8"/>
  <c r="J12" i="8"/>
  <c r="K12" i="8"/>
  <c r="L12" i="8"/>
  <c r="M12" i="8"/>
  <c r="N12" i="8"/>
  <c r="O12" i="8"/>
  <c r="P12" i="8"/>
  <c r="Q12" i="8"/>
  <c r="J13" i="8"/>
  <c r="K13" i="8"/>
  <c r="L13" i="8"/>
  <c r="M13" i="8"/>
  <c r="N13" i="8"/>
  <c r="O13" i="8"/>
  <c r="P13" i="8"/>
  <c r="Q13" i="8"/>
  <c r="J14" i="8"/>
  <c r="K14" i="8"/>
  <c r="L14" i="8"/>
  <c r="M14" i="8"/>
  <c r="N14" i="8"/>
  <c r="O14" i="8"/>
  <c r="P14" i="8"/>
  <c r="Q14" i="8"/>
  <c r="J15" i="8"/>
  <c r="K15" i="8"/>
  <c r="L15" i="8"/>
  <c r="M15" i="8"/>
  <c r="N15" i="8"/>
  <c r="O15" i="8"/>
  <c r="P15" i="8"/>
  <c r="Q15" i="8"/>
  <c r="J16" i="8"/>
  <c r="K16" i="8"/>
  <c r="L16" i="8"/>
  <c r="M16" i="8"/>
  <c r="N16" i="8"/>
  <c r="O16" i="8"/>
  <c r="P16" i="8"/>
  <c r="Q16" i="8"/>
  <c r="J17" i="8"/>
  <c r="K17" i="8"/>
  <c r="L17" i="8"/>
  <c r="M17" i="8"/>
  <c r="N17" i="8"/>
  <c r="O17" i="8"/>
  <c r="P17" i="8"/>
  <c r="Q17" i="8"/>
  <c r="K2" i="8"/>
  <c r="L2" i="8"/>
  <c r="M2" i="8"/>
  <c r="N2" i="8"/>
  <c r="O2" i="8"/>
  <c r="P2" i="8"/>
  <c r="Q2" i="8"/>
  <c r="J2" i="8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W2" i="7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</calcChain>
</file>

<file path=xl/sharedStrings.xml><?xml version="1.0" encoding="utf-8"?>
<sst xmlns="http://schemas.openxmlformats.org/spreadsheetml/2006/main" count="711" uniqueCount="252">
  <si>
    <t>Category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</si>
  <si>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</si>
  <si>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</si>
  <si>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</si>
  <si>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</si>
  <si>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</si>
  <si>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</si>
  <si>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</si>
  <si>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</si>
  <si>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</si>
  <si>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</si>
  <si>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</si>
  <si>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</si>
  <si>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</si>
  <si>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</si>
  <si>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</si>
  <si>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</si>
  <si>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</si>
  <si>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</si>
  <si>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</si>
  <si>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</si>
  <si>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Skilled Migrant</t>
  </si>
  <si>
    <t>Year</t>
  </si>
  <si>
    <t>Number of people granted residence</t>
  </si>
  <si>
    <t>NA</t>
  </si>
  <si>
    <t>Japan</t>
  </si>
  <si>
    <t>Source country</t>
  </si>
  <si>
    <t>Change from Previous Year</t>
  </si>
  <si>
    <t>Subtotal</t>
  </si>
  <si>
    <t>India</t>
  </si>
  <si>
    <t>China</t>
  </si>
  <si>
    <t>Philippines</t>
  </si>
  <si>
    <t>United Kingdom</t>
  </si>
  <si>
    <t>Number</t>
  </si>
  <si>
    <t>%</t>
  </si>
  <si>
    <t>South Africa</t>
  </si>
  <si>
    <t>Fiji</t>
  </si>
  <si>
    <t>United States</t>
  </si>
  <si>
    <t>South Korea</t>
  </si>
  <si>
    <t>Tonga</t>
  </si>
  <si>
    <t>Sri Lanka</t>
  </si>
  <si>
    <t>Pakistan</t>
  </si>
  <si>
    <t>Malaysia</t>
  </si>
  <si>
    <t>Germany</t>
  </si>
  <si>
    <t>Brazil</t>
  </si>
  <si>
    <t>Ireland</t>
  </si>
  <si>
    <t>Syria</t>
  </si>
  <si>
    <t>Vietnam</t>
  </si>
  <si>
    <t>Canada</t>
  </si>
  <si>
    <t>France</t>
  </si>
  <si>
    <t>Russia</t>
  </si>
  <si>
    <t>Colombia</t>
  </si>
  <si>
    <t>Thailand</t>
  </si>
  <si>
    <t>Iran</t>
  </si>
  <si>
    <t>Singapore</t>
  </si>
  <si>
    <t>Argentina</t>
  </si>
  <si>
    <t>Indonesia</t>
  </si>
  <si>
    <t>Netherlands</t>
  </si>
  <si>
    <t>Nepal</t>
  </si>
  <si>
    <t>Hong Kong</t>
  </si>
  <si>
    <t>Italy</t>
  </si>
  <si>
    <t>Chile</t>
  </si>
  <si>
    <t>Taiwan</t>
  </si>
  <si>
    <t>Czechia</t>
  </si>
  <si>
    <t>Egypt</t>
  </si>
  <si>
    <t>Bangladesh</t>
  </si>
  <si>
    <t>Poland</t>
  </si>
  <si>
    <t>Spain</t>
  </si>
  <si>
    <t>Mexico</t>
  </si>
  <si>
    <t>Jordan</t>
  </si>
  <si>
    <t>Zimbabwe</t>
  </si>
  <si>
    <t>Iraq</t>
  </si>
  <si>
    <t>Israel</t>
  </si>
  <si>
    <t>Sweden</t>
  </si>
  <si>
    <t>Turkey</t>
  </si>
  <si>
    <t>Ukraine</t>
  </si>
  <si>
    <t>Hungary</t>
  </si>
  <si>
    <t>Romania</t>
  </si>
  <si>
    <t>Switzerland</t>
  </si>
  <si>
    <t>Austria</t>
  </si>
  <si>
    <t>Belgium</t>
  </si>
  <si>
    <t>Serbia</t>
  </si>
  <si>
    <t>Nigeria</t>
  </si>
  <si>
    <t>Portugal</t>
  </si>
  <si>
    <t>Bulgaria</t>
  </si>
  <si>
    <t>Other</t>
  </si>
  <si>
    <t>Total</t>
  </si>
  <si>
    <t>% Change from Last Year 1998/99</t>
  </si>
  <si>
    <t>% Change from Last Year 1999/00</t>
  </si>
  <si>
    <t>% Change from Last Year 2000/01</t>
  </si>
  <si>
    <t>% Change from Last Year 2001/02</t>
  </si>
  <si>
    <t>% Change from Last Year 2002/03</t>
  </si>
  <si>
    <t>% Change from Last Year 2003/04</t>
  </si>
  <si>
    <t>% Change from Last Year 2004/05</t>
  </si>
  <si>
    <t>% Change from Last Year 2005/06</t>
  </si>
  <si>
    <t>% Change from Last Year 2006/07</t>
  </si>
  <si>
    <t>% Change from Last Year 2007/08</t>
  </si>
  <si>
    <t>% Change from Last Year 2008/09</t>
  </si>
  <si>
    <t>% Change from Last Year 2009/10</t>
  </si>
  <si>
    <t>% Change from Last Year 2010/11</t>
  </si>
  <si>
    <t>% Change from Last Year 2011/12</t>
  </si>
  <si>
    <t>% Change from Last Year 2012/13</t>
  </si>
  <si>
    <t>% Change from Last Year 2013/14</t>
  </si>
  <si>
    <t>% Change from Last Year 2014/15</t>
  </si>
  <si>
    <t>% Change from Last Year 2015/16</t>
  </si>
  <si>
    <t>% Change from Last Year 2016/17</t>
  </si>
  <si>
    <t>Skilled migrant</t>
  </si>
  <si>
    <t/>
  </si>
  <si>
    <t>Czech Republic</t>
  </si>
  <si>
    <t>Region</t>
  </si>
  <si>
    <t>Auckland</t>
  </si>
  <si>
    <t>Canterbury</t>
  </si>
  <si>
    <t>Wellington</t>
  </si>
  <si>
    <t>Waikato</t>
  </si>
  <si>
    <t>Bay of Plenty</t>
  </si>
  <si>
    <t>Otago</t>
  </si>
  <si>
    <t>Northland</t>
  </si>
  <si>
    <t>Manawatu-Wanganui</t>
  </si>
  <si>
    <t>Southland</t>
  </si>
  <si>
    <t>Hawkes Bay</t>
  </si>
  <si>
    <t>Taranaki</t>
  </si>
  <si>
    <t>Nelson</t>
  </si>
  <si>
    <t>West Coast</t>
  </si>
  <si>
    <t>Marlborough</t>
  </si>
  <si>
    <t>Gisborne</t>
  </si>
  <si>
    <t>2009/10 (%)</t>
  </si>
  <si>
    <t>2010/11 (%)</t>
  </si>
  <si>
    <t>2011/12 (%)</t>
  </si>
  <si>
    <t>2012/13 (%)</t>
  </si>
  <si>
    <t>2013/14 (%)</t>
  </si>
  <si>
    <t>2014/15 (%)</t>
  </si>
  <si>
    <t>2015/16 (%)</t>
  </si>
  <si>
    <t>2016/17 (%)</t>
  </si>
  <si>
    <t>Occupation</t>
  </si>
  <si>
    <t>Chef</t>
  </si>
  <si>
    <t>Registered Nurse (Aged Care)</t>
  </si>
  <si>
    <t>Retail Manager (General)</t>
  </si>
  <si>
    <t>Cafe or Restaurant Manager</t>
  </si>
  <si>
    <t>Software Engineer</t>
  </si>
  <si>
    <t>ICT Customer Support Officer</t>
  </si>
  <si>
    <t>Carpenter</t>
  </si>
  <si>
    <t>Developer Programmer</t>
  </si>
  <si>
    <t>Marketing Specialist</t>
  </si>
  <si>
    <t>ICT Support Technicians nec</t>
  </si>
  <si>
    <t>Baker</t>
  </si>
  <si>
    <t>Accountant (General)</t>
  </si>
  <si>
    <t>Early Childhood (Pre-primary School) Teacher</t>
  </si>
  <si>
    <t>Electrician (General)</t>
  </si>
  <si>
    <t>Web Developer</t>
  </si>
  <si>
    <t>Cook</t>
  </si>
  <si>
    <t>Program or Project Administrator</t>
  </si>
  <si>
    <t>ICT Business Analyst</t>
  </si>
  <si>
    <t>Painting Trades Worker</t>
  </si>
  <si>
    <t>Office Manager</t>
  </si>
  <si>
    <t>Sales and Marketing Manager</t>
  </si>
  <si>
    <t>Telecommunications Technician</t>
  </si>
  <si>
    <t>Civil Engineer</t>
  </si>
  <si>
    <t>Resident Medical Officer</t>
  </si>
  <si>
    <t>Hotel Service Manager</t>
  </si>
  <si>
    <t>Mechanical Engineer</t>
  </si>
  <si>
    <t>Software Tester</t>
  </si>
  <si>
    <t>Motor Mechanic (General)</t>
  </si>
  <si>
    <t>Architectural Draftsperson</t>
  </si>
  <si>
    <t>Customer Service Manager</t>
  </si>
  <si>
    <t>ICT Project Manager</t>
  </si>
  <si>
    <t>Registered Nurse (Medical)</t>
  </si>
  <si>
    <t>Computer Network and Systems Engineer</t>
  </si>
  <si>
    <t>Dairy Cattle Farmer</t>
  </si>
  <si>
    <t>University Lecturer</t>
  </si>
  <si>
    <t>Registered Nurse (Perioperative)</t>
  </si>
  <si>
    <t>Metal Fabricator</t>
  </si>
  <si>
    <t>Hotel or Motel Manager</t>
  </si>
  <si>
    <t>Diesel Motor Mechanic</t>
  </si>
  <si>
    <t>ICT Support Engineer</t>
  </si>
  <si>
    <t>Quantity Surveyor</t>
  </si>
  <si>
    <t>Personal Assistant</t>
  </si>
  <si>
    <t>Graphic Designer</t>
  </si>
  <si>
    <t>Construction Project Manager</t>
  </si>
  <si>
    <t>Structural Engineer</t>
  </si>
  <si>
    <t>Hairdresser</t>
  </si>
  <si>
    <t>Chemistry Technician</t>
  </si>
  <si>
    <t>Fitter-Welder</t>
  </si>
  <si>
    <t>Secondary School Teacher</t>
  </si>
  <si>
    <t>Carpenter and Joiner</t>
  </si>
  <si>
    <t>Vocational Education Teacher (Aus) / Polytechnic Teacher (NZ)</t>
  </si>
  <si>
    <t>Analyst Programmer</t>
  </si>
  <si>
    <t>Registered Nurse (Critical Care and Emergency)</t>
  </si>
  <si>
    <t>Pastrycook</t>
  </si>
  <si>
    <t>Plumber (General)</t>
  </si>
  <si>
    <t>Advertising Specialist</t>
  </si>
  <si>
    <t>Systems Analyst</t>
  </si>
  <si>
    <t>Welder (First Class) (Aus) / Welder (NZ)</t>
  </si>
  <si>
    <t>Multimedia Specialist</t>
  </si>
  <si>
    <t>Electronic Equipment Trades Worker</t>
  </si>
  <si>
    <t>Metal Machinist (First Class)</t>
  </si>
  <si>
    <t>Electronics Engineer</t>
  </si>
  <si>
    <t>ICT Systems Test Engineer</t>
  </si>
  <si>
    <t>Food Technologist</t>
  </si>
  <si>
    <t>Supply and Distribution Manager</t>
  </si>
  <si>
    <t>Systems Administrator</t>
  </si>
  <si>
    <t>ICT Sales Representative</t>
  </si>
  <si>
    <t>Airconditioning and Refrigeration Mechanic</t>
  </si>
  <si>
    <t>Physiotherapist</t>
  </si>
  <si>
    <t>Wood Machinist</t>
  </si>
  <si>
    <t>Mechanical Engineering Technician</t>
  </si>
  <si>
    <t>General Practitioner</t>
  </si>
  <si>
    <t>Electronic Engineering Technician</t>
  </si>
  <si>
    <t>Hardware Technician</t>
  </si>
  <si>
    <t>Civil Engineering Technician</t>
  </si>
  <si>
    <t>Solid Plasterer</t>
  </si>
  <si>
    <t>Massage Therapist</t>
  </si>
  <si>
    <t>Civil Engineering Draftsperson</t>
  </si>
  <si>
    <t>Production Manager (Manufacturing)</t>
  </si>
  <si>
    <t>Multimedia Designer</t>
  </si>
  <si>
    <t>Software and Applications Programmers nec</t>
  </si>
  <si>
    <t>Management Consultant</t>
  </si>
  <si>
    <t>Management Accountant</t>
  </si>
  <si>
    <t>Recruitment Consultant</t>
  </si>
  <si>
    <t>Production or Plant Engineer</t>
  </si>
  <si>
    <t>Hospitality, Retail and Service Managers nec</t>
  </si>
  <si>
    <t>Engineering Professionals nec</t>
  </si>
  <si>
    <t>Nurseryperson</t>
  </si>
  <si>
    <t>Contract Administrator</t>
  </si>
  <si>
    <t>Technicians and Trades Workers nec</t>
  </si>
  <si>
    <t>Building Associate</t>
  </si>
  <si>
    <t>Corporate General Manager</t>
  </si>
  <si>
    <t>External Auditor</t>
  </si>
  <si>
    <t>Taxation Accountant</t>
  </si>
  <si>
    <t>Sales Representative (Industrial Products)</t>
  </si>
  <si>
    <t>Fitter (General)</t>
  </si>
  <si>
    <t>Registered Nurse (Surgical)</t>
  </si>
  <si>
    <t>Residential Care Officer</t>
  </si>
  <si>
    <t>Diversional Therapist</t>
  </si>
  <si>
    <t>Primary School Teacher</t>
  </si>
  <si>
    <t>Telecommunications Network Engineer</t>
  </si>
  <si>
    <t>Telecommunications Engineer</t>
  </si>
  <si>
    <t>Electrical Linesworker (Aus) / Electrical Line Mechanic (NZ)</t>
  </si>
  <si>
    <t>Web Administrator</t>
  </si>
  <si>
    <t>Construction Estimator</t>
  </si>
  <si>
    <t>Database Administrator</t>
  </si>
  <si>
    <t>Procurement Manager</t>
  </si>
  <si>
    <t>Automotive Electrician</t>
  </si>
  <si>
    <t>Joiner</t>
  </si>
  <si>
    <t>Conference and Event Organiser</t>
  </si>
  <si>
    <t>Social Worker</t>
  </si>
  <si>
    <t>Science Technicians nec</t>
  </si>
  <si>
    <t>Private Tutors and Teachers nec</t>
  </si>
  <si>
    <t>Pharmacy Technician</t>
  </si>
  <si>
    <t>Community Worker</t>
  </si>
  <si>
    <t>Electrical Engineer</t>
  </si>
  <si>
    <t>ICT Security Specialist</t>
  </si>
  <si>
    <t>Geotechnical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</si>
</sst>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0.0%"/>
    <numFmt numFmtId="168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rgb="FFC1C1C1"/>
      </left>
      <right style="thin">
        <color indexed="64"/>
      </right>
      <top/>
      <bottom/>
      <diagonal/>
    </border>
    <border>
      <left style="medium">
        <color rgb="FFC1C1C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7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</cellStyleXfs>
  <cellXfs count="93">
    <xf numFmtId="0" fontId="0" fillId="0" borderId="0" xfId="0"/>
    <xf numFmtId="0" fontId="4" fillId="2" borderId="17" xfId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0" fontId="2" fillId="2" borderId="5" xfId="1" applyNumberFormat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3" fontId="4" fillId="3" borderId="9" xfId="1" applyNumberFormat="1" applyFont="1" applyFill="1" applyBorder="1" applyAlignment="1">
      <alignment vertical="center"/>
    </xf>
    <xf numFmtId="3" fontId="1" fillId="3" borderId="14" xfId="1" applyNumberFormat="1" applyFont="1" applyFill="1" applyBorder="1" applyAlignment="1"/>
    <xf numFmtId="3" fontId="5" fillId="3" borderId="14" xfId="1" applyNumberFormat="1" applyFont="1" applyFill="1" applyBorder="1" applyAlignment="1">
      <alignment vertical="top"/>
    </xf>
    <xf numFmtId="0" fontId="0" fillId="0" borderId="0" xfId="0" applyAlignment="1"/>
    <xf numFmtId="3" fontId="5" fillId="3" borderId="0" xfId="1" applyNumberFormat="1" applyFont="1" applyFill="1" applyBorder="1" applyAlignment="1">
      <alignment vertical="top" wrapText="1"/>
    </xf>
    <xf numFmtId="3" fontId="5" fillId="3" borderId="15" xfId="1" applyNumberFormat="1" applyFont="1" applyFill="1" applyBorder="1" applyAlignment="1">
      <alignment vertical="top" wrapText="1"/>
    </xf>
    <xf numFmtId="0" fontId="5" fillId="3" borderId="0" xfId="1" applyFont="1" applyFill="1" applyBorder="1" applyAlignment="1">
      <alignment vertical="top" wrapText="1"/>
    </xf>
    <xf numFmtId="3" fontId="1" fillId="3" borderId="0" xfId="1" applyNumberFormat="1" applyFont="1" applyFill="1" applyBorder="1"/>
    <xf numFmtId="0" fontId="5" fillId="3" borderId="15" xfId="1" applyFont="1" applyFill="1" applyBorder="1" applyAlignment="1">
      <alignment vertical="top" wrapText="1"/>
    </xf>
    <xf numFmtId="3" fontId="4" fillId="3" borderId="10" xfId="1" applyNumberFormat="1" applyFont="1" applyFill="1" applyBorder="1" applyAlignment="1">
      <alignment vertical="center" wrapText="1"/>
    </xf>
    <xf numFmtId="0" fontId="4" fillId="3" borderId="16" xfId="1" applyFont="1" applyFill="1" applyBorder="1" applyAlignment="1">
      <alignment horizontal="left" vertical="center" wrapText="1"/>
    </xf>
    <xf numFmtId="3" fontId="4" fillId="3" borderId="6" xfId="1" applyNumberFormat="1" applyFont="1" applyFill="1" applyBorder="1" applyAlignment="1">
      <alignment vertical="center" wrapText="1"/>
    </xf>
    <xf numFmtId="3" fontId="4" fillId="3" borderId="4" xfId="1" applyNumberFormat="1" applyFont="1" applyFill="1" applyBorder="1" applyAlignment="1">
      <alignment vertical="center" wrapText="1"/>
    </xf>
    <xf numFmtId="0" fontId="5" fillId="3" borderId="2" xfId="1" applyFont="1" applyFill="1" applyBorder="1" applyAlignment="1">
      <alignment horizontal="left" vertical="top" wrapText="1"/>
    </xf>
    <xf numFmtId="0" fontId="5" fillId="3" borderId="13" xfId="1" applyFont="1" applyFill="1" applyBorder="1" applyAlignment="1">
      <alignment horizontal="left" vertical="top" wrapText="1"/>
    </xf>
    <xf numFmtId="0" fontId="2" fillId="2" borderId="5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left"/>
    </xf>
    <xf numFmtId="3" fontId="1" fillId="3" borderId="15" xfId="1" applyNumberFormat="1" applyFont="1" applyFill="1" applyBorder="1"/>
    <xf numFmtId="0" fontId="2" fillId="2" borderId="10" xfId="1" applyFont="1" applyFill="1" applyBorder="1" applyAlignment="1">
      <alignment horizontal="center" vertical="center"/>
    </xf>
    <xf numFmtId="3" fontId="5" fillId="3" borderId="11" xfId="1" applyNumberFormat="1" applyFont="1" applyFill="1" applyBorder="1" applyAlignment="1">
      <alignment vertical="top"/>
    </xf>
    <xf numFmtId="0" fontId="5" fillId="3" borderId="17" xfId="1" applyFont="1" applyFill="1" applyBorder="1" applyAlignment="1">
      <alignment horizontal="left" vertical="top" wrapText="1"/>
    </xf>
    <xf numFmtId="0" fontId="5" fillId="3" borderId="18" xfId="1" applyFont="1" applyFill="1" applyBorder="1" applyAlignment="1">
      <alignment horizontal="left" vertical="top" wrapText="1"/>
    </xf>
    <xf numFmtId="0" fontId="5" fillId="3" borderId="2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5" fillId="3" borderId="21" xfId="1" applyFont="1" applyFill="1" applyBorder="1" applyAlignment="1">
      <alignment horizontal="left" vertical="top" wrapText="1"/>
    </xf>
    <xf numFmtId="0" fontId="2" fillId="2" borderId="19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17" xfId="6" applyFont="1" applyFill="1" applyBorder="1" applyAlignment="1">
      <alignment horizontal="left" vertical="center"/>
    </xf>
    <xf numFmtId="168" fontId="5" fillId="3" borderId="3" xfId="5" applyNumberFormat="1" applyFont="1" applyFill="1" applyBorder="1" applyAlignment="1">
      <alignment vertical="top" wrapText="1"/>
    </xf>
    <xf numFmtId="168" fontId="5" fillId="3" borderId="25" xfId="5" applyNumberFormat="1" applyFont="1" applyFill="1" applyBorder="1" applyAlignment="1">
      <alignment vertical="top" wrapText="1"/>
    </xf>
    <xf numFmtId="168" fontId="5" fillId="3" borderId="12" xfId="5" applyNumberFormat="1" applyFont="1" applyFill="1" applyBorder="1" applyAlignment="1">
      <alignment vertical="top" wrapText="1"/>
    </xf>
    <xf numFmtId="168" fontId="5" fillId="3" borderId="0" xfId="5" applyNumberFormat="1" applyFont="1" applyFill="1" applyBorder="1" applyAlignment="1">
      <alignment vertical="top" wrapText="1"/>
    </xf>
    <xf numFmtId="168" fontId="5" fillId="3" borderId="20" xfId="5" applyNumberFormat="1" applyFont="1" applyFill="1" applyBorder="1" applyAlignment="1">
      <alignment vertical="top" wrapText="1"/>
    </xf>
    <xf numFmtId="168" fontId="5" fillId="3" borderId="15" xfId="5" applyNumberFormat="1" applyFont="1" applyFill="1" applyBorder="1" applyAlignment="1">
      <alignment vertical="top" wrapText="1"/>
    </xf>
    <xf numFmtId="168" fontId="5" fillId="3" borderId="24" xfId="5" applyNumberFormat="1" applyFont="1" applyFill="1" applyBorder="1" applyAlignment="1">
      <alignment vertical="top" wrapText="1"/>
    </xf>
    <xf numFmtId="168" fontId="5" fillId="3" borderId="23" xfId="5" applyNumberFormat="1" applyFont="1" applyFill="1" applyBorder="1" applyAlignment="1">
      <alignment vertical="top" wrapText="1"/>
    </xf>
    <xf numFmtId="168" fontId="5" fillId="3" borderId="22" xfId="5" applyNumberFormat="1" applyFont="1" applyFill="1" applyBorder="1" applyAlignment="1">
      <alignment vertical="top" wrapText="1"/>
    </xf>
    <xf numFmtId="3" fontId="5" fillId="3" borderId="17" xfId="1" applyNumberFormat="1" applyFont="1" applyFill="1" applyBorder="1" applyAlignment="1">
      <alignment vertical="top" wrapText="1"/>
    </xf>
    <xf numFmtId="3" fontId="5" fillId="3" borderId="18" xfId="1" applyNumberFormat="1" applyFont="1" applyFill="1" applyBorder="1" applyAlignment="1">
      <alignment vertical="top" wrapText="1"/>
    </xf>
    <xf numFmtId="3" fontId="5" fillId="3" borderId="15" xfId="1" applyNumberFormat="1" applyFont="1" applyFill="1" applyBorder="1" applyAlignment="1">
      <alignment vertical="top" wrapText="1"/>
    </xf>
    <xf numFmtId="3" fontId="1" fillId="3" borderId="0" xfId="1" applyNumberFormat="1" applyFont="1" applyFill="1" applyBorder="1"/>
    <xf numFmtId="3" fontId="1" fillId="3" borderId="0" xfId="1" applyNumberFormat="1" applyFont="1" applyFill="1" applyBorder="1" applyAlignment="1">
      <alignment vertical="top" wrapText="1"/>
    </xf>
    <xf numFmtId="3" fontId="2" fillId="3" borderId="5" xfId="1" applyNumberFormat="1" applyFont="1" applyFill="1" applyBorder="1" applyAlignment="1">
      <alignment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vertical="top" wrapText="1"/>
    </xf>
    <xf numFmtId="0" fontId="2" fillId="2" borderId="6" xfId="1" applyFont="1" applyFill="1" applyBorder="1" applyAlignment="1">
      <alignment horizontal="center" vertical="center" wrapText="1"/>
    </xf>
    <xf numFmtId="3" fontId="1" fillId="3" borderId="15" xfId="1" applyNumberFormat="1" applyFont="1" applyFill="1" applyBorder="1"/>
    <xf numFmtId="0" fontId="2" fillId="2" borderId="10" xfId="1" applyFont="1" applyFill="1" applyBorder="1" applyAlignment="1">
      <alignment horizontal="center" vertical="center" wrapText="1"/>
    </xf>
    <xf numFmtId="3" fontId="1" fillId="3" borderId="15" xfId="1" applyNumberFormat="1" applyFont="1" applyFill="1" applyBorder="1" applyAlignment="1">
      <alignment vertical="top" wrapText="1"/>
    </xf>
    <xf numFmtId="3" fontId="2" fillId="3" borderId="10" xfId="1" applyNumberFormat="1" applyFont="1" applyFill="1" applyBorder="1" applyAlignment="1">
      <alignment vertical="center" wrapText="1"/>
    </xf>
    <xf numFmtId="0" fontId="1" fillId="3" borderId="18" xfId="1" applyFont="1" applyFill="1" applyBorder="1" applyAlignment="1">
      <alignment horizontal="left" vertical="top" wrapText="1"/>
    </xf>
    <xf numFmtId="0" fontId="6" fillId="3" borderId="18" xfId="1" applyFont="1" applyFill="1" applyBorder="1" applyAlignment="1">
      <alignment horizontal="left"/>
    </xf>
    <xf numFmtId="0" fontId="2" fillId="3" borderId="6" xfId="1" applyFont="1" applyFill="1" applyBorder="1" applyAlignment="1">
      <alignment horizontal="left" vertical="center" wrapText="1"/>
    </xf>
    <xf numFmtId="3" fontId="2" fillId="3" borderId="10" xfId="1" applyNumberFormat="1" applyFont="1" applyFill="1" applyBorder="1" applyAlignment="1">
      <alignment horizontal="right" vertical="center" wrapText="1"/>
    </xf>
    <xf numFmtId="3" fontId="2" fillId="3" borderId="6" xfId="1" applyNumberFormat="1" applyFont="1" applyFill="1" applyBorder="1" applyAlignment="1">
      <alignment horizontal="right" vertical="center" wrapText="1"/>
    </xf>
    <xf numFmtId="165" fontId="2" fillId="2" borderId="6" xfId="1" applyNumberFormat="1" applyFont="1" applyFill="1" applyBorder="1" applyAlignment="1">
      <alignment horizontal="center" vertical="center"/>
    </xf>
    <xf numFmtId="0" fontId="1" fillId="3" borderId="18" xfId="1" applyFont="1" applyFill="1" applyBorder="1" applyAlignment="1">
      <alignment horizontal="left"/>
    </xf>
    <xf numFmtId="165" fontId="2" fillId="3" borderId="6" xfId="1" applyNumberFormat="1" applyFont="1" applyFill="1" applyBorder="1" applyAlignment="1">
      <alignment vertical="center"/>
    </xf>
    <xf numFmtId="3" fontId="2" fillId="2" borderId="9" xfId="1" applyNumberFormat="1" applyFont="1" applyFill="1" applyBorder="1" applyAlignment="1">
      <alignment horizontal="right" vertical="center"/>
    </xf>
    <xf numFmtId="0" fontId="5" fillId="3" borderId="26" xfId="1" applyFont="1" applyFill="1" applyBorder="1" applyAlignment="1">
      <alignment horizontal="left" vertical="top"/>
    </xf>
    <xf numFmtId="165" fontId="1" fillId="3" borderId="17" xfId="1" applyNumberFormat="1" applyFont="1" applyFill="1" applyBorder="1" applyAlignment="1"/>
    <xf numFmtId="165" fontId="1" fillId="3" borderId="18" xfId="1" applyNumberFormat="1" applyFont="1" applyFill="1" applyBorder="1" applyAlignment="1"/>
    <xf numFmtId="165" fontId="1" fillId="3" borderId="18" xfId="4" applyNumberFormat="1" applyFont="1" applyFill="1" applyBorder="1" applyAlignment="1"/>
    <xf numFmtId="0" fontId="4" fillId="3" borderId="27" xfId="1" applyFont="1" applyFill="1" applyBorder="1" applyAlignment="1">
      <alignment horizontal="left" vertical="center"/>
    </xf>
    <xf numFmtId="0" fontId="4" fillId="2" borderId="8" xfId="1" applyFont="1" applyFill="1" applyBorder="1" applyAlignment="1">
      <alignment vertical="center"/>
    </xf>
    <xf numFmtId="165" fontId="1" fillId="3" borderId="0" xfId="1" applyNumberFormat="1" applyFont="1" applyFill="1" applyBorder="1" applyAlignment="1"/>
    <xf numFmtId="0" fontId="4" fillId="2" borderId="3" xfId="1" applyFont="1" applyFill="1" applyBorder="1" applyAlignment="1">
      <alignment vertical="center"/>
    </xf>
    <xf numFmtId="0" fontId="5" fillId="3" borderId="0" xfId="1" applyFont="1" applyFill="1" applyBorder="1" applyAlignment="1">
      <alignment horizontal="left" vertical="top"/>
    </xf>
    <xf numFmtId="0" fontId="5" fillId="3" borderId="0" xfId="1" applyFont="1" applyFill="1" applyBorder="1" applyAlignment="1">
      <alignment vertical="top"/>
    </xf>
    <xf numFmtId="3" fontId="2" fillId="2" borderId="5" xfId="1" applyNumberFormat="1" applyFont="1" applyFill="1" applyBorder="1" applyAlignment="1">
      <alignment horizontal="right" vertical="center"/>
    </xf>
    <xf numFmtId="165" fontId="2" fillId="3" borderId="5" xfId="1" applyNumberFormat="1" applyFont="1" applyFill="1" applyBorder="1" applyAlignment="1">
      <alignment vertical="center"/>
    </xf>
    <xf numFmtId="3" fontId="4" fillId="3" borderId="5" xfId="1" applyNumberFormat="1" applyFont="1" applyFill="1" applyBorder="1" applyAlignment="1">
      <alignment vertical="top"/>
    </xf>
    <xf numFmtId="0" fontId="4" fillId="3" borderId="5" xfId="1" applyFont="1" applyFill="1" applyBorder="1" applyAlignment="1">
      <alignment horizontal="left" vertical="top"/>
    </xf>
    <xf numFmtId="9" fontId="2" fillId="3" borderId="5" xfId="1" applyNumberFormat="1" applyFont="1" applyFill="1" applyBorder="1" applyAlignment="1"/>
    <xf numFmtId="0" fontId="1" fillId="3" borderId="0" xfId="1" applyFont="1" applyFill="1" applyBorder="1" applyAlignment="1">
      <alignment horizontal="left"/>
    </xf>
    <xf numFmtId="3" fontId="1" fillId="3" borderId="0" xfId="1" applyNumberFormat="1" applyFont="1" applyFill="1" applyBorder="1" applyAlignment="1">
      <alignment horizontal="right"/>
    </xf>
    <xf numFmtId="0" fontId="1" fillId="3" borderId="0" xfId="1" applyFont="1" applyFill="1" applyAlignment="1">
      <alignment horizontal="left"/>
    </xf>
    <xf numFmtId="0" fontId="2" fillId="2" borderId="5" xfId="1" applyNumberFormat="1" applyFont="1" applyFill="1" applyBorder="1" applyAlignment="1">
      <alignment horizontal="right" vertical="center"/>
    </xf>
    <xf numFmtId="165" fontId="2" fillId="2" borderId="5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left" vertical="top"/>
    </xf>
    <xf numFmtId="3" fontId="5" fillId="3" borderId="0" xfId="1" applyNumberFormat="1" applyFont="1" applyFill="1" applyAlignment="1">
      <alignment vertical="top"/>
    </xf>
    <xf numFmtId="165" fontId="1" fillId="3" borderId="0" xfId="1" applyNumberFormat="1" applyFont="1" applyFill="1" applyAlignment="1"/>
    <xf numFmtId="0" fontId="4" fillId="3" borderId="28" xfId="1" applyFont="1" applyFill="1" applyBorder="1" applyAlignment="1">
      <alignment horizontal="left" vertical="top"/>
    </xf>
    <xf numFmtId="3" fontId="4" fillId="3" borderId="5" xfId="1" applyNumberFormat="1" applyFont="1" applyFill="1" applyBorder="1" applyAlignment="1">
      <alignment vertical="center"/>
    </xf>
    <xf numFmtId="165" fontId="1" fillId="3" borderId="0" xfId="4" applyNumberFormat="1" applyFont="1" applyFill="1" applyAlignment="1"/>
    <xf numFmtId="3" fontId="1" fillId="3" borderId="0" xfId="1" applyNumberFormat="1" applyFont="1" applyFill="1" applyAlignment="1"/>
    <xf numFmtId="0" fontId="4" fillId="3" borderId="28" xfId="1" applyFont="1" applyFill="1" applyBorder="1" applyAlignment="1">
      <alignment horizontal="left" vertical="center"/>
    </xf>
  </cellXfs>
  <cellStyles count="8">
    <cellStyle name="Comma 2" xfId="5"/>
    <cellStyle name="Normal" xfId="0" builtinId="0"/>
    <cellStyle name="Normal 2" xfId="3"/>
    <cellStyle name="Normal 3" xfId="2"/>
    <cellStyle name="Normal 3 2" xfId="7"/>
    <cellStyle name="Normal 4" xfId="1"/>
    <cellStyle name="Normal_2 2" xfId="6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1" sqref="D11"/>
    </sheetView>
  </sheetViews>
  <sheetFormatPr defaultRowHeight="15" x14ac:dyDescent="0.25"/>
  <cols>
    <col min="1" max="1" width="14.42578125" bestFit="1" customWidth="1"/>
    <col min="2" max="2" width="7.85546875" bestFit="1" customWidth="1"/>
    <col min="3" max="3" width="34.5703125" bestFit="1" customWidth="1"/>
    <col min="4" max="4" width="25.140625" bestFit="1" customWidth="1"/>
  </cols>
  <sheetData>
    <row r="1" spans="1:4" x14ac:dyDescent="0.25">
      <c r="A1" t="s">
        <v>0</v>
      </c>
      <c r="B1" t="s">
        <v>22</v>
      </c>
      <c r="C1" t="s">
        <v>23</v>
      </c>
      <c r="D1" t="s">
        <v>27</v>
      </c>
    </row>
    <row r="2" spans="1:4" x14ac:dyDescent="0.25">
      <c r="A2" t="s">
        <v>21</v>
      </c>
      <c r="B2" t="s">
        <v>1</v>
      </c>
      <c r="C2">
        <v>12087</v>
      </c>
      <c r="D2" t="s">
        <v>24</v>
      </c>
    </row>
    <row r="3" spans="1:4" x14ac:dyDescent="0.25">
      <c r="A3" t="s">
        <v>21</v>
      </c>
      <c r="B3" t="s">
        <v>2</v>
      </c>
      <c r="C3">
        <v>12957</v>
      </c>
      <c r="D3">
        <v>7.1978158351948374E-2</v>
      </c>
    </row>
    <row r="4" spans="1:4" x14ac:dyDescent="0.25">
      <c r="A4" t="s">
        <v>21</v>
      </c>
      <c r="B4" t="s">
        <v>3</v>
      </c>
      <c r="C4">
        <v>16583</v>
      </c>
      <c r="D4">
        <v>0.27984873041599134</v>
      </c>
    </row>
    <row r="5" spans="1:4" x14ac:dyDescent="0.25">
      <c r="A5" t="s">
        <v>21</v>
      </c>
      <c r="B5" t="s">
        <v>4</v>
      </c>
      <c r="C5">
        <v>23060</v>
      </c>
      <c r="D5">
        <v>0.39058071519025506</v>
      </c>
    </row>
    <row r="6" spans="1:4" x14ac:dyDescent="0.25">
      <c r="A6" t="s">
        <v>21</v>
      </c>
      <c r="B6" t="s">
        <v>5</v>
      </c>
      <c r="C6">
        <v>31359</v>
      </c>
      <c r="D6">
        <v>0.359887250650477</v>
      </c>
    </row>
    <row r="7" spans="1:4" x14ac:dyDescent="0.25">
      <c r="A7" t="s">
        <v>21</v>
      </c>
      <c r="B7" t="s">
        <v>6</v>
      </c>
      <c r="C7">
        <v>26650</v>
      </c>
      <c r="D7">
        <v>-0.15016422717561148</v>
      </c>
    </row>
    <row r="8" spans="1:4" x14ac:dyDescent="0.25">
      <c r="A8" t="s">
        <v>21</v>
      </c>
      <c r="B8" t="s">
        <v>7</v>
      </c>
      <c r="C8">
        <v>16883</v>
      </c>
      <c r="D8">
        <v>-0.36649155722326454</v>
      </c>
    </row>
    <row r="9" spans="1:4" x14ac:dyDescent="0.25">
      <c r="A9" t="s">
        <v>21</v>
      </c>
      <c r="B9" t="s">
        <v>8</v>
      </c>
      <c r="C9">
        <v>25943</v>
      </c>
      <c r="D9">
        <v>0.53663448439258421</v>
      </c>
    </row>
    <row r="10" spans="1:4" x14ac:dyDescent="0.25">
      <c r="A10" t="s">
        <v>21</v>
      </c>
      <c r="B10" t="s">
        <v>9</v>
      </c>
      <c r="C10">
        <v>27901</v>
      </c>
      <c r="D10">
        <v>7.5473152680877315E-2</v>
      </c>
    </row>
    <row r="11" spans="1:4" x14ac:dyDescent="0.25">
      <c r="A11" t="s">
        <v>21</v>
      </c>
      <c r="B11" t="s">
        <v>10</v>
      </c>
      <c r="C11">
        <v>25977</v>
      </c>
      <c r="D11">
        <v>-6.8958101860148377E-2</v>
      </c>
    </row>
    <row r="12" spans="1:4" x14ac:dyDescent="0.25">
      <c r="A12" t="s">
        <v>21</v>
      </c>
      <c r="B12" t="s">
        <v>11</v>
      </c>
      <c r="C12">
        <v>25446</v>
      </c>
      <c r="D12">
        <v>-2.0441159487238712E-2</v>
      </c>
    </row>
    <row r="13" spans="1:4" x14ac:dyDescent="0.25">
      <c r="A13" t="s">
        <v>21</v>
      </c>
      <c r="B13" t="s">
        <v>12</v>
      </c>
      <c r="C13">
        <v>27022</v>
      </c>
      <c r="D13">
        <v>6.1935078204825904E-2</v>
      </c>
    </row>
    <row r="14" spans="1:4" x14ac:dyDescent="0.25">
      <c r="A14" t="s">
        <v>21</v>
      </c>
      <c r="B14" t="s">
        <v>13</v>
      </c>
      <c r="C14">
        <v>26652</v>
      </c>
      <c r="D14">
        <v>-1.369254681370735E-2</v>
      </c>
    </row>
    <row r="15" spans="1:4" x14ac:dyDescent="0.25">
      <c r="A15" t="s">
        <v>21</v>
      </c>
      <c r="B15" t="s">
        <v>14</v>
      </c>
      <c r="C15">
        <v>21212</v>
      </c>
      <c r="D15">
        <v>-0.20411226174395919</v>
      </c>
    </row>
    <row r="16" spans="1:4" x14ac:dyDescent="0.25">
      <c r="A16" t="s">
        <v>21</v>
      </c>
      <c r="B16" t="s">
        <v>15</v>
      </c>
      <c r="C16">
        <v>18843</v>
      </c>
      <c r="D16">
        <v>-0.11168206675466717</v>
      </c>
    </row>
    <row r="17" spans="1:4" x14ac:dyDescent="0.25">
      <c r="A17" t="s">
        <v>21</v>
      </c>
      <c r="B17" t="s">
        <v>16</v>
      </c>
      <c r="C17">
        <v>18156</v>
      </c>
      <c r="D17">
        <v>-3.6459162553733479E-2</v>
      </c>
    </row>
    <row r="18" spans="1:4" x14ac:dyDescent="0.25">
      <c r="A18" t="s">
        <v>21</v>
      </c>
      <c r="B18" t="s">
        <v>17</v>
      </c>
      <c r="C18">
        <v>20266</v>
      </c>
      <c r="D18">
        <v>0.11621502533597709</v>
      </c>
    </row>
    <row r="19" spans="1:4" x14ac:dyDescent="0.25">
      <c r="A19" t="s">
        <v>21</v>
      </c>
      <c r="B19" t="s">
        <v>18</v>
      </c>
      <c r="C19">
        <v>21165</v>
      </c>
      <c r="D19">
        <v>4.4360011842494822E-2</v>
      </c>
    </row>
    <row r="20" spans="1:4" x14ac:dyDescent="0.25">
      <c r="A20" t="s">
        <v>21</v>
      </c>
      <c r="B20" t="s">
        <v>19</v>
      </c>
      <c r="C20">
        <v>25756</v>
      </c>
      <c r="D20">
        <v>0.21691471769430665</v>
      </c>
    </row>
    <row r="21" spans="1:4" x14ac:dyDescent="0.25">
      <c r="A21" t="s">
        <v>21</v>
      </c>
      <c r="B21" t="s">
        <v>20</v>
      </c>
      <c r="C21">
        <v>24140</v>
      </c>
      <c r="D21">
        <v>-6.2742661904022362E-2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workbookViewId="0">
      <selection activeCell="V1" sqref="V1:AN1"/>
    </sheetView>
  </sheetViews>
  <sheetFormatPr defaultRowHeight="15" x14ac:dyDescent="0.25"/>
  <cols>
    <col min="1" max="1" width="15.42578125" bestFit="1" customWidth="1"/>
  </cols>
  <sheetData>
    <row r="1" spans="1:40" x14ac:dyDescent="0.25">
      <c r="A1" s="4" t="s">
        <v>26</v>
      </c>
      <c r="B1" s="20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0" t="s">
        <v>20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</row>
    <row r="2" spans="1:40" x14ac:dyDescent="0.25">
      <c r="A2" s="18" t="s">
        <v>29</v>
      </c>
      <c r="B2" s="9">
        <v>1271</v>
      </c>
      <c r="C2" s="10">
        <v>1805</v>
      </c>
      <c r="D2" s="10">
        <v>2189</v>
      </c>
      <c r="E2" s="10">
        <v>4058</v>
      </c>
      <c r="F2" s="10">
        <v>7379</v>
      </c>
      <c r="G2" s="10">
        <v>6253</v>
      </c>
      <c r="H2" s="10">
        <v>1738</v>
      </c>
      <c r="I2" s="10">
        <v>1962</v>
      </c>
      <c r="J2" s="10">
        <v>1705</v>
      </c>
      <c r="K2" s="10">
        <v>1619</v>
      </c>
      <c r="L2" s="10">
        <v>1526</v>
      </c>
      <c r="M2" s="10">
        <v>1647</v>
      </c>
      <c r="N2" s="10">
        <v>2240</v>
      </c>
      <c r="O2" s="10">
        <v>2851</v>
      </c>
      <c r="P2" s="10">
        <v>3316</v>
      </c>
      <c r="Q2" s="10">
        <v>3523</v>
      </c>
      <c r="R2" s="10">
        <v>4112</v>
      </c>
      <c r="S2" s="10">
        <v>4614</v>
      </c>
      <c r="T2" s="10">
        <v>5746</v>
      </c>
      <c r="U2" s="9">
        <v>5205</v>
      </c>
      <c r="V2">
        <f>(C2-B2)/B2</f>
        <v>0.42014162077104644</v>
      </c>
      <c r="W2">
        <f>(D2-C2)/C2</f>
        <v>0.21274238227146813</v>
      </c>
      <c r="X2">
        <f>(E2-D2)/D2</f>
        <v>0.8538145271813613</v>
      </c>
      <c r="Y2">
        <f>(F2-E2)/E2</f>
        <v>0.8183834401182849</v>
      </c>
      <c r="Z2">
        <f>(G2-F2)/F2</f>
        <v>-0.15259520260197859</v>
      </c>
      <c r="AA2">
        <f>(H2-G2)/G2</f>
        <v>-0.7220534143611067</v>
      </c>
      <c r="AB2">
        <f>(I2-H2)/H2</f>
        <v>0.12888377445339472</v>
      </c>
      <c r="AC2">
        <f>(J2-I2)/I2</f>
        <v>-0.13098878695208971</v>
      </c>
      <c r="AD2">
        <f>(K2-J2)/J2</f>
        <v>-5.0439882697947212E-2</v>
      </c>
      <c r="AE2">
        <f>(L2-K2)/K2</f>
        <v>-5.7442865966646078E-2</v>
      </c>
      <c r="AF2">
        <f>(M2-L2)/L2</f>
        <v>7.9292267365661862E-2</v>
      </c>
      <c r="AG2">
        <f>(N2-M2)/M2</f>
        <v>0.36004857316332728</v>
      </c>
      <c r="AH2">
        <f>(O2-N2)/N2</f>
        <v>0.27276785714285712</v>
      </c>
      <c r="AI2">
        <f>(P2-O2)/O2</f>
        <v>0.16310066643283058</v>
      </c>
      <c r="AJ2">
        <f>(Q2-P2)/P2</f>
        <v>6.242460796139928E-2</v>
      </c>
      <c r="AK2">
        <f>(R2-Q2)/Q2</f>
        <v>0.16718705648594948</v>
      </c>
      <c r="AL2">
        <f>(S2-R2)/R2</f>
        <v>0.12208171206225681</v>
      </c>
      <c r="AM2">
        <f>(T2-S2)/S2</f>
        <v>0.24534026874729084</v>
      </c>
      <c r="AN2">
        <f>(U2-T2)/T2</f>
        <v>-9.4152453880960663E-2</v>
      </c>
    </row>
    <row r="3" spans="1:40" x14ac:dyDescent="0.25">
      <c r="A3" s="19" t="s">
        <v>30</v>
      </c>
      <c r="B3" s="11">
        <v>848</v>
      </c>
      <c r="C3" s="13">
        <v>782</v>
      </c>
      <c r="D3" s="10">
        <v>1170</v>
      </c>
      <c r="E3" s="10">
        <v>2998</v>
      </c>
      <c r="F3" s="10">
        <v>6260</v>
      </c>
      <c r="G3" s="10">
        <v>5894</v>
      </c>
      <c r="H3" s="10">
        <v>3027</v>
      </c>
      <c r="I3" s="10">
        <v>2784</v>
      </c>
      <c r="J3" s="10">
        <v>4067</v>
      </c>
      <c r="K3" s="10">
        <v>3326</v>
      </c>
      <c r="L3" s="10">
        <v>3506</v>
      </c>
      <c r="M3" s="10">
        <v>3818</v>
      </c>
      <c r="N3" s="10">
        <v>2835</v>
      </c>
      <c r="O3" s="10">
        <v>1830</v>
      </c>
      <c r="P3" s="10">
        <v>1704</v>
      </c>
      <c r="Q3" s="10">
        <v>1960</v>
      </c>
      <c r="R3" s="10">
        <v>2607</v>
      </c>
      <c r="S3" s="10">
        <v>3408</v>
      </c>
      <c r="T3" s="10">
        <v>4617</v>
      </c>
      <c r="U3" s="9">
        <v>4896</v>
      </c>
      <c r="V3">
        <f t="shared" ref="V3:V58" si="0">(C3-B3)/B3</f>
        <v>-7.783018867924528E-2</v>
      </c>
      <c r="W3">
        <f t="shared" ref="W3:W58" si="1">(D3-C3)/C3</f>
        <v>0.49616368286445012</v>
      </c>
      <c r="X3">
        <f t="shared" ref="X3:X58" si="2">(E3-D3)/D3</f>
        <v>1.5623931623931624</v>
      </c>
      <c r="Y3">
        <f t="shared" ref="Y3:Y58" si="3">(F3-E3)/E3</f>
        <v>1.0880587058038693</v>
      </c>
      <c r="Z3">
        <f t="shared" ref="Z3:Z58" si="4">(G3-F3)/F3</f>
        <v>-5.8466453674121406E-2</v>
      </c>
      <c r="AA3">
        <f t="shared" ref="AA3:AA58" si="5">(H3-G3)/G3</f>
        <v>-0.48642687478791991</v>
      </c>
      <c r="AB3">
        <f t="shared" ref="AB3:AB58" si="6">(I3-H3)/H3</f>
        <v>-8.0277502477700699E-2</v>
      </c>
      <c r="AC3">
        <f t="shared" ref="AC3:AC58" si="7">(J3-I3)/I3</f>
        <v>0.4608477011494253</v>
      </c>
      <c r="AD3">
        <f t="shared" ref="AD3:AD58" si="8">(K3-J3)/J3</f>
        <v>-0.18219818047701009</v>
      </c>
      <c r="AE3">
        <f t="shared" ref="AE3:AE58" si="9">(L3-K3)/K3</f>
        <v>5.4119061936259774E-2</v>
      </c>
      <c r="AF3">
        <f t="shared" ref="AF3:AF58" si="10">(M3-L3)/L3</f>
        <v>8.8990302338847693E-2</v>
      </c>
      <c r="AG3">
        <f t="shared" ref="AG3:AG58" si="11">(N3-M3)/M3</f>
        <v>-0.25746464117338919</v>
      </c>
      <c r="AH3">
        <f t="shared" ref="AH3:AH58" si="12">(O3-N3)/N3</f>
        <v>-0.35449735449735448</v>
      </c>
      <c r="AI3">
        <f t="shared" ref="AI3:AI58" si="13">(P3-O3)/O3</f>
        <v>-6.8852459016393447E-2</v>
      </c>
      <c r="AJ3">
        <f t="shared" ref="AJ3:AJ58" si="14">(Q3-P3)/P3</f>
        <v>0.15023474178403756</v>
      </c>
      <c r="AK3">
        <f t="shared" ref="AK3:AK58" si="15">(R3-Q3)/Q3</f>
        <v>0.33010204081632655</v>
      </c>
      <c r="AL3">
        <f t="shared" ref="AL3:AL58" si="16">(S3-R3)/R3</f>
        <v>0.30724971231300346</v>
      </c>
      <c r="AM3">
        <f t="shared" ref="AM3:AM58" si="17">(T3-S3)/S3</f>
        <v>0.35475352112676056</v>
      </c>
      <c r="AN3">
        <f t="shared" ref="AN3:AN58" si="18">(U3-T3)/T3</f>
        <v>6.042884990253411E-2</v>
      </c>
    </row>
    <row r="4" spans="1:40" x14ac:dyDescent="0.25">
      <c r="A4" s="19" t="s">
        <v>31</v>
      </c>
      <c r="B4" s="11">
        <v>397</v>
      </c>
      <c r="C4" s="13">
        <v>317</v>
      </c>
      <c r="D4" s="13">
        <v>464</v>
      </c>
      <c r="E4" s="13">
        <v>805</v>
      </c>
      <c r="F4" s="10">
        <v>1078</v>
      </c>
      <c r="G4" s="10">
        <v>1058</v>
      </c>
      <c r="H4" s="13">
        <v>516</v>
      </c>
      <c r="I4" s="13">
        <v>585</v>
      </c>
      <c r="J4" s="13">
        <v>872</v>
      </c>
      <c r="K4" s="10">
        <v>2431</v>
      </c>
      <c r="L4" s="10">
        <v>3259</v>
      </c>
      <c r="M4" s="10">
        <v>2992</v>
      </c>
      <c r="N4" s="10">
        <v>3416</v>
      </c>
      <c r="O4" s="10">
        <v>2554</v>
      </c>
      <c r="P4" s="10">
        <v>2467</v>
      </c>
      <c r="Q4" s="10">
        <v>2289</v>
      </c>
      <c r="R4" s="10">
        <v>2316</v>
      </c>
      <c r="S4" s="10">
        <v>2846</v>
      </c>
      <c r="T4" s="10">
        <v>3594</v>
      </c>
      <c r="U4" s="9">
        <v>3544</v>
      </c>
      <c r="V4">
        <f t="shared" si="0"/>
        <v>-0.20151133501259447</v>
      </c>
      <c r="W4">
        <f t="shared" si="1"/>
        <v>0.4637223974763407</v>
      </c>
      <c r="X4">
        <f t="shared" si="2"/>
        <v>0.73491379310344829</v>
      </c>
      <c r="Y4">
        <f t="shared" si="3"/>
        <v>0.33913043478260868</v>
      </c>
      <c r="Z4">
        <f t="shared" si="4"/>
        <v>-1.8552875695732839E-2</v>
      </c>
      <c r="AA4">
        <f t="shared" si="5"/>
        <v>-0.51228733459357279</v>
      </c>
      <c r="AB4">
        <f t="shared" si="6"/>
        <v>0.13372093023255813</v>
      </c>
      <c r="AC4">
        <f t="shared" si="7"/>
        <v>0.49059829059829058</v>
      </c>
      <c r="AD4">
        <f t="shared" si="8"/>
        <v>1.7878440366972477</v>
      </c>
      <c r="AE4">
        <f t="shared" si="9"/>
        <v>0.34060057589469356</v>
      </c>
      <c r="AF4">
        <f t="shared" si="10"/>
        <v>-8.1926971463639156E-2</v>
      </c>
      <c r="AG4">
        <f t="shared" si="11"/>
        <v>0.14171122994652408</v>
      </c>
      <c r="AH4">
        <f t="shared" si="12"/>
        <v>-0.25234192037470726</v>
      </c>
      <c r="AI4">
        <f t="shared" si="13"/>
        <v>-3.4064212999216914E-2</v>
      </c>
      <c r="AJ4">
        <f t="shared" si="14"/>
        <v>-7.2152411836238342E-2</v>
      </c>
      <c r="AK4">
        <f t="shared" si="15"/>
        <v>1.1795543905635648E-2</v>
      </c>
      <c r="AL4">
        <f t="shared" si="16"/>
        <v>0.22884283246977546</v>
      </c>
      <c r="AM4">
        <f t="shared" si="17"/>
        <v>0.26282501756851723</v>
      </c>
      <c r="AN4">
        <f t="shared" si="18"/>
        <v>-1.3912075681691708E-2</v>
      </c>
    </row>
    <row r="5" spans="1:40" x14ac:dyDescent="0.25">
      <c r="A5" s="19" t="s">
        <v>35</v>
      </c>
      <c r="B5" s="9">
        <v>2803</v>
      </c>
      <c r="C5" s="10">
        <v>2834</v>
      </c>
      <c r="D5" s="10">
        <v>3011</v>
      </c>
      <c r="E5" s="10">
        <v>3375</v>
      </c>
      <c r="F5" s="10">
        <v>3632</v>
      </c>
      <c r="G5" s="10">
        <v>2184</v>
      </c>
      <c r="H5" s="10">
        <v>2113</v>
      </c>
      <c r="I5" s="10">
        <v>2965</v>
      </c>
      <c r="J5" s="10">
        <v>3420</v>
      </c>
      <c r="K5" s="10">
        <v>3201</v>
      </c>
      <c r="L5" s="10">
        <v>3562</v>
      </c>
      <c r="M5" s="10">
        <v>4877</v>
      </c>
      <c r="N5" s="10">
        <v>4768</v>
      </c>
      <c r="O5" s="10">
        <v>2848</v>
      </c>
      <c r="P5" s="10">
        <v>1588</v>
      </c>
      <c r="Q5" s="10">
        <v>1387</v>
      </c>
      <c r="R5" s="10">
        <v>1492</v>
      </c>
      <c r="S5" s="10">
        <v>1683</v>
      </c>
      <c r="T5" s="10">
        <v>2514</v>
      </c>
      <c r="U5" s="9">
        <v>3056</v>
      </c>
      <c r="V5">
        <f t="shared" si="0"/>
        <v>1.1059579022475919E-2</v>
      </c>
      <c r="W5">
        <f t="shared" si="1"/>
        <v>6.2455892731122092E-2</v>
      </c>
      <c r="X5">
        <f t="shared" si="2"/>
        <v>0.12089006974427101</v>
      </c>
      <c r="Y5">
        <f t="shared" si="3"/>
        <v>7.6148148148148145E-2</v>
      </c>
      <c r="Z5">
        <f t="shared" si="4"/>
        <v>-0.39867841409691629</v>
      </c>
      <c r="AA5">
        <f t="shared" si="5"/>
        <v>-3.2509157509157512E-2</v>
      </c>
      <c r="AB5">
        <f t="shared" si="6"/>
        <v>0.40321817321344061</v>
      </c>
      <c r="AC5">
        <f t="shared" si="7"/>
        <v>0.15345699831365936</v>
      </c>
      <c r="AD5">
        <f t="shared" si="8"/>
        <v>-6.403508771929825E-2</v>
      </c>
      <c r="AE5">
        <f t="shared" si="9"/>
        <v>0.11277725710715401</v>
      </c>
      <c r="AF5">
        <f t="shared" si="10"/>
        <v>0.36917462099943854</v>
      </c>
      <c r="AG5">
        <f t="shared" si="11"/>
        <v>-2.2349805208119744E-2</v>
      </c>
      <c r="AH5">
        <f t="shared" si="12"/>
        <v>-0.40268456375838924</v>
      </c>
      <c r="AI5">
        <f t="shared" si="13"/>
        <v>-0.44241573033707865</v>
      </c>
      <c r="AJ5">
        <f t="shared" si="14"/>
        <v>-0.12657430730478589</v>
      </c>
      <c r="AK5">
        <f t="shared" si="15"/>
        <v>7.5702956020187451E-2</v>
      </c>
      <c r="AL5">
        <f t="shared" si="16"/>
        <v>0.12801608579088472</v>
      </c>
      <c r="AM5">
        <f t="shared" si="17"/>
        <v>0.49376114081996436</v>
      </c>
      <c r="AN5">
        <f t="shared" si="18"/>
        <v>0.21559268098647574</v>
      </c>
    </row>
    <row r="6" spans="1:40" x14ac:dyDescent="0.25">
      <c r="A6" s="19" t="s">
        <v>32</v>
      </c>
      <c r="B6" s="9">
        <v>2613</v>
      </c>
      <c r="C6" s="10">
        <v>2333</v>
      </c>
      <c r="D6" s="10">
        <v>3079</v>
      </c>
      <c r="E6" s="10">
        <v>3649</v>
      </c>
      <c r="F6" s="10">
        <v>4666</v>
      </c>
      <c r="G6" s="10">
        <v>4340</v>
      </c>
      <c r="H6" s="10">
        <v>5652</v>
      </c>
      <c r="I6" s="10">
        <v>12552</v>
      </c>
      <c r="J6" s="10">
        <v>11882</v>
      </c>
      <c r="K6" s="10">
        <v>9741</v>
      </c>
      <c r="L6" s="10">
        <v>7736</v>
      </c>
      <c r="M6" s="10">
        <v>6732</v>
      </c>
      <c r="N6" s="10">
        <v>5724</v>
      </c>
      <c r="O6" s="10">
        <v>4507</v>
      </c>
      <c r="P6" s="10">
        <v>3618</v>
      </c>
      <c r="Q6" s="10">
        <v>3121</v>
      </c>
      <c r="R6" s="10">
        <v>3140</v>
      </c>
      <c r="S6" s="10">
        <v>2902</v>
      </c>
      <c r="T6" s="10">
        <v>3081</v>
      </c>
      <c r="U6" s="9">
        <v>2968</v>
      </c>
      <c r="V6">
        <f t="shared" si="0"/>
        <v>-0.10715652506697283</v>
      </c>
      <c r="W6">
        <f t="shared" si="1"/>
        <v>0.31975996570938703</v>
      </c>
      <c r="X6">
        <f t="shared" si="2"/>
        <v>0.18512504059759663</v>
      </c>
      <c r="Y6">
        <f t="shared" si="3"/>
        <v>0.27870649493011784</v>
      </c>
      <c r="Z6">
        <f t="shared" si="4"/>
        <v>-6.986712387483926E-2</v>
      </c>
      <c r="AA6">
        <f t="shared" si="5"/>
        <v>0.30230414746543777</v>
      </c>
      <c r="AB6">
        <f t="shared" si="6"/>
        <v>1.2208067940552016</v>
      </c>
      <c r="AC6">
        <f t="shared" si="7"/>
        <v>-5.3377947737412362E-2</v>
      </c>
      <c r="AD6">
        <f t="shared" si="8"/>
        <v>-0.18018852045110251</v>
      </c>
      <c r="AE6">
        <f t="shared" si="9"/>
        <v>-0.20583102350888</v>
      </c>
      <c r="AF6">
        <f t="shared" si="10"/>
        <v>-0.1297828335056877</v>
      </c>
      <c r="AG6">
        <f t="shared" si="11"/>
        <v>-0.1497326203208556</v>
      </c>
      <c r="AH6">
        <f t="shared" si="12"/>
        <v>-0.2126135569531796</v>
      </c>
      <c r="AI6">
        <f t="shared" si="13"/>
        <v>-0.19724872420678943</v>
      </c>
      <c r="AJ6">
        <f t="shared" si="14"/>
        <v>-0.13736871199557768</v>
      </c>
      <c r="AK6">
        <f t="shared" si="15"/>
        <v>6.0877923742390259E-3</v>
      </c>
      <c r="AL6">
        <f t="shared" si="16"/>
        <v>-7.5796178343949042E-2</v>
      </c>
      <c r="AM6">
        <f t="shared" si="17"/>
        <v>6.1681598897312201E-2</v>
      </c>
      <c r="AN6">
        <f t="shared" si="18"/>
        <v>-3.6676403765011363E-2</v>
      </c>
    </row>
    <row r="7" spans="1:40" x14ac:dyDescent="0.25">
      <c r="A7" s="19" t="s">
        <v>36</v>
      </c>
      <c r="B7" s="11">
        <v>548</v>
      </c>
      <c r="C7" s="13">
        <v>618</v>
      </c>
      <c r="D7" s="13">
        <v>888</v>
      </c>
      <c r="E7" s="10">
        <v>1437</v>
      </c>
      <c r="F7" s="10">
        <v>1616</v>
      </c>
      <c r="G7" s="10">
        <v>1229</v>
      </c>
      <c r="H7" s="13">
        <v>809</v>
      </c>
      <c r="I7" s="13">
        <v>999</v>
      </c>
      <c r="J7" s="13">
        <v>921</v>
      </c>
      <c r="K7" s="10">
        <v>1263</v>
      </c>
      <c r="L7" s="10">
        <v>1556</v>
      </c>
      <c r="M7" s="10">
        <v>1968</v>
      </c>
      <c r="N7" s="10">
        <v>2158</v>
      </c>
      <c r="O7" s="10">
        <v>1749</v>
      </c>
      <c r="P7" s="10">
        <v>1291</v>
      </c>
      <c r="Q7" s="13">
        <v>941</v>
      </c>
      <c r="R7" s="13">
        <v>962</v>
      </c>
      <c r="S7" s="13">
        <v>986</v>
      </c>
      <c r="T7" s="13">
        <v>979</v>
      </c>
      <c r="U7" s="9">
        <v>868</v>
      </c>
      <c r="V7">
        <f t="shared" si="0"/>
        <v>0.12773722627737227</v>
      </c>
      <c r="W7">
        <f t="shared" si="1"/>
        <v>0.43689320388349512</v>
      </c>
      <c r="X7">
        <f t="shared" si="2"/>
        <v>0.6182432432432432</v>
      </c>
      <c r="Y7">
        <f t="shared" si="3"/>
        <v>0.12456506610995129</v>
      </c>
      <c r="Z7">
        <f t="shared" si="4"/>
        <v>-0.23948019801980197</v>
      </c>
      <c r="AA7">
        <f t="shared" si="5"/>
        <v>-0.34174125305126118</v>
      </c>
      <c r="AB7">
        <f t="shared" si="6"/>
        <v>0.23485784919653893</v>
      </c>
      <c r="AC7">
        <f t="shared" si="7"/>
        <v>-7.8078078078078081E-2</v>
      </c>
      <c r="AD7">
        <f t="shared" si="8"/>
        <v>0.37133550488599348</v>
      </c>
      <c r="AE7">
        <f t="shared" si="9"/>
        <v>0.23198733174980204</v>
      </c>
      <c r="AF7">
        <f t="shared" si="10"/>
        <v>0.2647814910025707</v>
      </c>
      <c r="AG7">
        <f t="shared" si="11"/>
        <v>9.6544715447154469E-2</v>
      </c>
      <c r="AH7">
        <f t="shared" si="12"/>
        <v>-0.18952734012974976</v>
      </c>
      <c r="AI7">
        <f t="shared" si="13"/>
        <v>-0.26186392224128074</v>
      </c>
      <c r="AJ7">
        <f t="shared" si="14"/>
        <v>-0.2711076684740511</v>
      </c>
      <c r="AK7">
        <f t="shared" si="15"/>
        <v>2.2316684378320937E-2</v>
      </c>
      <c r="AL7">
        <f t="shared" si="16"/>
        <v>2.4948024948024949E-2</v>
      </c>
      <c r="AM7">
        <f t="shared" si="17"/>
        <v>-7.099391480730223E-3</v>
      </c>
      <c r="AN7">
        <f t="shared" si="18"/>
        <v>-0.11338100102145046</v>
      </c>
    </row>
    <row r="8" spans="1:40" x14ac:dyDescent="0.25">
      <c r="A8" s="19" t="s">
        <v>37</v>
      </c>
      <c r="B8" s="11">
        <v>358</v>
      </c>
      <c r="C8" s="13">
        <v>451</v>
      </c>
      <c r="D8" s="13">
        <v>369</v>
      </c>
      <c r="E8" s="13">
        <v>473</v>
      </c>
      <c r="F8" s="13">
        <v>579</v>
      </c>
      <c r="G8" s="13">
        <v>597</v>
      </c>
      <c r="H8" s="13">
        <v>468</v>
      </c>
      <c r="I8" s="10">
        <v>1052</v>
      </c>
      <c r="J8" s="10">
        <v>1237</v>
      </c>
      <c r="K8" s="13">
        <v>933</v>
      </c>
      <c r="L8" s="13">
        <v>784</v>
      </c>
      <c r="M8" s="13">
        <v>659</v>
      </c>
      <c r="N8" s="13">
        <v>721</v>
      </c>
      <c r="O8" s="13">
        <v>670</v>
      </c>
      <c r="P8" s="13">
        <v>616</v>
      </c>
      <c r="Q8" s="13">
        <v>726</v>
      </c>
      <c r="R8" s="13">
        <v>668</v>
      </c>
      <c r="S8" s="13">
        <v>633</v>
      </c>
      <c r="T8" s="13">
        <v>746</v>
      </c>
      <c r="U8" s="9">
        <v>748</v>
      </c>
      <c r="V8">
        <f t="shared" si="0"/>
        <v>0.25977653631284914</v>
      </c>
      <c r="W8">
        <f t="shared" si="1"/>
        <v>-0.18181818181818182</v>
      </c>
      <c r="X8">
        <f t="shared" si="2"/>
        <v>0.28184281842818426</v>
      </c>
      <c r="Y8">
        <f t="shared" si="3"/>
        <v>0.22410147991543342</v>
      </c>
      <c r="Z8">
        <f t="shared" si="4"/>
        <v>3.1088082901554404E-2</v>
      </c>
      <c r="AA8">
        <f t="shared" si="5"/>
        <v>-0.21608040201005024</v>
      </c>
      <c r="AB8">
        <f t="shared" si="6"/>
        <v>1.2478632478632479</v>
      </c>
      <c r="AC8">
        <f t="shared" si="7"/>
        <v>0.1758555133079848</v>
      </c>
      <c r="AD8">
        <f t="shared" si="8"/>
        <v>-0.24575586095392077</v>
      </c>
      <c r="AE8">
        <f t="shared" si="9"/>
        <v>-0.15969989281886388</v>
      </c>
      <c r="AF8">
        <f t="shared" si="10"/>
        <v>-0.15943877551020408</v>
      </c>
      <c r="AG8">
        <f t="shared" si="11"/>
        <v>9.4081942336874058E-2</v>
      </c>
      <c r="AH8">
        <f t="shared" si="12"/>
        <v>-7.0735090152565877E-2</v>
      </c>
      <c r="AI8">
        <f t="shared" si="13"/>
        <v>-8.0597014925373134E-2</v>
      </c>
      <c r="AJ8">
        <f t="shared" si="14"/>
        <v>0.17857142857142858</v>
      </c>
      <c r="AK8">
        <f t="shared" si="15"/>
        <v>-7.9889807162534437E-2</v>
      </c>
      <c r="AL8">
        <f t="shared" si="16"/>
        <v>-5.239520958083832E-2</v>
      </c>
      <c r="AM8">
        <f t="shared" si="17"/>
        <v>0.17851500789889416</v>
      </c>
      <c r="AN8">
        <f t="shared" si="18"/>
        <v>2.6809651474530832E-3</v>
      </c>
    </row>
    <row r="9" spans="1:40" x14ac:dyDescent="0.25">
      <c r="A9" s="19" t="s">
        <v>38</v>
      </c>
      <c r="B9" s="11">
        <v>255</v>
      </c>
      <c r="C9" s="13">
        <v>334</v>
      </c>
      <c r="D9" s="13">
        <v>585</v>
      </c>
      <c r="E9" s="10">
        <v>1238</v>
      </c>
      <c r="F9" s="10">
        <v>1941</v>
      </c>
      <c r="G9" s="10">
        <v>2045</v>
      </c>
      <c r="H9" s="10">
        <v>1564</v>
      </c>
      <c r="I9" s="10">
        <v>1508</v>
      </c>
      <c r="J9" s="10">
        <v>1882</v>
      </c>
      <c r="K9" s="13">
        <v>720</v>
      </c>
      <c r="L9" s="13">
        <v>549</v>
      </c>
      <c r="M9" s="13">
        <v>602</v>
      </c>
      <c r="N9" s="13">
        <v>717</v>
      </c>
      <c r="O9" s="13">
        <v>938</v>
      </c>
      <c r="P9" s="10">
        <v>1002</v>
      </c>
      <c r="Q9" s="13">
        <v>886</v>
      </c>
      <c r="R9" s="13">
        <v>907</v>
      </c>
      <c r="S9" s="13">
        <v>731</v>
      </c>
      <c r="T9" s="13">
        <v>777</v>
      </c>
      <c r="U9" s="9">
        <v>637</v>
      </c>
      <c r="V9">
        <f t="shared" si="0"/>
        <v>0.30980392156862746</v>
      </c>
      <c r="W9">
        <f t="shared" si="1"/>
        <v>0.75149700598802394</v>
      </c>
      <c r="X9">
        <f t="shared" si="2"/>
        <v>1.1162393162393163</v>
      </c>
      <c r="Y9">
        <f t="shared" si="3"/>
        <v>0.56785137318255252</v>
      </c>
      <c r="Z9">
        <f t="shared" si="4"/>
        <v>5.3580628541988667E-2</v>
      </c>
      <c r="AA9">
        <f t="shared" si="5"/>
        <v>-0.23520782396088019</v>
      </c>
      <c r="AB9">
        <f t="shared" si="6"/>
        <v>-3.5805626598465472E-2</v>
      </c>
      <c r="AC9">
        <f t="shared" si="7"/>
        <v>0.24801061007957559</v>
      </c>
      <c r="AD9">
        <f t="shared" si="8"/>
        <v>-0.61742826780021254</v>
      </c>
      <c r="AE9">
        <f t="shared" si="9"/>
        <v>-0.23749999999999999</v>
      </c>
      <c r="AF9">
        <f t="shared" si="10"/>
        <v>9.6539162112932606E-2</v>
      </c>
      <c r="AG9">
        <f t="shared" si="11"/>
        <v>0.19102990033222592</v>
      </c>
      <c r="AH9">
        <f t="shared" si="12"/>
        <v>0.30822873082287311</v>
      </c>
      <c r="AI9">
        <f t="shared" si="13"/>
        <v>6.8230277185501065E-2</v>
      </c>
      <c r="AJ9">
        <f t="shared" si="14"/>
        <v>-0.1157684630738523</v>
      </c>
      <c r="AK9">
        <f t="shared" si="15"/>
        <v>2.3702031602708805E-2</v>
      </c>
      <c r="AL9">
        <f t="shared" si="16"/>
        <v>-0.19404630650496141</v>
      </c>
      <c r="AM9">
        <f t="shared" si="17"/>
        <v>6.2927496580027359E-2</v>
      </c>
      <c r="AN9">
        <f t="shared" si="18"/>
        <v>-0.18018018018018017</v>
      </c>
    </row>
    <row r="10" spans="1:40" x14ac:dyDescent="0.25">
      <c r="A10" s="19" t="s">
        <v>40</v>
      </c>
      <c r="B10" s="11">
        <v>282</v>
      </c>
      <c r="C10" s="13">
        <v>365</v>
      </c>
      <c r="D10" s="13">
        <v>357</v>
      </c>
      <c r="E10" s="13">
        <v>482</v>
      </c>
      <c r="F10" s="13">
        <v>490</v>
      </c>
      <c r="G10" s="13">
        <v>320</v>
      </c>
      <c r="H10" s="13">
        <v>114</v>
      </c>
      <c r="I10" s="13">
        <v>131</v>
      </c>
      <c r="J10" s="13">
        <v>132</v>
      </c>
      <c r="K10" s="13">
        <v>231</v>
      </c>
      <c r="L10" s="13">
        <v>232</v>
      </c>
      <c r="M10" s="13">
        <v>460</v>
      </c>
      <c r="N10" s="13">
        <v>600</v>
      </c>
      <c r="O10" s="13">
        <v>504</v>
      </c>
      <c r="P10" s="13">
        <v>265</v>
      </c>
      <c r="Q10" s="13">
        <v>344</v>
      </c>
      <c r="R10" s="13">
        <v>486</v>
      </c>
      <c r="S10" s="13">
        <v>485</v>
      </c>
      <c r="T10" s="13">
        <v>626</v>
      </c>
      <c r="U10" s="9">
        <v>508</v>
      </c>
      <c r="V10">
        <f t="shared" si="0"/>
        <v>0.29432624113475175</v>
      </c>
      <c r="W10">
        <f t="shared" si="1"/>
        <v>-2.1917808219178082E-2</v>
      </c>
      <c r="X10">
        <f t="shared" si="2"/>
        <v>0.35014005602240894</v>
      </c>
      <c r="Y10">
        <f t="shared" si="3"/>
        <v>1.6597510373443983E-2</v>
      </c>
      <c r="Z10">
        <f t="shared" si="4"/>
        <v>-0.34693877551020408</v>
      </c>
      <c r="AA10">
        <f t="shared" si="5"/>
        <v>-0.64375000000000004</v>
      </c>
      <c r="AB10">
        <f t="shared" si="6"/>
        <v>0.14912280701754385</v>
      </c>
      <c r="AC10">
        <f t="shared" si="7"/>
        <v>7.6335877862595417E-3</v>
      </c>
      <c r="AD10">
        <f t="shared" si="8"/>
        <v>0.75</v>
      </c>
      <c r="AE10">
        <f t="shared" si="9"/>
        <v>4.329004329004329E-3</v>
      </c>
      <c r="AF10">
        <f t="shared" si="10"/>
        <v>0.98275862068965514</v>
      </c>
      <c r="AG10">
        <f t="shared" si="11"/>
        <v>0.30434782608695654</v>
      </c>
      <c r="AH10">
        <f t="shared" si="12"/>
        <v>-0.16</v>
      </c>
      <c r="AI10">
        <f t="shared" si="13"/>
        <v>-0.47420634920634919</v>
      </c>
      <c r="AJ10">
        <f t="shared" si="14"/>
        <v>0.2981132075471698</v>
      </c>
      <c r="AK10">
        <f t="shared" si="15"/>
        <v>0.41279069767441862</v>
      </c>
      <c r="AL10">
        <f t="shared" si="16"/>
        <v>-2.05761316872428E-3</v>
      </c>
      <c r="AM10">
        <f t="shared" si="17"/>
        <v>0.2907216494845361</v>
      </c>
      <c r="AN10">
        <f t="shared" si="18"/>
        <v>-0.18849840255591055</v>
      </c>
    </row>
    <row r="11" spans="1:40" x14ac:dyDescent="0.25">
      <c r="A11" s="19" t="s">
        <v>41</v>
      </c>
      <c r="B11" s="11">
        <v>46</v>
      </c>
      <c r="C11" s="13">
        <v>33</v>
      </c>
      <c r="D11" s="13">
        <v>84</v>
      </c>
      <c r="E11" s="13">
        <v>238</v>
      </c>
      <c r="F11" s="13">
        <v>223</v>
      </c>
      <c r="G11" s="13">
        <v>238</v>
      </c>
      <c r="H11" s="13">
        <v>99</v>
      </c>
      <c r="I11" s="13">
        <v>75</v>
      </c>
      <c r="J11" s="13">
        <v>66</v>
      </c>
      <c r="K11" s="13">
        <v>35</v>
      </c>
      <c r="L11" s="13">
        <v>64</v>
      </c>
      <c r="M11" s="13">
        <v>51</v>
      </c>
      <c r="N11" s="13">
        <v>101</v>
      </c>
      <c r="O11" s="13">
        <v>121</v>
      </c>
      <c r="P11" s="13">
        <v>145</v>
      </c>
      <c r="Q11" s="13">
        <v>275</v>
      </c>
      <c r="R11" s="13">
        <v>762</v>
      </c>
      <c r="S11" s="13">
        <v>676</v>
      </c>
      <c r="T11" s="13">
        <v>751</v>
      </c>
      <c r="U11" s="9">
        <v>436</v>
      </c>
      <c r="V11">
        <f t="shared" si="0"/>
        <v>-0.28260869565217389</v>
      </c>
      <c r="W11">
        <f t="shared" si="1"/>
        <v>1.5454545454545454</v>
      </c>
      <c r="X11">
        <f t="shared" si="2"/>
        <v>1.8333333333333333</v>
      </c>
      <c r="Y11">
        <f t="shared" si="3"/>
        <v>-6.3025210084033612E-2</v>
      </c>
      <c r="Z11">
        <f t="shared" si="4"/>
        <v>6.726457399103139E-2</v>
      </c>
      <c r="AA11">
        <f t="shared" si="5"/>
        <v>-0.58403361344537819</v>
      </c>
      <c r="AB11">
        <f t="shared" si="6"/>
        <v>-0.24242424242424243</v>
      </c>
      <c r="AC11">
        <f t="shared" si="7"/>
        <v>-0.12</v>
      </c>
      <c r="AD11">
        <f t="shared" si="8"/>
        <v>-0.46969696969696972</v>
      </c>
      <c r="AE11">
        <f t="shared" si="9"/>
        <v>0.82857142857142863</v>
      </c>
      <c r="AF11">
        <f t="shared" si="10"/>
        <v>-0.203125</v>
      </c>
      <c r="AG11">
        <f t="shared" si="11"/>
        <v>0.98039215686274506</v>
      </c>
      <c r="AH11">
        <f t="shared" si="12"/>
        <v>0.19801980198019803</v>
      </c>
      <c r="AI11">
        <f t="shared" si="13"/>
        <v>0.19834710743801653</v>
      </c>
      <c r="AJ11">
        <f t="shared" si="14"/>
        <v>0.89655172413793105</v>
      </c>
      <c r="AK11">
        <f t="shared" si="15"/>
        <v>1.770909090909091</v>
      </c>
      <c r="AL11">
        <f t="shared" si="16"/>
        <v>-0.11286089238845144</v>
      </c>
      <c r="AM11">
        <f t="shared" si="17"/>
        <v>0.11094674556213018</v>
      </c>
      <c r="AN11">
        <f t="shared" si="18"/>
        <v>-0.41944074567243678</v>
      </c>
    </row>
    <row r="12" spans="1:40" x14ac:dyDescent="0.25">
      <c r="A12" s="19" t="s">
        <v>44</v>
      </c>
      <c r="B12" s="11">
        <v>9</v>
      </c>
      <c r="C12" s="13">
        <v>8</v>
      </c>
      <c r="D12" s="13">
        <v>28</v>
      </c>
      <c r="E12" s="13">
        <v>19</v>
      </c>
      <c r="F12" s="13">
        <v>34</v>
      </c>
      <c r="G12" s="13">
        <v>48</v>
      </c>
      <c r="H12" s="13">
        <v>44</v>
      </c>
      <c r="I12" s="13">
        <v>59</v>
      </c>
      <c r="J12" s="13">
        <v>65</v>
      </c>
      <c r="K12" s="13">
        <v>103</v>
      </c>
      <c r="L12" s="13">
        <v>113</v>
      </c>
      <c r="M12" s="13">
        <v>166</v>
      </c>
      <c r="N12" s="13">
        <v>266</v>
      </c>
      <c r="O12" s="13">
        <v>260</v>
      </c>
      <c r="P12" s="13">
        <v>262</v>
      </c>
      <c r="Q12" s="13">
        <v>236</v>
      </c>
      <c r="R12" s="13">
        <v>251</v>
      </c>
      <c r="S12" s="13">
        <v>229</v>
      </c>
      <c r="T12" s="13">
        <v>336</v>
      </c>
      <c r="U12" s="9">
        <v>379</v>
      </c>
      <c r="V12">
        <f t="shared" si="0"/>
        <v>-0.1111111111111111</v>
      </c>
      <c r="W12">
        <f t="shared" si="1"/>
        <v>2.5</v>
      </c>
      <c r="X12">
        <f t="shared" si="2"/>
        <v>-0.32142857142857145</v>
      </c>
      <c r="Y12">
        <f t="shared" si="3"/>
        <v>0.78947368421052633</v>
      </c>
      <c r="Z12">
        <f t="shared" si="4"/>
        <v>0.41176470588235292</v>
      </c>
      <c r="AA12">
        <f t="shared" si="5"/>
        <v>-8.3333333333333329E-2</v>
      </c>
      <c r="AB12">
        <f t="shared" si="6"/>
        <v>0.34090909090909088</v>
      </c>
      <c r="AC12">
        <f t="shared" si="7"/>
        <v>0.10169491525423729</v>
      </c>
      <c r="AD12">
        <f t="shared" si="8"/>
        <v>0.58461538461538465</v>
      </c>
      <c r="AE12">
        <f t="shared" si="9"/>
        <v>9.7087378640776698E-2</v>
      </c>
      <c r="AF12">
        <f t="shared" si="10"/>
        <v>0.46902654867256638</v>
      </c>
      <c r="AG12">
        <f t="shared" si="11"/>
        <v>0.60240963855421692</v>
      </c>
      <c r="AH12">
        <f t="shared" si="12"/>
        <v>-2.2556390977443608E-2</v>
      </c>
      <c r="AI12">
        <f t="shared" si="13"/>
        <v>7.6923076923076927E-3</v>
      </c>
      <c r="AJ12">
        <f t="shared" si="14"/>
        <v>-9.9236641221374045E-2</v>
      </c>
      <c r="AK12">
        <f t="shared" si="15"/>
        <v>6.3559322033898302E-2</v>
      </c>
      <c r="AL12">
        <f t="shared" si="16"/>
        <v>-8.7649402390438252E-2</v>
      </c>
      <c r="AM12">
        <f t="shared" si="17"/>
        <v>0.46724890829694321</v>
      </c>
      <c r="AN12">
        <f t="shared" si="18"/>
        <v>0.12797619047619047</v>
      </c>
    </row>
    <row r="13" spans="1:40" x14ac:dyDescent="0.25">
      <c r="A13" s="19" t="s">
        <v>42</v>
      </c>
      <c r="B13" s="11">
        <v>172</v>
      </c>
      <c r="C13" s="13">
        <v>253</v>
      </c>
      <c r="D13" s="13">
        <v>631</v>
      </c>
      <c r="E13" s="10">
        <v>1264</v>
      </c>
      <c r="F13" s="10">
        <v>1700</v>
      </c>
      <c r="G13" s="13">
        <v>982</v>
      </c>
      <c r="H13" s="13">
        <v>482</v>
      </c>
      <c r="I13" s="13">
        <v>374</v>
      </c>
      <c r="J13" s="13">
        <v>548</v>
      </c>
      <c r="K13" s="13">
        <v>499</v>
      </c>
      <c r="L13" s="13">
        <v>508</v>
      </c>
      <c r="M13" s="13">
        <v>463</v>
      </c>
      <c r="N13" s="13">
        <v>445</v>
      </c>
      <c r="O13" s="13">
        <v>503</v>
      </c>
      <c r="P13" s="13">
        <v>521</v>
      </c>
      <c r="Q13" s="13">
        <v>371</v>
      </c>
      <c r="R13" s="13">
        <v>324</v>
      </c>
      <c r="S13" s="13">
        <v>390</v>
      </c>
      <c r="T13" s="13">
        <v>418</v>
      </c>
      <c r="U13" s="9">
        <v>352</v>
      </c>
      <c r="V13">
        <f t="shared" si="0"/>
        <v>0.47093023255813954</v>
      </c>
      <c r="W13">
        <f t="shared" si="1"/>
        <v>1.4940711462450593</v>
      </c>
      <c r="X13">
        <f t="shared" si="2"/>
        <v>1.0031695721077654</v>
      </c>
      <c r="Y13">
        <f t="shared" si="3"/>
        <v>0.3449367088607595</v>
      </c>
      <c r="Z13">
        <f t="shared" si="4"/>
        <v>-0.4223529411764706</v>
      </c>
      <c r="AA13">
        <f t="shared" si="5"/>
        <v>-0.50916496945010181</v>
      </c>
      <c r="AB13">
        <f t="shared" si="6"/>
        <v>-0.22406639004149378</v>
      </c>
      <c r="AC13">
        <f t="shared" si="7"/>
        <v>0.46524064171122997</v>
      </c>
      <c r="AD13">
        <f t="shared" si="8"/>
        <v>-8.9416058394160586E-2</v>
      </c>
      <c r="AE13">
        <f t="shared" si="9"/>
        <v>1.8036072144288578E-2</v>
      </c>
      <c r="AF13">
        <f t="shared" si="10"/>
        <v>-8.8582677165354326E-2</v>
      </c>
      <c r="AG13">
        <f t="shared" si="11"/>
        <v>-3.8876889848812095E-2</v>
      </c>
      <c r="AH13">
        <f t="shared" si="12"/>
        <v>0.1303370786516854</v>
      </c>
      <c r="AI13">
        <f t="shared" si="13"/>
        <v>3.5785288270377733E-2</v>
      </c>
      <c r="AJ13">
        <f t="shared" si="14"/>
        <v>-0.28790786948176583</v>
      </c>
      <c r="AK13">
        <f t="shared" si="15"/>
        <v>-0.12668463611859837</v>
      </c>
      <c r="AL13">
        <f t="shared" si="16"/>
        <v>0.20370370370370369</v>
      </c>
      <c r="AM13">
        <f t="shared" si="17"/>
        <v>7.179487179487179E-2</v>
      </c>
      <c r="AN13">
        <f t="shared" si="18"/>
        <v>-0.15789473684210525</v>
      </c>
    </row>
    <row r="14" spans="1:40" x14ac:dyDescent="0.25">
      <c r="A14" s="19" t="s">
        <v>45</v>
      </c>
      <c r="B14" s="11">
        <v>68</v>
      </c>
      <c r="C14" s="13">
        <v>66</v>
      </c>
      <c r="D14" s="13">
        <v>87</v>
      </c>
      <c r="E14" s="13">
        <v>118</v>
      </c>
      <c r="F14" s="13">
        <v>101</v>
      </c>
      <c r="G14" s="13">
        <v>122</v>
      </c>
      <c r="H14" s="13">
        <v>131</v>
      </c>
      <c r="I14" s="13">
        <v>300</v>
      </c>
      <c r="J14" s="13">
        <v>278</v>
      </c>
      <c r="K14" s="13">
        <v>222</v>
      </c>
      <c r="L14" s="13">
        <v>206</v>
      </c>
      <c r="M14" s="13">
        <v>159</v>
      </c>
      <c r="N14" s="13">
        <v>276</v>
      </c>
      <c r="O14" s="13">
        <v>234</v>
      </c>
      <c r="P14" s="13">
        <v>304</v>
      </c>
      <c r="Q14" s="13">
        <v>338</v>
      </c>
      <c r="R14" s="13">
        <v>491</v>
      </c>
      <c r="S14" s="13">
        <v>516</v>
      </c>
      <c r="T14" s="13">
        <v>449</v>
      </c>
      <c r="U14" s="9">
        <v>349</v>
      </c>
      <c r="V14">
        <f t="shared" si="0"/>
        <v>-2.9411764705882353E-2</v>
      </c>
      <c r="W14">
        <f t="shared" si="1"/>
        <v>0.31818181818181818</v>
      </c>
      <c r="X14">
        <f t="shared" si="2"/>
        <v>0.35632183908045978</v>
      </c>
      <c r="Y14">
        <f t="shared" si="3"/>
        <v>-0.1440677966101695</v>
      </c>
      <c r="Z14">
        <f t="shared" si="4"/>
        <v>0.20792079207920791</v>
      </c>
      <c r="AA14">
        <f t="shared" si="5"/>
        <v>7.3770491803278687E-2</v>
      </c>
      <c r="AB14">
        <f t="shared" si="6"/>
        <v>1.2900763358778626</v>
      </c>
      <c r="AC14">
        <f t="shared" si="7"/>
        <v>-7.3333333333333334E-2</v>
      </c>
      <c r="AD14">
        <f t="shared" si="8"/>
        <v>-0.20143884892086331</v>
      </c>
      <c r="AE14">
        <f t="shared" si="9"/>
        <v>-7.2072072072072071E-2</v>
      </c>
      <c r="AF14">
        <f t="shared" si="10"/>
        <v>-0.22815533980582525</v>
      </c>
      <c r="AG14">
        <f t="shared" si="11"/>
        <v>0.73584905660377353</v>
      </c>
      <c r="AH14">
        <f t="shared" si="12"/>
        <v>-0.15217391304347827</v>
      </c>
      <c r="AI14">
        <f t="shared" si="13"/>
        <v>0.29914529914529914</v>
      </c>
      <c r="AJ14">
        <f t="shared" si="14"/>
        <v>0.1118421052631579</v>
      </c>
      <c r="AK14">
        <f t="shared" si="15"/>
        <v>0.4526627218934911</v>
      </c>
      <c r="AL14">
        <f t="shared" si="16"/>
        <v>5.0916496945010187E-2</v>
      </c>
      <c r="AM14">
        <f t="shared" si="17"/>
        <v>-0.12984496124031009</v>
      </c>
      <c r="AN14">
        <f t="shared" si="18"/>
        <v>-0.22271714922048999</v>
      </c>
    </row>
    <row r="15" spans="1:40" x14ac:dyDescent="0.25">
      <c r="A15" s="19" t="s">
        <v>49</v>
      </c>
      <c r="B15" s="11">
        <v>12</v>
      </c>
      <c r="C15" s="13">
        <v>35</v>
      </c>
      <c r="D15" s="13">
        <v>49</v>
      </c>
      <c r="E15" s="13">
        <v>52</v>
      </c>
      <c r="F15" s="13">
        <v>55</v>
      </c>
      <c r="G15" s="13">
        <v>75</v>
      </c>
      <c r="H15" s="13">
        <v>60</v>
      </c>
      <c r="I15" s="13">
        <v>138</v>
      </c>
      <c r="J15" s="13">
        <v>149</v>
      </c>
      <c r="K15" s="13">
        <v>177</v>
      </c>
      <c r="L15" s="13">
        <v>128</v>
      </c>
      <c r="M15" s="13">
        <v>134</v>
      </c>
      <c r="N15" s="13">
        <v>227</v>
      </c>
      <c r="O15" s="13">
        <v>139</v>
      </c>
      <c r="P15" s="13">
        <v>125</v>
      </c>
      <c r="Q15" s="13">
        <v>168</v>
      </c>
      <c r="R15" s="13">
        <v>202</v>
      </c>
      <c r="S15" s="13">
        <v>202</v>
      </c>
      <c r="T15" s="13">
        <v>331</v>
      </c>
      <c r="U15" s="9">
        <v>302</v>
      </c>
      <c r="V15">
        <f t="shared" si="0"/>
        <v>1.9166666666666667</v>
      </c>
      <c r="W15">
        <f t="shared" si="1"/>
        <v>0.4</v>
      </c>
      <c r="X15">
        <f t="shared" si="2"/>
        <v>6.1224489795918366E-2</v>
      </c>
      <c r="Y15">
        <f t="shared" si="3"/>
        <v>5.7692307692307696E-2</v>
      </c>
      <c r="Z15">
        <f t="shared" si="4"/>
        <v>0.36363636363636365</v>
      </c>
      <c r="AA15">
        <f t="shared" si="5"/>
        <v>-0.2</v>
      </c>
      <c r="AB15">
        <f t="shared" si="6"/>
        <v>1.3</v>
      </c>
      <c r="AC15">
        <f t="shared" si="7"/>
        <v>7.9710144927536225E-2</v>
      </c>
      <c r="AD15">
        <f t="shared" si="8"/>
        <v>0.18791946308724833</v>
      </c>
      <c r="AE15">
        <f t="shared" si="9"/>
        <v>-0.2768361581920904</v>
      </c>
      <c r="AF15">
        <f t="shared" si="10"/>
        <v>4.6875E-2</v>
      </c>
      <c r="AG15">
        <f t="shared" si="11"/>
        <v>0.69402985074626866</v>
      </c>
      <c r="AH15">
        <f t="shared" si="12"/>
        <v>-0.38766519823788548</v>
      </c>
      <c r="AI15">
        <f t="shared" si="13"/>
        <v>-0.10071942446043165</v>
      </c>
      <c r="AJ15">
        <f t="shared" si="14"/>
        <v>0.34399999999999997</v>
      </c>
      <c r="AK15">
        <f t="shared" si="15"/>
        <v>0.20238095238095238</v>
      </c>
      <c r="AL15">
        <f t="shared" si="16"/>
        <v>0</v>
      </c>
      <c r="AM15">
        <f t="shared" si="17"/>
        <v>0.63861386138613863</v>
      </c>
      <c r="AN15">
        <f t="shared" si="18"/>
        <v>-8.7613293051359523E-2</v>
      </c>
    </row>
    <row r="16" spans="1:40" x14ac:dyDescent="0.25">
      <c r="A16" s="19" t="s">
        <v>43</v>
      </c>
      <c r="B16" s="11">
        <v>208</v>
      </c>
      <c r="C16" s="13">
        <v>255</v>
      </c>
      <c r="D16" s="13">
        <v>289</v>
      </c>
      <c r="E16" s="13">
        <v>232</v>
      </c>
      <c r="F16" s="13">
        <v>295</v>
      </c>
      <c r="G16" s="13">
        <v>195</v>
      </c>
      <c r="H16" s="13">
        <v>223</v>
      </c>
      <c r="I16" s="13">
        <v>443</v>
      </c>
      <c r="J16" s="13">
        <v>536</v>
      </c>
      <c r="K16" s="13">
        <v>501</v>
      </c>
      <c r="L16" s="13">
        <v>558</v>
      </c>
      <c r="M16" s="13">
        <v>498</v>
      </c>
      <c r="N16" s="13">
        <v>579</v>
      </c>
      <c r="O16" s="13">
        <v>370</v>
      </c>
      <c r="P16" s="13">
        <v>341</v>
      </c>
      <c r="Q16" s="13">
        <v>344</v>
      </c>
      <c r="R16" s="13">
        <v>275</v>
      </c>
      <c r="S16" s="13">
        <v>280</v>
      </c>
      <c r="T16" s="13">
        <v>319</v>
      </c>
      <c r="U16" s="9">
        <v>299</v>
      </c>
      <c r="V16">
        <f t="shared" si="0"/>
        <v>0.22596153846153846</v>
      </c>
      <c r="W16">
        <f t="shared" si="1"/>
        <v>0.13333333333333333</v>
      </c>
      <c r="X16">
        <f t="shared" si="2"/>
        <v>-0.1972318339100346</v>
      </c>
      <c r="Y16">
        <f t="shared" si="3"/>
        <v>0.27155172413793105</v>
      </c>
      <c r="Z16">
        <f t="shared" si="4"/>
        <v>-0.33898305084745761</v>
      </c>
      <c r="AA16">
        <f t="shared" si="5"/>
        <v>0.14358974358974358</v>
      </c>
      <c r="AB16">
        <f t="shared" si="6"/>
        <v>0.98654708520179368</v>
      </c>
      <c r="AC16">
        <f t="shared" si="7"/>
        <v>0.20993227990970656</v>
      </c>
      <c r="AD16">
        <f t="shared" si="8"/>
        <v>-6.5298507462686561E-2</v>
      </c>
      <c r="AE16">
        <f t="shared" si="9"/>
        <v>0.11377245508982035</v>
      </c>
      <c r="AF16">
        <f t="shared" si="10"/>
        <v>-0.10752688172043011</v>
      </c>
      <c r="AG16">
        <f t="shared" si="11"/>
        <v>0.16265060240963855</v>
      </c>
      <c r="AH16">
        <f t="shared" si="12"/>
        <v>-0.36096718480138168</v>
      </c>
      <c r="AI16">
        <f t="shared" si="13"/>
        <v>-7.8378378378378383E-2</v>
      </c>
      <c r="AJ16">
        <f t="shared" si="14"/>
        <v>8.7976539589442824E-3</v>
      </c>
      <c r="AK16">
        <f t="shared" si="15"/>
        <v>-0.2005813953488372</v>
      </c>
      <c r="AL16">
        <f t="shared" si="16"/>
        <v>1.8181818181818181E-2</v>
      </c>
      <c r="AM16">
        <f t="shared" si="17"/>
        <v>0.13928571428571429</v>
      </c>
      <c r="AN16">
        <f t="shared" si="18"/>
        <v>-6.2695924764890276E-2</v>
      </c>
    </row>
    <row r="17" spans="1:40" x14ac:dyDescent="0.25">
      <c r="A17" s="19" t="s">
        <v>25</v>
      </c>
      <c r="B17" s="11">
        <v>117</v>
      </c>
      <c r="C17" s="13">
        <v>130</v>
      </c>
      <c r="D17" s="13">
        <v>188</v>
      </c>
      <c r="E17" s="13">
        <v>270</v>
      </c>
      <c r="F17" s="13">
        <v>285</v>
      </c>
      <c r="G17" s="13">
        <v>282</v>
      </c>
      <c r="H17" s="13">
        <v>235</v>
      </c>
      <c r="I17" s="13">
        <v>305</v>
      </c>
      <c r="J17" s="13">
        <v>384</v>
      </c>
      <c r="K17" s="13">
        <v>216</v>
      </c>
      <c r="L17" s="13">
        <v>180</v>
      </c>
      <c r="M17" s="13">
        <v>244</v>
      </c>
      <c r="N17" s="13">
        <v>220</v>
      </c>
      <c r="O17" s="13">
        <v>219</v>
      </c>
      <c r="P17" s="13">
        <v>246</v>
      </c>
      <c r="Q17" s="13">
        <v>199</v>
      </c>
      <c r="R17" s="13">
        <v>272</v>
      </c>
      <c r="S17" s="13">
        <v>250</v>
      </c>
      <c r="T17" s="13">
        <v>293</v>
      </c>
      <c r="U17" s="9">
        <v>243</v>
      </c>
      <c r="V17">
        <f t="shared" si="0"/>
        <v>0.1111111111111111</v>
      </c>
      <c r="W17">
        <f t="shared" si="1"/>
        <v>0.44615384615384618</v>
      </c>
      <c r="X17">
        <f t="shared" si="2"/>
        <v>0.43617021276595747</v>
      </c>
      <c r="Y17">
        <f t="shared" si="3"/>
        <v>5.5555555555555552E-2</v>
      </c>
      <c r="Z17">
        <f t="shared" si="4"/>
        <v>-1.0526315789473684E-2</v>
      </c>
      <c r="AA17">
        <f t="shared" si="5"/>
        <v>-0.16666666666666666</v>
      </c>
      <c r="AB17">
        <f t="shared" si="6"/>
        <v>0.2978723404255319</v>
      </c>
      <c r="AC17">
        <f t="shared" si="7"/>
        <v>0.25901639344262295</v>
      </c>
      <c r="AD17">
        <f t="shared" si="8"/>
        <v>-0.4375</v>
      </c>
      <c r="AE17">
        <f t="shared" si="9"/>
        <v>-0.16666666666666666</v>
      </c>
      <c r="AF17">
        <f t="shared" si="10"/>
        <v>0.35555555555555557</v>
      </c>
      <c r="AG17">
        <f t="shared" si="11"/>
        <v>-9.8360655737704916E-2</v>
      </c>
      <c r="AH17">
        <f t="shared" si="12"/>
        <v>-4.5454545454545452E-3</v>
      </c>
      <c r="AI17">
        <f t="shared" si="13"/>
        <v>0.12328767123287671</v>
      </c>
      <c r="AJ17">
        <f t="shared" si="14"/>
        <v>-0.1910569105691057</v>
      </c>
      <c r="AK17">
        <f t="shared" si="15"/>
        <v>0.36683417085427134</v>
      </c>
      <c r="AL17">
        <f t="shared" si="16"/>
        <v>-8.0882352941176475E-2</v>
      </c>
      <c r="AM17">
        <f t="shared" si="17"/>
        <v>0.17199999999999999</v>
      </c>
      <c r="AN17">
        <f t="shared" si="18"/>
        <v>-0.17064846416382254</v>
      </c>
    </row>
    <row r="18" spans="1:40" x14ac:dyDescent="0.25">
      <c r="A18" s="19" t="s">
        <v>48</v>
      </c>
      <c r="B18" s="11">
        <v>169</v>
      </c>
      <c r="C18" s="13">
        <v>215</v>
      </c>
      <c r="D18" s="13">
        <v>219</v>
      </c>
      <c r="E18" s="13">
        <v>176</v>
      </c>
      <c r="F18" s="13">
        <v>162</v>
      </c>
      <c r="G18" s="13">
        <v>118</v>
      </c>
      <c r="H18" s="13">
        <v>136</v>
      </c>
      <c r="I18" s="13">
        <v>235</v>
      </c>
      <c r="J18" s="13">
        <v>321</v>
      </c>
      <c r="K18" s="13">
        <v>266</v>
      </c>
      <c r="L18" s="13">
        <v>244</v>
      </c>
      <c r="M18" s="13">
        <v>253</v>
      </c>
      <c r="N18" s="13">
        <v>264</v>
      </c>
      <c r="O18" s="13">
        <v>219</v>
      </c>
      <c r="P18" s="13">
        <v>181</v>
      </c>
      <c r="Q18" s="13">
        <v>173</v>
      </c>
      <c r="R18" s="13">
        <v>189</v>
      </c>
      <c r="S18" s="13">
        <v>197</v>
      </c>
      <c r="T18" s="13">
        <v>220</v>
      </c>
      <c r="U18" s="9">
        <v>226</v>
      </c>
      <c r="V18">
        <f t="shared" si="0"/>
        <v>0.27218934911242604</v>
      </c>
      <c r="W18">
        <f t="shared" si="1"/>
        <v>1.8604651162790697E-2</v>
      </c>
      <c r="X18">
        <f t="shared" si="2"/>
        <v>-0.19634703196347031</v>
      </c>
      <c r="Y18">
        <f t="shared" si="3"/>
        <v>-7.9545454545454544E-2</v>
      </c>
      <c r="Z18">
        <f t="shared" si="4"/>
        <v>-0.27160493827160492</v>
      </c>
      <c r="AA18">
        <f t="shared" si="5"/>
        <v>0.15254237288135594</v>
      </c>
      <c r="AB18">
        <f t="shared" si="6"/>
        <v>0.7279411764705882</v>
      </c>
      <c r="AC18">
        <f t="shared" si="7"/>
        <v>0.36595744680851061</v>
      </c>
      <c r="AD18">
        <f t="shared" si="8"/>
        <v>-0.17133956386292834</v>
      </c>
      <c r="AE18">
        <f t="shared" si="9"/>
        <v>-8.2706766917293228E-2</v>
      </c>
      <c r="AF18">
        <f t="shared" si="10"/>
        <v>3.6885245901639344E-2</v>
      </c>
      <c r="AG18">
        <f t="shared" si="11"/>
        <v>4.3478260869565216E-2</v>
      </c>
      <c r="AH18">
        <f t="shared" si="12"/>
        <v>-0.17045454545454544</v>
      </c>
      <c r="AI18">
        <f t="shared" si="13"/>
        <v>-0.17351598173515981</v>
      </c>
      <c r="AJ18">
        <f t="shared" si="14"/>
        <v>-4.4198895027624308E-2</v>
      </c>
      <c r="AK18">
        <f t="shared" si="15"/>
        <v>9.2485549132947972E-2</v>
      </c>
      <c r="AL18">
        <f t="shared" si="16"/>
        <v>4.2328042328042326E-2</v>
      </c>
      <c r="AM18">
        <f t="shared" si="17"/>
        <v>0.116751269035533</v>
      </c>
      <c r="AN18">
        <f t="shared" si="18"/>
        <v>2.7272727272727271E-2</v>
      </c>
    </row>
    <row r="19" spans="1:40" x14ac:dyDescent="0.25">
      <c r="A19" s="19" t="s">
        <v>47</v>
      </c>
      <c r="B19" s="11"/>
      <c r="C19" s="13">
        <v>3</v>
      </c>
      <c r="D19" s="13">
        <v>13</v>
      </c>
      <c r="E19" s="13">
        <v>12</v>
      </c>
      <c r="F19" s="13">
        <v>12</v>
      </c>
      <c r="G19" s="13">
        <v>12</v>
      </c>
      <c r="H19" s="13">
        <v>29</v>
      </c>
      <c r="I19" s="13">
        <v>14</v>
      </c>
      <c r="J19" s="13">
        <v>34</v>
      </c>
      <c r="K19" s="13">
        <v>25</v>
      </c>
      <c r="L19" s="13">
        <v>42</v>
      </c>
      <c r="M19" s="13">
        <v>40</v>
      </c>
      <c r="N19" s="13">
        <v>42</v>
      </c>
      <c r="O19" s="13">
        <v>42</v>
      </c>
      <c r="P19" s="13">
        <v>71</v>
      </c>
      <c r="Q19" s="13">
        <v>66</v>
      </c>
      <c r="R19" s="13">
        <v>86</v>
      </c>
      <c r="S19" s="13">
        <v>118</v>
      </c>
      <c r="T19" s="13">
        <v>171</v>
      </c>
      <c r="U19" s="9">
        <v>214</v>
      </c>
      <c r="V19" t="e">
        <f t="shared" si="0"/>
        <v>#DIV/0!</v>
      </c>
      <c r="W19">
        <f t="shared" si="1"/>
        <v>3.3333333333333335</v>
      </c>
      <c r="X19">
        <f t="shared" si="2"/>
        <v>-7.6923076923076927E-2</v>
      </c>
      <c r="Y19">
        <f t="shared" si="3"/>
        <v>0</v>
      </c>
      <c r="Z19">
        <f t="shared" si="4"/>
        <v>0</v>
      </c>
      <c r="AA19">
        <f t="shared" si="5"/>
        <v>1.4166666666666667</v>
      </c>
      <c r="AB19">
        <f t="shared" si="6"/>
        <v>-0.51724137931034486</v>
      </c>
      <c r="AC19">
        <f t="shared" si="7"/>
        <v>1.4285714285714286</v>
      </c>
      <c r="AD19">
        <f t="shared" si="8"/>
        <v>-0.26470588235294118</v>
      </c>
      <c r="AE19">
        <f t="shared" si="9"/>
        <v>0.68</v>
      </c>
      <c r="AF19">
        <f t="shared" si="10"/>
        <v>-4.7619047619047616E-2</v>
      </c>
      <c r="AG19">
        <f t="shared" si="11"/>
        <v>0.05</v>
      </c>
      <c r="AH19">
        <f t="shared" si="12"/>
        <v>0</v>
      </c>
      <c r="AI19">
        <f t="shared" si="13"/>
        <v>0.69047619047619047</v>
      </c>
      <c r="AJ19">
        <f t="shared" si="14"/>
        <v>-7.0422535211267609E-2</v>
      </c>
      <c r="AK19">
        <f t="shared" si="15"/>
        <v>0.30303030303030304</v>
      </c>
      <c r="AL19">
        <f t="shared" si="16"/>
        <v>0.37209302325581395</v>
      </c>
      <c r="AM19">
        <f t="shared" si="17"/>
        <v>0.44915254237288138</v>
      </c>
      <c r="AN19">
        <f t="shared" si="18"/>
        <v>0.25146198830409355</v>
      </c>
    </row>
    <row r="20" spans="1:40" x14ac:dyDescent="0.25">
      <c r="A20" s="19" t="s">
        <v>50</v>
      </c>
      <c r="B20" s="11">
        <v>124</v>
      </c>
      <c r="C20" s="13">
        <v>87</v>
      </c>
      <c r="D20" s="13">
        <v>195</v>
      </c>
      <c r="E20" s="13">
        <v>265</v>
      </c>
      <c r="F20" s="13">
        <v>388</v>
      </c>
      <c r="G20" s="13">
        <v>213</v>
      </c>
      <c r="H20" s="13">
        <v>91</v>
      </c>
      <c r="I20" s="13">
        <v>129</v>
      </c>
      <c r="J20" s="13">
        <v>137</v>
      </c>
      <c r="K20" s="13">
        <v>113</v>
      </c>
      <c r="L20" s="13">
        <v>130</v>
      </c>
      <c r="M20" s="13">
        <v>142</v>
      </c>
      <c r="N20" s="13">
        <v>176</v>
      </c>
      <c r="O20" s="13">
        <v>244</v>
      </c>
      <c r="P20" s="13">
        <v>157</v>
      </c>
      <c r="Q20" s="13">
        <v>285</v>
      </c>
      <c r="R20" s="13">
        <v>291</v>
      </c>
      <c r="S20" s="13">
        <v>258</v>
      </c>
      <c r="T20" s="13">
        <v>264</v>
      </c>
      <c r="U20" s="9">
        <v>207</v>
      </c>
      <c r="V20">
        <f t="shared" si="0"/>
        <v>-0.29838709677419356</v>
      </c>
      <c r="W20">
        <f t="shared" si="1"/>
        <v>1.2413793103448276</v>
      </c>
      <c r="X20">
        <f t="shared" si="2"/>
        <v>0.35897435897435898</v>
      </c>
      <c r="Y20">
        <f t="shared" si="3"/>
        <v>0.46415094339622642</v>
      </c>
      <c r="Z20">
        <f t="shared" si="4"/>
        <v>-0.45103092783505155</v>
      </c>
      <c r="AA20">
        <f t="shared" si="5"/>
        <v>-0.57276995305164324</v>
      </c>
      <c r="AB20">
        <f t="shared" si="6"/>
        <v>0.4175824175824176</v>
      </c>
      <c r="AC20">
        <f t="shared" si="7"/>
        <v>6.2015503875968991E-2</v>
      </c>
      <c r="AD20">
        <f t="shared" si="8"/>
        <v>-0.17518248175182483</v>
      </c>
      <c r="AE20">
        <f t="shared" si="9"/>
        <v>0.15044247787610621</v>
      </c>
      <c r="AF20">
        <f t="shared" si="10"/>
        <v>9.2307692307692313E-2</v>
      </c>
      <c r="AG20">
        <f t="shared" si="11"/>
        <v>0.23943661971830985</v>
      </c>
      <c r="AH20">
        <f t="shared" si="12"/>
        <v>0.38636363636363635</v>
      </c>
      <c r="AI20">
        <f t="shared" si="13"/>
        <v>-0.35655737704918034</v>
      </c>
      <c r="AJ20">
        <f t="shared" si="14"/>
        <v>0.8152866242038217</v>
      </c>
      <c r="AK20">
        <f t="shared" si="15"/>
        <v>2.1052631578947368E-2</v>
      </c>
      <c r="AL20">
        <f t="shared" si="16"/>
        <v>-0.1134020618556701</v>
      </c>
      <c r="AM20">
        <f t="shared" si="17"/>
        <v>2.3255813953488372E-2</v>
      </c>
      <c r="AN20">
        <f t="shared" si="18"/>
        <v>-0.21590909090909091</v>
      </c>
    </row>
    <row r="21" spans="1:40" x14ac:dyDescent="0.25">
      <c r="A21" s="19" t="s">
        <v>55</v>
      </c>
      <c r="B21" s="11">
        <v>2</v>
      </c>
      <c r="C21" s="13">
        <v>3</v>
      </c>
      <c r="D21" s="13">
        <v>13</v>
      </c>
      <c r="E21" s="13">
        <v>9</v>
      </c>
      <c r="F21" s="13">
        <v>23</v>
      </c>
      <c r="G21" s="13">
        <v>37</v>
      </c>
      <c r="H21" s="13">
        <v>59</v>
      </c>
      <c r="I21" s="13">
        <v>95</v>
      </c>
      <c r="J21" s="13">
        <v>73</v>
      </c>
      <c r="K21" s="13">
        <v>64</v>
      </c>
      <c r="L21" s="13">
        <v>39</v>
      </c>
      <c r="M21" s="13">
        <v>43</v>
      </c>
      <c r="N21" s="13">
        <v>55</v>
      </c>
      <c r="O21" s="13">
        <v>85</v>
      </c>
      <c r="P21" s="13">
        <v>83</v>
      </c>
      <c r="Q21" s="13">
        <v>81</v>
      </c>
      <c r="R21" s="13">
        <v>82</v>
      </c>
      <c r="S21" s="13">
        <v>127</v>
      </c>
      <c r="T21" s="13">
        <v>128</v>
      </c>
      <c r="U21" s="9">
        <v>171</v>
      </c>
      <c r="V21">
        <f t="shared" si="0"/>
        <v>0.5</v>
      </c>
      <c r="W21">
        <f t="shared" si="1"/>
        <v>3.3333333333333335</v>
      </c>
      <c r="X21">
        <f t="shared" si="2"/>
        <v>-0.30769230769230771</v>
      </c>
      <c r="Y21">
        <f t="shared" si="3"/>
        <v>1.5555555555555556</v>
      </c>
      <c r="Z21">
        <f t="shared" si="4"/>
        <v>0.60869565217391308</v>
      </c>
      <c r="AA21">
        <f t="shared" si="5"/>
        <v>0.59459459459459463</v>
      </c>
      <c r="AB21">
        <f t="shared" si="6"/>
        <v>0.61016949152542377</v>
      </c>
      <c r="AC21">
        <f t="shared" si="7"/>
        <v>-0.23157894736842105</v>
      </c>
      <c r="AD21">
        <f t="shared" si="8"/>
        <v>-0.12328767123287671</v>
      </c>
      <c r="AE21">
        <f t="shared" si="9"/>
        <v>-0.390625</v>
      </c>
      <c r="AF21">
        <f t="shared" si="10"/>
        <v>0.10256410256410256</v>
      </c>
      <c r="AG21">
        <f t="shared" si="11"/>
        <v>0.27906976744186046</v>
      </c>
      <c r="AH21">
        <f t="shared" si="12"/>
        <v>0.54545454545454541</v>
      </c>
      <c r="AI21">
        <f t="shared" si="13"/>
        <v>-2.3529411764705882E-2</v>
      </c>
      <c r="AJ21">
        <f t="shared" si="14"/>
        <v>-2.4096385542168676E-2</v>
      </c>
      <c r="AK21">
        <f t="shared" si="15"/>
        <v>1.2345679012345678E-2</v>
      </c>
      <c r="AL21">
        <f t="shared" si="16"/>
        <v>0.54878048780487809</v>
      </c>
      <c r="AM21">
        <f t="shared" si="17"/>
        <v>7.874015748031496E-3</v>
      </c>
      <c r="AN21">
        <f t="shared" si="18"/>
        <v>0.3359375</v>
      </c>
    </row>
    <row r="22" spans="1:40" x14ac:dyDescent="0.25">
      <c r="A22" s="19" t="s">
        <v>54</v>
      </c>
      <c r="B22" s="11">
        <v>225</v>
      </c>
      <c r="C22" s="13">
        <v>195</v>
      </c>
      <c r="D22" s="13">
        <v>238</v>
      </c>
      <c r="E22" s="13">
        <v>328</v>
      </c>
      <c r="F22" s="13">
        <v>344</v>
      </c>
      <c r="G22" s="13">
        <v>293</v>
      </c>
      <c r="H22" s="13">
        <v>176</v>
      </c>
      <c r="I22" s="13">
        <v>147</v>
      </c>
      <c r="J22" s="13">
        <v>295</v>
      </c>
      <c r="K22" s="13">
        <v>177</v>
      </c>
      <c r="L22" s="13">
        <v>170</v>
      </c>
      <c r="M22" s="13">
        <v>92</v>
      </c>
      <c r="N22" s="13">
        <v>102</v>
      </c>
      <c r="O22" s="13">
        <v>160</v>
      </c>
      <c r="P22" s="13">
        <v>222</v>
      </c>
      <c r="Q22" s="13">
        <v>128</v>
      </c>
      <c r="R22" s="13">
        <v>170</v>
      </c>
      <c r="S22" s="13">
        <v>189</v>
      </c>
      <c r="T22" s="13">
        <v>222</v>
      </c>
      <c r="U22" s="9">
        <v>170</v>
      </c>
      <c r="V22">
        <f t="shared" si="0"/>
        <v>-0.13333333333333333</v>
      </c>
      <c r="W22">
        <f t="shared" si="1"/>
        <v>0.22051282051282051</v>
      </c>
      <c r="X22">
        <f t="shared" si="2"/>
        <v>0.37815126050420167</v>
      </c>
      <c r="Y22">
        <f t="shared" si="3"/>
        <v>4.878048780487805E-2</v>
      </c>
      <c r="Z22">
        <f t="shared" si="4"/>
        <v>-0.14825581395348839</v>
      </c>
      <c r="AA22">
        <f t="shared" si="5"/>
        <v>-0.39931740614334471</v>
      </c>
      <c r="AB22">
        <f t="shared" si="6"/>
        <v>-0.16477272727272727</v>
      </c>
      <c r="AC22">
        <f t="shared" si="7"/>
        <v>1.0068027210884354</v>
      </c>
      <c r="AD22">
        <f t="shared" si="8"/>
        <v>-0.4</v>
      </c>
      <c r="AE22">
        <f t="shared" si="9"/>
        <v>-3.954802259887006E-2</v>
      </c>
      <c r="AF22">
        <f t="shared" si="10"/>
        <v>-0.45882352941176469</v>
      </c>
      <c r="AG22">
        <f t="shared" si="11"/>
        <v>0.10869565217391304</v>
      </c>
      <c r="AH22">
        <f t="shared" si="12"/>
        <v>0.56862745098039214</v>
      </c>
      <c r="AI22">
        <f t="shared" si="13"/>
        <v>0.38750000000000001</v>
      </c>
      <c r="AJ22">
        <f t="shared" si="14"/>
        <v>-0.42342342342342343</v>
      </c>
      <c r="AK22">
        <f t="shared" si="15"/>
        <v>0.328125</v>
      </c>
      <c r="AL22">
        <f t="shared" si="16"/>
        <v>0.11176470588235295</v>
      </c>
      <c r="AM22">
        <f t="shared" si="17"/>
        <v>0.17460317460317459</v>
      </c>
      <c r="AN22">
        <f t="shared" si="18"/>
        <v>-0.23423423423423423</v>
      </c>
    </row>
    <row r="23" spans="1:40" x14ac:dyDescent="0.25">
      <c r="A23" s="19" t="s">
        <v>60</v>
      </c>
      <c r="B23" s="11">
        <v>26</v>
      </c>
      <c r="C23" s="13">
        <v>28</v>
      </c>
      <c r="D23" s="13">
        <v>17</v>
      </c>
      <c r="E23" s="13">
        <v>20</v>
      </c>
      <c r="F23" s="13">
        <v>32</v>
      </c>
      <c r="G23" s="13">
        <v>17</v>
      </c>
      <c r="H23" s="13">
        <v>33</v>
      </c>
      <c r="I23" s="13">
        <v>38</v>
      </c>
      <c r="J23" s="13">
        <v>36</v>
      </c>
      <c r="K23" s="13">
        <v>29</v>
      </c>
      <c r="L23" s="13">
        <v>50</v>
      </c>
      <c r="M23" s="13">
        <v>43</v>
      </c>
      <c r="N23" s="13">
        <v>67</v>
      </c>
      <c r="O23" s="13">
        <v>68</v>
      </c>
      <c r="P23" s="13">
        <v>56</v>
      </c>
      <c r="Q23" s="13">
        <v>66</v>
      </c>
      <c r="R23" s="13">
        <v>109</v>
      </c>
      <c r="S23" s="13">
        <v>128</v>
      </c>
      <c r="T23" s="13">
        <v>179</v>
      </c>
      <c r="U23" s="9">
        <v>136</v>
      </c>
      <c r="V23">
        <f t="shared" si="0"/>
        <v>7.6923076923076927E-2</v>
      </c>
      <c r="W23">
        <f t="shared" si="1"/>
        <v>-0.39285714285714285</v>
      </c>
      <c r="X23">
        <f t="shared" si="2"/>
        <v>0.17647058823529413</v>
      </c>
      <c r="Y23">
        <f t="shared" si="3"/>
        <v>0.6</v>
      </c>
      <c r="Z23">
        <f t="shared" si="4"/>
        <v>-0.46875</v>
      </c>
      <c r="AA23">
        <f t="shared" si="5"/>
        <v>0.94117647058823528</v>
      </c>
      <c r="AB23">
        <f t="shared" si="6"/>
        <v>0.15151515151515152</v>
      </c>
      <c r="AC23">
        <f t="shared" si="7"/>
        <v>-5.2631578947368418E-2</v>
      </c>
      <c r="AD23">
        <f t="shared" si="8"/>
        <v>-0.19444444444444445</v>
      </c>
      <c r="AE23">
        <f t="shared" si="9"/>
        <v>0.72413793103448276</v>
      </c>
      <c r="AF23">
        <f t="shared" si="10"/>
        <v>-0.14000000000000001</v>
      </c>
      <c r="AG23">
        <f t="shared" si="11"/>
        <v>0.55813953488372092</v>
      </c>
      <c r="AH23">
        <f t="shared" si="12"/>
        <v>1.4925373134328358E-2</v>
      </c>
      <c r="AI23">
        <f t="shared" si="13"/>
        <v>-0.17647058823529413</v>
      </c>
      <c r="AJ23">
        <f t="shared" si="14"/>
        <v>0.17857142857142858</v>
      </c>
      <c r="AK23">
        <f t="shared" si="15"/>
        <v>0.65151515151515149</v>
      </c>
      <c r="AL23">
        <f t="shared" si="16"/>
        <v>0.1743119266055046</v>
      </c>
      <c r="AM23">
        <f t="shared" si="17"/>
        <v>0.3984375</v>
      </c>
      <c r="AN23">
        <f t="shared" si="18"/>
        <v>-0.24022346368715083</v>
      </c>
    </row>
    <row r="24" spans="1:40" x14ac:dyDescent="0.25">
      <c r="A24" s="19" t="s">
        <v>39</v>
      </c>
      <c r="B24" s="11">
        <v>97</v>
      </c>
      <c r="C24" s="13">
        <v>271</v>
      </c>
      <c r="D24" s="13">
        <v>155</v>
      </c>
      <c r="E24" s="13">
        <v>200</v>
      </c>
      <c r="F24" s="13">
        <v>89</v>
      </c>
      <c r="G24" s="13">
        <v>156</v>
      </c>
      <c r="H24" s="13">
        <v>80</v>
      </c>
      <c r="I24" s="13">
        <v>58</v>
      </c>
      <c r="J24" s="13">
        <v>17</v>
      </c>
      <c r="K24" s="13">
        <v>18</v>
      </c>
      <c r="L24" s="13">
        <v>70</v>
      </c>
      <c r="M24" s="13">
        <v>53</v>
      </c>
      <c r="N24" s="13">
        <v>100</v>
      </c>
      <c r="O24" s="13">
        <v>58</v>
      </c>
      <c r="P24" s="13">
        <v>60</v>
      </c>
      <c r="Q24" s="13">
        <v>32</v>
      </c>
      <c r="R24" s="13">
        <v>64</v>
      </c>
      <c r="S24" s="13">
        <v>40</v>
      </c>
      <c r="T24" s="13">
        <v>83</v>
      </c>
      <c r="U24" s="9">
        <v>122</v>
      </c>
      <c r="V24">
        <f t="shared" si="0"/>
        <v>1.7938144329896908</v>
      </c>
      <c r="W24">
        <f t="shared" si="1"/>
        <v>-0.4280442804428044</v>
      </c>
      <c r="X24">
        <f t="shared" si="2"/>
        <v>0.29032258064516131</v>
      </c>
      <c r="Y24">
        <f t="shared" si="3"/>
        <v>-0.55500000000000005</v>
      </c>
      <c r="Z24">
        <f t="shared" si="4"/>
        <v>0.7528089887640449</v>
      </c>
      <c r="AA24">
        <f t="shared" si="5"/>
        <v>-0.48717948717948717</v>
      </c>
      <c r="AB24">
        <f t="shared" si="6"/>
        <v>-0.27500000000000002</v>
      </c>
      <c r="AC24">
        <f t="shared" si="7"/>
        <v>-0.7068965517241379</v>
      </c>
      <c r="AD24">
        <f t="shared" si="8"/>
        <v>5.8823529411764705E-2</v>
      </c>
      <c r="AE24">
        <f t="shared" si="9"/>
        <v>2.8888888888888888</v>
      </c>
      <c r="AF24">
        <f t="shared" si="10"/>
        <v>-0.24285714285714285</v>
      </c>
      <c r="AG24">
        <f t="shared" si="11"/>
        <v>0.8867924528301887</v>
      </c>
      <c r="AH24">
        <f t="shared" si="12"/>
        <v>-0.42</v>
      </c>
      <c r="AI24">
        <f t="shared" si="13"/>
        <v>3.4482758620689655E-2</v>
      </c>
      <c r="AJ24">
        <f t="shared" si="14"/>
        <v>-0.46666666666666667</v>
      </c>
      <c r="AK24">
        <f t="shared" si="15"/>
        <v>1</v>
      </c>
      <c r="AL24">
        <f t="shared" si="16"/>
        <v>-0.375</v>
      </c>
      <c r="AM24">
        <f t="shared" si="17"/>
        <v>1.075</v>
      </c>
      <c r="AN24">
        <f t="shared" si="18"/>
        <v>0.46987951807228917</v>
      </c>
    </row>
    <row r="25" spans="1:40" x14ac:dyDescent="0.25">
      <c r="A25" s="19" t="s">
        <v>63</v>
      </c>
      <c r="B25" s="11"/>
      <c r="C25" s="13">
        <v>2</v>
      </c>
      <c r="D25" s="13">
        <v>11</v>
      </c>
      <c r="E25" s="13">
        <v>15</v>
      </c>
      <c r="F25" s="13">
        <v>20</v>
      </c>
      <c r="G25" s="13">
        <v>14</v>
      </c>
      <c r="H25" s="13">
        <v>23</v>
      </c>
      <c r="I25" s="13">
        <v>30</v>
      </c>
      <c r="J25" s="13">
        <v>32</v>
      </c>
      <c r="K25" s="13">
        <v>28</v>
      </c>
      <c r="L25" s="13">
        <v>40</v>
      </c>
      <c r="M25" s="13">
        <v>35</v>
      </c>
      <c r="N25" s="13">
        <v>38</v>
      </c>
      <c r="O25" s="13">
        <v>36</v>
      </c>
      <c r="P25" s="13">
        <v>30</v>
      </c>
      <c r="Q25" s="13">
        <v>46</v>
      </c>
      <c r="R25" s="13">
        <v>72</v>
      </c>
      <c r="S25" s="13">
        <v>75</v>
      </c>
      <c r="T25" s="13">
        <v>77</v>
      </c>
      <c r="U25" s="9">
        <v>120</v>
      </c>
      <c r="V25" t="e">
        <f t="shared" si="0"/>
        <v>#DIV/0!</v>
      </c>
      <c r="W25">
        <f t="shared" si="1"/>
        <v>4.5</v>
      </c>
      <c r="X25">
        <f t="shared" si="2"/>
        <v>0.36363636363636365</v>
      </c>
      <c r="Y25">
        <f t="shared" si="3"/>
        <v>0.33333333333333331</v>
      </c>
      <c r="Z25">
        <f t="shared" si="4"/>
        <v>-0.3</v>
      </c>
      <c r="AA25">
        <f t="shared" si="5"/>
        <v>0.6428571428571429</v>
      </c>
      <c r="AB25">
        <f t="shared" si="6"/>
        <v>0.30434782608695654</v>
      </c>
      <c r="AC25">
        <f t="shared" si="7"/>
        <v>6.6666666666666666E-2</v>
      </c>
      <c r="AD25">
        <f t="shared" si="8"/>
        <v>-0.125</v>
      </c>
      <c r="AE25">
        <f t="shared" si="9"/>
        <v>0.42857142857142855</v>
      </c>
      <c r="AF25">
        <f t="shared" si="10"/>
        <v>-0.125</v>
      </c>
      <c r="AG25">
        <f t="shared" si="11"/>
        <v>8.5714285714285715E-2</v>
      </c>
      <c r="AH25">
        <f t="shared" si="12"/>
        <v>-5.2631578947368418E-2</v>
      </c>
      <c r="AI25">
        <f t="shared" si="13"/>
        <v>-0.16666666666666666</v>
      </c>
      <c r="AJ25">
        <f t="shared" si="14"/>
        <v>0.53333333333333333</v>
      </c>
      <c r="AK25">
        <f t="shared" si="15"/>
        <v>0.56521739130434778</v>
      </c>
      <c r="AL25">
        <f t="shared" si="16"/>
        <v>4.1666666666666664E-2</v>
      </c>
      <c r="AM25">
        <f t="shared" si="17"/>
        <v>2.6666666666666668E-2</v>
      </c>
      <c r="AN25">
        <f t="shared" si="18"/>
        <v>0.55844155844155841</v>
      </c>
    </row>
    <row r="26" spans="1:40" x14ac:dyDescent="0.25">
      <c r="A26" s="19" t="s">
        <v>57</v>
      </c>
      <c r="B26" s="11">
        <v>131</v>
      </c>
      <c r="C26" s="13">
        <v>148</v>
      </c>
      <c r="D26" s="13">
        <v>167</v>
      </c>
      <c r="E26" s="13">
        <v>249</v>
      </c>
      <c r="F26" s="13">
        <v>228</v>
      </c>
      <c r="G26" s="13">
        <v>215</v>
      </c>
      <c r="H26" s="13">
        <v>227</v>
      </c>
      <c r="I26" s="13">
        <v>353</v>
      </c>
      <c r="J26" s="13">
        <v>506</v>
      </c>
      <c r="K26" s="13">
        <v>353</v>
      </c>
      <c r="L26" s="13">
        <v>248</v>
      </c>
      <c r="M26" s="13">
        <v>257</v>
      </c>
      <c r="N26" s="13">
        <v>225</v>
      </c>
      <c r="O26" s="13">
        <v>164</v>
      </c>
      <c r="P26" s="13">
        <v>132</v>
      </c>
      <c r="Q26" s="13">
        <v>131</v>
      </c>
      <c r="R26" s="13">
        <v>135</v>
      </c>
      <c r="S26" s="13">
        <v>115</v>
      </c>
      <c r="T26" s="13">
        <v>146</v>
      </c>
      <c r="U26" s="9">
        <v>120</v>
      </c>
      <c r="V26">
        <f t="shared" si="0"/>
        <v>0.12977099236641221</v>
      </c>
      <c r="W26">
        <f t="shared" si="1"/>
        <v>0.12837837837837837</v>
      </c>
      <c r="X26">
        <f t="shared" si="2"/>
        <v>0.49101796407185627</v>
      </c>
      <c r="Y26">
        <f t="shared" si="3"/>
        <v>-8.4337349397590355E-2</v>
      </c>
      <c r="Z26">
        <f t="shared" si="4"/>
        <v>-5.701754385964912E-2</v>
      </c>
      <c r="AA26">
        <f t="shared" si="5"/>
        <v>5.5813953488372092E-2</v>
      </c>
      <c r="AB26">
        <f t="shared" si="6"/>
        <v>0.55506607929515417</v>
      </c>
      <c r="AC26">
        <f t="shared" si="7"/>
        <v>0.43342776203966005</v>
      </c>
      <c r="AD26">
        <f t="shared" si="8"/>
        <v>-0.30237154150197626</v>
      </c>
      <c r="AE26">
        <f t="shared" si="9"/>
        <v>-0.29745042492917845</v>
      </c>
      <c r="AF26">
        <f t="shared" si="10"/>
        <v>3.6290322580645164E-2</v>
      </c>
      <c r="AG26">
        <f t="shared" si="11"/>
        <v>-0.1245136186770428</v>
      </c>
      <c r="AH26">
        <f t="shared" si="12"/>
        <v>-0.27111111111111114</v>
      </c>
      <c r="AI26">
        <f t="shared" si="13"/>
        <v>-0.1951219512195122</v>
      </c>
      <c r="AJ26">
        <f t="shared" si="14"/>
        <v>-7.575757575757576E-3</v>
      </c>
      <c r="AK26">
        <f t="shared" si="15"/>
        <v>3.0534351145038167E-2</v>
      </c>
      <c r="AL26">
        <f t="shared" si="16"/>
        <v>-0.14814814814814814</v>
      </c>
      <c r="AM26">
        <f t="shared" si="17"/>
        <v>0.26956521739130435</v>
      </c>
      <c r="AN26">
        <f t="shared" si="18"/>
        <v>-0.17808219178082191</v>
      </c>
    </row>
    <row r="27" spans="1:40" x14ac:dyDescent="0.25">
      <c r="A27" s="19" t="s">
        <v>58</v>
      </c>
      <c r="B27" s="11">
        <v>25</v>
      </c>
      <c r="C27" s="13">
        <v>20</v>
      </c>
      <c r="D27" s="13">
        <v>4</v>
      </c>
      <c r="E27" s="13">
        <v>44</v>
      </c>
      <c r="F27" s="13">
        <v>35</v>
      </c>
      <c r="G27" s="13">
        <v>20</v>
      </c>
      <c r="H27" s="13">
        <v>7</v>
      </c>
      <c r="I27" s="13">
        <v>46</v>
      </c>
      <c r="J27" s="13">
        <v>36</v>
      </c>
      <c r="K27" s="13">
        <v>40</v>
      </c>
      <c r="L27" s="13">
        <v>35</v>
      </c>
      <c r="M27" s="13">
        <v>42</v>
      </c>
      <c r="N27" s="13">
        <v>40</v>
      </c>
      <c r="O27" s="13">
        <v>35</v>
      </c>
      <c r="P27" s="13">
        <v>56</v>
      </c>
      <c r="Q27" s="13">
        <v>64</v>
      </c>
      <c r="R27" s="13">
        <v>84</v>
      </c>
      <c r="S27" s="13">
        <v>67</v>
      </c>
      <c r="T27" s="13">
        <v>96</v>
      </c>
      <c r="U27" s="9">
        <v>119</v>
      </c>
      <c r="V27">
        <f t="shared" si="0"/>
        <v>-0.2</v>
      </c>
      <c r="W27">
        <f t="shared" si="1"/>
        <v>-0.8</v>
      </c>
      <c r="X27">
        <f t="shared" si="2"/>
        <v>10</v>
      </c>
      <c r="Y27">
        <f t="shared" si="3"/>
        <v>-0.20454545454545456</v>
      </c>
      <c r="Z27">
        <f t="shared" si="4"/>
        <v>-0.42857142857142855</v>
      </c>
      <c r="AA27">
        <f t="shared" si="5"/>
        <v>-0.65</v>
      </c>
      <c r="AB27">
        <f t="shared" si="6"/>
        <v>5.5714285714285712</v>
      </c>
      <c r="AC27">
        <f t="shared" si="7"/>
        <v>-0.21739130434782608</v>
      </c>
      <c r="AD27">
        <f t="shared" si="8"/>
        <v>0.1111111111111111</v>
      </c>
      <c r="AE27">
        <f t="shared" si="9"/>
        <v>-0.125</v>
      </c>
      <c r="AF27">
        <f t="shared" si="10"/>
        <v>0.2</v>
      </c>
      <c r="AG27">
        <f t="shared" si="11"/>
        <v>-4.7619047619047616E-2</v>
      </c>
      <c r="AH27">
        <f t="shared" si="12"/>
        <v>-0.125</v>
      </c>
      <c r="AI27">
        <f t="shared" si="13"/>
        <v>0.6</v>
      </c>
      <c r="AJ27">
        <f t="shared" si="14"/>
        <v>0.14285714285714285</v>
      </c>
      <c r="AK27">
        <f t="shared" si="15"/>
        <v>0.3125</v>
      </c>
      <c r="AL27">
        <f t="shared" si="16"/>
        <v>-0.20238095238095238</v>
      </c>
      <c r="AM27">
        <f t="shared" si="17"/>
        <v>0.43283582089552236</v>
      </c>
      <c r="AN27">
        <f t="shared" si="18"/>
        <v>0.23958333333333334</v>
      </c>
    </row>
    <row r="28" spans="1:40" x14ac:dyDescent="0.25">
      <c r="A28" s="19" t="s">
        <v>61</v>
      </c>
      <c r="B28" s="11">
        <v>1</v>
      </c>
      <c r="C28" s="13">
        <v>3</v>
      </c>
      <c r="D28" s="13">
        <v>4</v>
      </c>
      <c r="E28" s="13">
        <v>2</v>
      </c>
      <c r="F28" s="13">
        <v>21</v>
      </c>
      <c r="G28" s="13">
        <v>22</v>
      </c>
      <c r="H28" s="13">
        <v>11</v>
      </c>
      <c r="I28" s="13">
        <v>44</v>
      </c>
      <c r="J28" s="13">
        <v>42</v>
      </c>
      <c r="K28" s="13">
        <v>51</v>
      </c>
      <c r="L28" s="13">
        <v>67</v>
      </c>
      <c r="M28" s="13">
        <v>106</v>
      </c>
      <c r="N28" s="13">
        <v>145</v>
      </c>
      <c r="O28" s="13">
        <v>110</v>
      </c>
      <c r="P28" s="13">
        <v>102</v>
      </c>
      <c r="Q28" s="13">
        <v>89</v>
      </c>
      <c r="R28" s="13">
        <v>97</v>
      </c>
      <c r="S28" s="13">
        <v>97</v>
      </c>
      <c r="T28" s="13">
        <v>117</v>
      </c>
      <c r="U28" s="9">
        <v>114</v>
      </c>
      <c r="V28">
        <f t="shared" si="0"/>
        <v>2</v>
      </c>
      <c r="W28">
        <f t="shared" si="1"/>
        <v>0.33333333333333331</v>
      </c>
      <c r="X28">
        <f t="shared" si="2"/>
        <v>-0.5</v>
      </c>
      <c r="Y28">
        <f t="shared" si="3"/>
        <v>9.5</v>
      </c>
      <c r="Z28">
        <f t="shared" si="4"/>
        <v>4.7619047619047616E-2</v>
      </c>
      <c r="AA28">
        <f t="shared" si="5"/>
        <v>-0.5</v>
      </c>
      <c r="AB28">
        <f t="shared" si="6"/>
        <v>3</v>
      </c>
      <c r="AC28">
        <f t="shared" si="7"/>
        <v>-4.5454545454545456E-2</v>
      </c>
      <c r="AD28">
        <f t="shared" si="8"/>
        <v>0.21428571428571427</v>
      </c>
      <c r="AE28">
        <f t="shared" si="9"/>
        <v>0.31372549019607843</v>
      </c>
      <c r="AF28">
        <f t="shared" si="10"/>
        <v>0.58208955223880599</v>
      </c>
      <c r="AG28">
        <f t="shared" si="11"/>
        <v>0.36792452830188677</v>
      </c>
      <c r="AH28">
        <f t="shared" si="12"/>
        <v>-0.2413793103448276</v>
      </c>
      <c r="AI28">
        <f t="shared" si="13"/>
        <v>-7.2727272727272724E-2</v>
      </c>
      <c r="AJ28">
        <f t="shared" si="14"/>
        <v>-0.12745098039215685</v>
      </c>
      <c r="AK28">
        <f t="shared" si="15"/>
        <v>8.98876404494382E-2</v>
      </c>
      <c r="AL28">
        <f t="shared" si="16"/>
        <v>0</v>
      </c>
      <c r="AM28">
        <f t="shared" si="17"/>
        <v>0.20618556701030927</v>
      </c>
      <c r="AN28">
        <f t="shared" si="18"/>
        <v>-2.564102564102564E-2</v>
      </c>
    </row>
    <row r="29" spans="1:40" x14ac:dyDescent="0.25">
      <c r="A29" s="19" t="s">
        <v>64</v>
      </c>
      <c r="B29" s="11">
        <v>72</v>
      </c>
      <c r="C29" s="13">
        <v>63</v>
      </c>
      <c r="D29" s="13">
        <v>74</v>
      </c>
      <c r="E29" s="13">
        <v>65</v>
      </c>
      <c r="F29" s="13">
        <v>95</v>
      </c>
      <c r="G29" s="13">
        <v>107</v>
      </c>
      <c r="H29" s="13">
        <v>26</v>
      </c>
      <c r="I29" s="13">
        <v>46</v>
      </c>
      <c r="J29" s="13">
        <v>46</v>
      </c>
      <c r="K29" s="13">
        <v>35</v>
      </c>
      <c r="L29" s="13">
        <v>30</v>
      </c>
      <c r="M29" s="13">
        <v>27</v>
      </c>
      <c r="N29" s="13">
        <v>10</v>
      </c>
      <c r="O29" s="13">
        <v>49</v>
      </c>
      <c r="P29" s="13">
        <v>38</v>
      </c>
      <c r="Q29" s="13">
        <v>79</v>
      </c>
      <c r="R29" s="13">
        <v>148</v>
      </c>
      <c r="S29" s="13">
        <v>97</v>
      </c>
      <c r="T29" s="13">
        <v>156</v>
      </c>
      <c r="U29" s="9">
        <v>114</v>
      </c>
      <c r="V29">
        <f t="shared" si="0"/>
        <v>-0.125</v>
      </c>
      <c r="W29">
        <f t="shared" si="1"/>
        <v>0.17460317460317459</v>
      </c>
      <c r="X29">
        <f t="shared" si="2"/>
        <v>-0.12162162162162163</v>
      </c>
      <c r="Y29">
        <f t="shared" si="3"/>
        <v>0.46153846153846156</v>
      </c>
      <c r="Z29">
        <f t="shared" si="4"/>
        <v>0.12631578947368421</v>
      </c>
      <c r="AA29">
        <f t="shared" si="5"/>
        <v>-0.7570093457943925</v>
      </c>
      <c r="AB29">
        <f t="shared" si="6"/>
        <v>0.76923076923076927</v>
      </c>
      <c r="AC29">
        <f t="shared" si="7"/>
        <v>0</v>
      </c>
      <c r="AD29">
        <f t="shared" si="8"/>
        <v>-0.2391304347826087</v>
      </c>
      <c r="AE29">
        <f t="shared" si="9"/>
        <v>-0.14285714285714285</v>
      </c>
      <c r="AF29">
        <f t="shared" si="10"/>
        <v>-0.1</v>
      </c>
      <c r="AG29">
        <f t="shared" si="11"/>
        <v>-0.62962962962962965</v>
      </c>
      <c r="AH29">
        <f t="shared" si="12"/>
        <v>3.9</v>
      </c>
      <c r="AI29">
        <f t="shared" si="13"/>
        <v>-0.22448979591836735</v>
      </c>
      <c r="AJ29">
        <f t="shared" si="14"/>
        <v>1.0789473684210527</v>
      </c>
      <c r="AK29">
        <f t="shared" si="15"/>
        <v>0.87341772151898733</v>
      </c>
      <c r="AL29">
        <f t="shared" si="16"/>
        <v>-0.34459459459459457</v>
      </c>
      <c r="AM29">
        <f t="shared" si="17"/>
        <v>0.60824742268041232</v>
      </c>
      <c r="AN29">
        <f t="shared" si="18"/>
        <v>-0.26923076923076922</v>
      </c>
    </row>
    <row r="30" spans="1:40" x14ac:dyDescent="0.25">
      <c r="A30" s="19" t="s">
        <v>53</v>
      </c>
      <c r="B30" s="11">
        <v>22</v>
      </c>
      <c r="C30" s="13">
        <v>5</v>
      </c>
      <c r="D30" s="13">
        <v>12</v>
      </c>
      <c r="E30" s="13">
        <v>31</v>
      </c>
      <c r="F30" s="13">
        <v>14</v>
      </c>
      <c r="G30" s="13">
        <v>38</v>
      </c>
      <c r="H30" s="13">
        <v>20</v>
      </c>
      <c r="I30" s="13">
        <v>18</v>
      </c>
      <c r="J30" s="13">
        <v>16</v>
      </c>
      <c r="K30" s="13">
        <v>25</v>
      </c>
      <c r="L30" s="13">
        <v>22</v>
      </c>
      <c r="M30" s="13">
        <v>33</v>
      </c>
      <c r="N30" s="13">
        <v>41</v>
      </c>
      <c r="O30" s="13">
        <v>64</v>
      </c>
      <c r="P30" s="13">
        <v>54</v>
      </c>
      <c r="Q30" s="13">
        <v>134</v>
      </c>
      <c r="R30" s="13">
        <v>284</v>
      </c>
      <c r="S30" s="13">
        <v>219</v>
      </c>
      <c r="T30" s="13">
        <v>137</v>
      </c>
      <c r="U30" s="9">
        <v>106</v>
      </c>
      <c r="V30">
        <f t="shared" si="0"/>
        <v>-0.77272727272727271</v>
      </c>
      <c r="W30">
        <f t="shared" si="1"/>
        <v>1.4</v>
      </c>
      <c r="X30">
        <f t="shared" si="2"/>
        <v>1.5833333333333333</v>
      </c>
      <c r="Y30">
        <f t="shared" si="3"/>
        <v>-0.54838709677419351</v>
      </c>
      <c r="Z30">
        <f t="shared" si="4"/>
        <v>1.7142857142857142</v>
      </c>
      <c r="AA30">
        <f t="shared" si="5"/>
        <v>-0.47368421052631576</v>
      </c>
      <c r="AB30">
        <f t="shared" si="6"/>
        <v>-0.1</v>
      </c>
      <c r="AC30">
        <f t="shared" si="7"/>
        <v>-0.1111111111111111</v>
      </c>
      <c r="AD30">
        <f t="shared" si="8"/>
        <v>0.5625</v>
      </c>
      <c r="AE30">
        <f t="shared" si="9"/>
        <v>-0.12</v>
      </c>
      <c r="AF30">
        <f t="shared" si="10"/>
        <v>0.5</v>
      </c>
      <c r="AG30">
        <f t="shared" si="11"/>
        <v>0.24242424242424243</v>
      </c>
      <c r="AH30">
        <f t="shared" si="12"/>
        <v>0.56097560975609762</v>
      </c>
      <c r="AI30">
        <f t="shared" si="13"/>
        <v>-0.15625</v>
      </c>
      <c r="AJ30">
        <f t="shared" si="14"/>
        <v>1.4814814814814814</v>
      </c>
      <c r="AK30">
        <f t="shared" si="15"/>
        <v>1.1194029850746268</v>
      </c>
      <c r="AL30">
        <f t="shared" si="16"/>
        <v>-0.22887323943661972</v>
      </c>
      <c r="AM30">
        <f t="shared" si="17"/>
        <v>-0.37442922374429222</v>
      </c>
      <c r="AN30">
        <f t="shared" si="18"/>
        <v>-0.22627737226277372</v>
      </c>
    </row>
    <row r="31" spans="1:40" x14ac:dyDescent="0.25">
      <c r="A31" s="19" t="s">
        <v>56</v>
      </c>
      <c r="B31" s="11">
        <v>44</v>
      </c>
      <c r="C31" s="13">
        <v>268</v>
      </c>
      <c r="D31" s="13">
        <v>709</v>
      </c>
      <c r="E31" s="13">
        <v>461</v>
      </c>
      <c r="F31" s="13">
        <v>338</v>
      </c>
      <c r="G31" s="13">
        <v>313</v>
      </c>
      <c r="H31" s="13">
        <v>204</v>
      </c>
      <c r="I31" s="13">
        <v>104</v>
      </c>
      <c r="J31" s="13">
        <v>100</v>
      </c>
      <c r="K31" s="13">
        <v>83</v>
      </c>
      <c r="L31" s="13">
        <v>75</v>
      </c>
      <c r="M31" s="13">
        <v>82</v>
      </c>
      <c r="N31" s="13">
        <v>74</v>
      </c>
      <c r="O31" s="13">
        <v>76</v>
      </c>
      <c r="P31" s="13">
        <v>76</v>
      </c>
      <c r="Q31" s="13">
        <v>130</v>
      </c>
      <c r="R31" s="13">
        <v>97</v>
      </c>
      <c r="S31" s="13">
        <v>105</v>
      </c>
      <c r="T31" s="13">
        <v>115</v>
      </c>
      <c r="U31" s="9">
        <v>103</v>
      </c>
      <c r="V31">
        <f t="shared" si="0"/>
        <v>5.0909090909090908</v>
      </c>
      <c r="W31">
        <f t="shared" si="1"/>
        <v>1.6455223880597014</v>
      </c>
      <c r="X31">
        <f t="shared" si="2"/>
        <v>-0.34978843441466856</v>
      </c>
      <c r="Y31">
        <f t="shared" si="3"/>
        <v>-0.26681127982646419</v>
      </c>
      <c r="Z31">
        <f t="shared" si="4"/>
        <v>-7.3964497041420121E-2</v>
      </c>
      <c r="AA31">
        <f t="shared" si="5"/>
        <v>-0.34824281150159747</v>
      </c>
      <c r="AB31">
        <f t="shared" si="6"/>
        <v>-0.49019607843137253</v>
      </c>
      <c r="AC31">
        <f t="shared" si="7"/>
        <v>-3.8461538461538464E-2</v>
      </c>
      <c r="AD31">
        <f t="shared" si="8"/>
        <v>-0.17</v>
      </c>
      <c r="AE31">
        <f t="shared" si="9"/>
        <v>-9.6385542168674704E-2</v>
      </c>
      <c r="AF31">
        <f t="shared" si="10"/>
        <v>9.3333333333333338E-2</v>
      </c>
      <c r="AG31">
        <f t="shared" si="11"/>
        <v>-9.7560975609756101E-2</v>
      </c>
      <c r="AH31">
        <f t="shared" si="12"/>
        <v>2.7027027027027029E-2</v>
      </c>
      <c r="AI31">
        <f t="shared" si="13"/>
        <v>0</v>
      </c>
      <c r="AJ31">
        <f t="shared" si="14"/>
        <v>0.71052631578947367</v>
      </c>
      <c r="AK31">
        <f t="shared" si="15"/>
        <v>-0.25384615384615383</v>
      </c>
      <c r="AL31">
        <f t="shared" si="16"/>
        <v>8.247422680412371E-2</v>
      </c>
      <c r="AM31">
        <f t="shared" si="17"/>
        <v>9.5238095238095233E-2</v>
      </c>
      <c r="AN31">
        <f t="shared" si="18"/>
        <v>-0.10434782608695652</v>
      </c>
    </row>
    <row r="32" spans="1:40" x14ac:dyDescent="0.25">
      <c r="A32" s="19" t="s">
        <v>59</v>
      </c>
      <c r="B32" s="11">
        <v>195</v>
      </c>
      <c r="C32" s="13">
        <v>123</v>
      </c>
      <c r="D32" s="13">
        <v>176</v>
      </c>
      <c r="E32" s="13">
        <v>210</v>
      </c>
      <c r="F32" s="13">
        <v>210</v>
      </c>
      <c r="G32" s="13">
        <v>179</v>
      </c>
      <c r="H32" s="13">
        <v>129</v>
      </c>
      <c r="I32" s="13">
        <v>68</v>
      </c>
      <c r="J32" s="13">
        <v>81</v>
      </c>
      <c r="K32" s="13">
        <v>50</v>
      </c>
      <c r="L32" s="13">
        <v>42</v>
      </c>
      <c r="M32" s="13">
        <v>47</v>
      </c>
      <c r="N32" s="13">
        <v>31</v>
      </c>
      <c r="O32" s="13">
        <v>52</v>
      </c>
      <c r="P32" s="13">
        <v>73</v>
      </c>
      <c r="Q32" s="13">
        <v>86</v>
      </c>
      <c r="R32" s="13">
        <v>73</v>
      </c>
      <c r="S32" s="13">
        <v>119</v>
      </c>
      <c r="T32" s="13">
        <v>183</v>
      </c>
      <c r="U32" s="9">
        <v>101</v>
      </c>
      <c r="V32">
        <f t="shared" si="0"/>
        <v>-0.36923076923076925</v>
      </c>
      <c r="W32">
        <f t="shared" si="1"/>
        <v>0.43089430894308944</v>
      </c>
      <c r="X32">
        <f t="shared" si="2"/>
        <v>0.19318181818181818</v>
      </c>
      <c r="Y32">
        <f t="shared" si="3"/>
        <v>0</v>
      </c>
      <c r="Z32">
        <f t="shared" si="4"/>
        <v>-0.14761904761904762</v>
      </c>
      <c r="AA32">
        <f t="shared" si="5"/>
        <v>-0.27932960893854747</v>
      </c>
      <c r="AB32">
        <f t="shared" si="6"/>
        <v>-0.47286821705426357</v>
      </c>
      <c r="AC32">
        <f t="shared" si="7"/>
        <v>0.19117647058823528</v>
      </c>
      <c r="AD32">
        <f t="shared" si="8"/>
        <v>-0.38271604938271603</v>
      </c>
      <c r="AE32">
        <f t="shared" si="9"/>
        <v>-0.16</v>
      </c>
      <c r="AF32">
        <f t="shared" si="10"/>
        <v>0.11904761904761904</v>
      </c>
      <c r="AG32">
        <f t="shared" si="11"/>
        <v>-0.34042553191489361</v>
      </c>
      <c r="AH32">
        <f t="shared" si="12"/>
        <v>0.67741935483870963</v>
      </c>
      <c r="AI32">
        <f t="shared" si="13"/>
        <v>0.40384615384615385</v>
      </c>
      <c r="AJ32">
        <f t="shared" si="14"/>
        <v>0.17808219178082191</v>
      </c>
      <c r="AK32">
        <f t="shared" si="15"/>
        <v>-0.15116279069767441</v>
      </c>
      <c r="AL32">
        <f t="shared" si="16"/>
        <v>0.63013698630136983</v>
      </c>
      <c r="AM32">
        <f t="shared" si="17"/>
        <v>0.53781512605042014</v>
      </c>
      <c r="AN32">
        <f t="shared" si="18"/>
        <v>-0.44808743169398907</v>
      </c>
    </row>
    <row r="33" spans="1:40" x14ac:dyDescent="0.25">
      <c r="A33" s="19" t="s">
        <v>65</v>
      </c>
      <c r="B33" s="11">
        <v>19</v>
      </c>
      <c r="C33" s="13">
        <v>107</v>
      </c>
      <c r="D33" s="13">
        <v>141</v>
      </c>
      <c r="E33" s="13">
        <v>85</v>
      </c>
      <c r="F33" s="13">
        <v>61</v>
      </c>
      <c r="G33" s="13">
        <v>126</v>
      </c>
      <c r="H33" s="13">
        <v>39</v>
      </c>
      <c r="I33" s="13">
        <v>27</v>
      </c>
      <c r="J33" s="13">
        <v>56</v>
      </c>
      <c r="K33" s="13">
        <v>39</v>
      </c>
      <c r="L33" s="13">
        <v>24</v>
      </c>
      <c r="M33" s="13">
        <v>41</v>
      </c>
      <c r="N33" s="13">
        <v>24</v>
      </c>
      <c r="O33" s="13">
        <v>47</v>
      </c>
      <c r="P33" s="13">
        <v>39</v>
      </c>
      <c r="Q33" s="13">
        <v>58</v>
      </c>
      <c r="R33" s="13">
        <v>74</v>
      </c>
      <c r="S33" s="13">
        <v>72</v>
      </c>
      <c r="T33" s="13">
        <v>125</v>
      </c>
      <c r="U33" s="9">
        <v>92</v>
      </c>
      <c r="V33">
        <f t="shared" si="0"/>
        <v>4.6315789473684212</v>
      </c>
      <c r="W33">
        <f t="shared" si="1"/>
        <v>0.31775700934579437</v>
      </c>
      <c r="X33">
        <f t="shared" si="2"/>
        <v>-0.3971631205673759</v>
      </c>
      <c r="Y33">
        <f t="shared" si="3"/>
        <v>-0.28235294117647058</v>
      </c>
      <c r="Z33">
        <f t="shared" si="4"/>
        <v>1.0655737704918034</v>
      </c>
      <c r="AA33">
        <f t="shared" si="5"/>
        <v>-0.69047619047619047</v>
      </c>
      <c r="AB33">
        <f t="shared" si="6"/>
        <v>-0.30769230769230771</v>
      </c>
      <c r="AC33">
        <f t="shared" si="7"/>
        <v>1.0740740740740742</v>
      </c>
      <c r="AD33">
        <f t="shared" si="8"/>
        <v>-0.30357142857142855</v>
      </c>
      <c r="AE33">
        <f t="shared" si="9"/>
        <v>-0.38461538461538464</v>
      </c>
      <c r="AF33">
        <f t="shared" si="10"/>
        <v>0.70833333333333337</v>
      </c>
      <c r="AG33">
        <f t="shared" si="11"/>
        <v>-0.41463414634146339</v>
      </c>
      <c r="AH33">
        <f t="shared" si="12"/>
        <v>0.95833333333333337</v>
      </c>
      <c r="AI33">
        <f t="shared" si="13"/>
        <v>-0.1702127659574468</v>
      </c>
      <c r="AJ33">
        <f t="shared" si="14"/>
        <v>0.48717948717948717</v>
      </c>
      <c r="AK33">
        <f t="shared" si="15"/>
        <v>0.27586206896551724</v>
      </c>
      <c r="AL33">
        <f t="shared" si="16"/>
        <v>-2.7027027027027029E-2</v>
      </c>
      <c r="AM33">
        <f t="shared" si="17"/>
        <v>0.73611111111111116</v>
      </c>
      <c r="AN33">
        <f t="shared" si="18"/>
        <v>-0.26400000000000001</v>
      </c>
    </row>
    <row r="34" spans="1:40" x14ac:dyDescent="0.25">
      <c r="A34" s="19" t="s">
        <v>66</v>
      </c>
      <c r="B34" s="11">
        <v>7</v>
      </c>
      <c r="C34" s="13">
        <v>10</v>
      </c>
      <c r="D34" s="13">
        <v>20</v>
      </c>
      <c r="E34" s="13">
        <v>40</v>
      </c>
      <c r="F34" s="13">
        <v>27</v>
      </c>
      <c r="G34" s="13">
        <v>36</v>
      </c>
      <c r="H34" s="13">
        <v>27</v>
      </c>
      <c r="I34" s="13">
        <v>27</v>
      </c>
      <c r="J34" s="13">
        <v>37</v>
      </c>
      <c r="K34" s="13">
        <v>23</v>
      </c>
      <c r="L34" s="13">
        <v>27</v>
      </c>
      <c r="M34" s="13">
        <v>35</v>
      </c>
      <c r="N34" s="13">
        <v>38</v>
      </c>
      <c r="O34" s="13">
        <v>41</v>
      </c>
      <c r="P34" s="13">
        <v>39</v>
      </c>
      <c r="Q34" s="13">
        <v>33</v>
      </c>
      <c r="R34" s="13">
        <v>52</v>
      </c>
      <c r="S34" s="13">
        <v>61</v>
      </c>
      <c r="T34" s="13">
        <v>54</v>
      </c>
      <c r="U34" s="9">
        <v>89</v>
      </c>
      <c r="V34">
        <f t="shared" si="0"/>
        <v>0.42857142857142855</v>
      </c>
      <c r="W34">
        <f t="shared" si="1"/>
        <v>1</v>
      </c>
      <c r="X34">
        <f t="shared" si="2"/>
        <v>1</v>
      </c>
      <c r="Y34">
        <f t="shared" si="3"/>
        <v>-0.32500000000000001</v>
      </c>
      <c r="Z34">
        <f t="shared" si="4"/>
        <v>0.33333333333333331</v>
      </c>
      <c r="AA34">
        <f t="shared" si="5"/>
        <v>-0.25</v>
      </c>
      <c r="AB34">
        <f t="shared" si="6"/>
        <v>0</v>
      </c>
      <c r="AC34">
        <f t="shared" si="7"/>
        <v>0.37037037037037035</v>
      </c>
      <c r="AD34">
        <f t="shared" si="8"/>
        <v>-0.3783783783783784</v>
      </c>
      <c r="AE34">
        <f t="shared" si="9"/>
        <v>0.17391304347826086</v>
      </c>
      <c r="AF34">
        <f t="shared" si="10"/>
        <v>0.29629629629629628</v>
      </c>
      <c r="AG34">
        <f t="shared" si="11"/>
        <v>8.5714285714285715E-2</v>
      </c>
      <c r="AH34">
        <f t="shared" si="12"/>
        <v>7.8947368421052627E-2</v>
      </c>
      <c r="AI34">
        <f t="shared" si="13"/>
        <v>-4.878048780487805E-2</v>
      </c>
      <c r="AJ34">
        <f t="shared" si="14"/>
        <v>-0.15384615384615385</v>
      </c>
      <c r="AK34">
        <f t="shared" si="15"/>
        <v>0.5757575757575758</v>
      </c>
      <c r="AL34">
        <f t="shared" si="16"/>
        <v>0.17307692307692307</v>
      </c>
      <c r="AM34">
        <f t="shared" si="17"/>
        <v>-0.11475409836065574</v>
      </c>
      <c r="AN34">
        <f t="shared" si="18"/>
        <v>0.64814814814814814</v>
      </c>
    </row>
    <row r="35" spans="1:40" x14ac:dyDescent="0.25">
      <c r="A35" s="19" t="s">
        <v>52</v>
      </c>
      <c r="B35" s="11">
        <v>19</v>
      </c>
      <c r="C35" s="13">
        <v>61</v>
      </c>
      <c r="D35" s="13">
        <v>92</v>
      </c>
      <c r="E35" s="13">
        <v>83</v>
      </c>
      <c r="F35" s="13">
        <v>139</v>
      </c>
      <c r="G35" s="13">
        <v>82</v>
      </c>
      <c r="H35" s="13">
        <v>74</v>
      </c>
      <c r="I35" s="13">
        <v>58</v>
      </c>
      <c r="J35" s="13">
        <v>99</v>
      </c>
      <c r="K35" s="13">
        <v>53</v>
      </c>
      <c r="L35" s="13">
        <v>81</v>
      </c>
      <c r="M35" s="13">
        <v>69</v>
      </c>
      <c r="N35" s="13">
        <v>134</v>
      </c>
      <c r="O35" s="13">
        <v>97</v>
      </c>
      <c r="P35" s="13">
        <v>75</v>
      </c>
      <c r="Q35" s="13">
        <v>102</v>
      </c>
      <c r="R35" s="13">
        <v>103</v>
      </c>
      <c r="S35" s="13">
        <v>114</v>
      </c>
      <c r="T35" s="13">
        <v>100</v>
      </c>
      <c r="U35" s="9">
        <v>86</v>
      </c>
      <c r="V35">
        <f t="shared" si="0"/>
        <v>2.2105263157894739</v>
      </c>
      <c r="W35">
        <f t="shared" si="1"/>
        <v>0.50819672131147542</v>
      </c>
      <c r="X35">
        <f t="shared" si="2"/>
        <v>-9.7826086956521743E-2</v>
      </c>
      <c r="Y35">
        <f t="shared" si="3"/>
        <v>0.67469879518072284</v>
      </c>
      <c r="Z35">
        <f t="shared" si="4"/>
        <v>-0.41007194244604317</v>
      </c>
      <c r="AA35">
        <f t="shared" si="5"/>
        <v>-9.7560975609756101E-2</v>
      </c>
      <c r="AB35">
        <f t="shared" si="6"/>
        <v>-0.21621621621621623</v>
      </c>
      <c r="AC35">
        <f t="shared" si="7"/>
        <v>0.7068965517241379</v>
      </c>
      <c r="AD35">
        <f t="shared" si="8"/>
        <v>-0.46464646464646464</v>
      </c>
      <c r="AE35">
        <f t="shared" si="9"/>
        <v>0.52830188679245282</v>
      </c>
      <c r="AF35">
        <f t="shared" si="10"/>
        <v>-0.14814814814814814</v>
      </c>
      <c r="AG35">
        <f t="shared" si="11"/>
        <v>0.94202898550724634</v>
      </c>
      <c r="AH35">
        <f t="shared" si="12"/>
        <v>-0.27611940298507465</v>
      </c>
      <c r="AI35">
        <f t="shared" si="13"/>
        <v>-0.22680412371134021</v>
      </c>
      <c r="AJ35">
        <f t="shared" si="14"/>
        <v>0.36</v>
      </c>
      <c r="AK35">
        <f t="shared" si="15"/>
        <v>9.8039215686274508E-3</v>
      </c>
      <c r="AL35">
        <f t="shared" si="16"/>
        <v>0.10679611650485436</v>
      </c>
      <c r="AM35">
        <f t="shared" si="17"/>
        <v>-0.12280701754385964</v>
      </c>
      <c r="AN35">
        <f t="shared" si="18"/>
        <v>-0.14000000000000001</v>
      </c>
    </row>
    <row r="36" spans="1:40" x14ac:dyDescent="0.25">
      <c r="A36" s="19" t="s">
        <v>67</v>
      </c>
      <c r="B36" s="11">
        <v>7</v>
      </c>
      <c r="C36" s="13">
        <v>5</v>
      </c>
      <c r="D36" s="13">
        <v>4</v>
      </c>
      <c r="E36" s="13">
        <v>4</v>
      </c>
      <c r="F36" s="13">
        <v>6</v>
      </c>
      <c r="G36" s="13">
        <v>6</v>
      </c>
      <c r="H36" s="13">
        <v>2</v>
      </c>
      <c r="I36" s="13">
        <v>19</v>
      </c>
      <c r="J36" s="13">
        <v>17</v>
      </c>
      <c r="K36" s="13">
        <v>8</v>
      </c>
      <c r="L36" s="13">
        <v>8</v>
      </c>
      <c r="M36" s="13">
        <v>9</v>
      </c>
      <c r="N36" s="13">
        <v>37</v>
      </c>
      <c r="O36" s="13">
        <v>35</v>
      </c>
      <c r="P36" s="13">
        <v>18</v>
      </c>
      <c r="Q36" s="13">
        <v>60</v>
      </c>
      <c r="R36" s="13">
        <v>90</v>
      </c>
      <c r="S36" s="13">
        <v>90</v>
      </c>
      <c r="T36" s="13">
        <v>105</v>
      </c>
      <c r="U36" s="9">
        <v>74</v>
      </c>
      <c r="V36">
        <f t="shared" si="0"/>
        <v>-0.2857142857142857</v>
      </c>
      <c r="W36">
        <f t="shared" si="1"/>
        <v>-0.2</v>
      </c>
      <c r="X36">
        <f t="shared" si="2"/>
        <v>0</v>
      </c>
      <c r="Y36">
        <f t="shared" si="3"/>
        <v>0.5</v>
      </c>
      <c r="Z36">
        <f t="shared" si="4"/>
        <v>0</v>
      </c>
      <c r="AA36">
        <f t="shared" si="5"/>
        <v>-0.66666666666666663</v>
      </c>
      <c r="AB36">
        <f t="shared" si="6"/>
        <v>8.5</v>
      </c>
      <c r="AC36">
        <f t="shared" si="7"/>
        <v>-0.10526315789473684</v>
      </c>
      <c r="AD36">
        <f t="shared" si="8"/>
        <v>-0.52941176470588236</v>
      </c>
      <c r="AE36">
        <f t="shared" si="9"/>
        <v>0</v>
      </c>
      <c r="AF36">
        <f t="shared" si="10"/>
        <v>0.125</v>
      </c>
      <c r="AG36">
        <f t="shared" si="11"/>
        <v>3.1111111111111112</v>
      </c>
      <c r="AH36">
        <f t="shared" si="12"/>
        <v>-5.4054054054054057E-2</v>
      </c>
      <c r="AI36">
        <f t="shared" si="13"/>
        <v>-0.48571428571428571</v>
      </c>
      <c r="AJ36">
        <f t="shared" si="14"/>
        <v>2.3333333333333335</v>
      </c>
      <c r="AK36">
        <f t="shared" si="15"/>
        <v>0.5</v>
      </c>
      <c r="AL36">
        <f t="shared" si="16"/>
        <v>0</v>
      </c>
      <c r="AM36">
        <f t="shared" si="17"/>
        <v>0.16666666666666666</v>
      </c>
      <c r="AN36">
        <f t="shared" si="18"/>
        <v>-0.29523809523809524</v>
      </c>
    </row>
    <row r="37" spans="1:40" x14ac:dyDescent="0.25">
      <c r="A37" s="19" t="s">
        <v>72</v>
      </c>
      <c r="B37" s="11">
        <v>13</v>
      </c>
      <c r="C37" s="13">
        <v>19</v>
      </c>
      <c r="D37" s="13">
        <v>33</v>
      </c>
      <c r="E37" s="13">
        <v>38</v>
      </c>
      <c r="F37" s="13">
        <v>33</v>
      </c>
      <c r="G37" s="13">
        <v>104</v>
      </c>
      <c r="H37" s="13">
        <v>95</v>
      </c>
      <c r="I37" s="13">
        <v>97</v>
      </c>
      <c r="J37" s="13">
        <v>71</v>
      </c>
      <c r="K37" s="13">
        <v>55</v>
      </c>
      <c r="L37" s="13">
        <v>23</v>
      </c>
      <c r="M37" s="13">
        <v>42</v>
      </c>
      <c r="N37" s="13">
        <v>52</v>
      </c>
      <c r="O37" s="13">
        <v>69</v>
      </c>
      <c r="P37" s="13">
        <v>37</v>
      </c>
      <c r="Q37" s="13">
        <v>40</v>
      </c>
      <c r="R37" s="13">
        <v>48</v>
      </c>
      <c r="S37" s="13">
        <v>40</v>
      </c>
      <c r="T37" s="13">
        <v>46</v>
      </c>
      <c r="U37" s="9">
        <v>73</v>
      </c>
      <c r="V37">
        <f t="shared" si="0"/>
        <v>0.46153846153846156</v>
      </c>
      <c r="W37">
        <f t="shared" si="1"/>
        <v>0.73684210526315785</v>
      </c>
      <c r="X37">
        <f t="shared" si="2"/>
        <v>0.15151515151515152</v>
      </c>
      <c r="Y37">
        <f t="shared" si="3"/>
        <v>-0.13157894736842105</v>
      </c>
      <c r="Z37">
        <f t="shared" si="4"/>
        <v>2.1515151515151514</v>
      </c>
      <c r="AA37">
        <f t="shared" si="5"/>
        <v>-8.6538461538461536E-2</v>
      </c>
      <c r="AB37">
        <f t="shared" si="6"/>
        <v>2.1052631578947368E-2</v>
      </c>
      <c r="AC37">
        <f t="shared" si="7"/>
        <v>-0.26804123711340205</v>
      </c>
      <c r="AD37">
        <f t="shared" si="8"/>
        <v>-0.22535211267605634</v>
      </c>
      <c r="AE37">
        <f t="shared" si="9"/>
        <v>-0.58181818181818179</v>
      </c>
      <c r="AF37">
        <f t="shared" si="10"/>
        <v>0.82608695652173914</v>
      </c>
      <c r="AG37">
        <f t="shared" si="11"/>
        <v>0.23809523809523808</v>
      </c>
      <c r="AH37">
        <f t="shared" si="12"/>
        <v>0.32692307692307693</v>
      </c>
      <c r="AI37">
        <f t="shared" si="13"/>
        <v>-0.46376811594202899</v>
      </c>
      <c r="AJ37">
        <f t="shared" si="14"/>
        <v>8.1081081081081086E-2</v>
      </c>
      <c r="AK37">
        <f t="shared" si="15"/>
        <v>0.2</v>
      </c>
      <c r="AL37">
        <f t="shared" si="16"/>
        <v>-0.16666666666666666</v>
      </c>
      <c r="AM37">
        <f t="shared" si="17"/>
        <v>0.15</v>
      </c>
      <c r="AN37">
        <f t="shared" si="18"/>
        <v>0.58695652173913049</v>
      </c>
    </row>
    <row r="38" spans="1:40" x14ac:dyDescent="0.25">
      <c r="A38" s="19" t="s">
        <v>62</v>
      </c>
      <c r="B38" s="11">
        <v>215</v>
      </c>
      <c r="C38" s="13">
        <v>127</v>
      </c>
      <c r="D38" s="13">
        <v>293</v>
      </c>
      <c r="E38" s="10">
        <v>1005</v>
      </c>
      <c r="F38" s="10">
        <v>1162</v>
      </c>
      <c r="G38" s="13">
        <v>729</v>
      </c>
      <c r="H38" s="13">
        <v>252</v>
      </c>
      <c r="I38" s="13">
        <v>91</v>
      </c>
      <c r="J38" s="13">
        <v>88</v>
      </c>
      <c r="K38" s="13">
        <v>43</v>
      </c>
      <c r="L38" s="13">
        <v>64</v>
      </c>
      <c r="M38" s="13">
        <v>58</v>
      </c>
      <c r="N38" s="13">
        <v>69</v>
      </c>
      <c r="O38" s="13">
        <v>31</v>
      </c>
      <c r="P38" s="13">
        <v>58</v>
      </c>
      <c r="Q38" s="13">
        <v>43</v>
      </c>
      <c r="R38" s="13">
        <v>51</v>
      </c>
      <c r="S38" s="13">
        <v>43</v>
      </c>
      <c r="T38" s="13">
        <v>62</v>
      </c>
      <c r="U38" s="9">
        <v>68</v>
      </c>
      <c r="V38">
        <f t="shared" si="0"/>
        <v>-0.40930232558139534</v>
      </c>
      <c r="W38">
        <f t="shared" si="1"/>
        <v>1.3070866141732282</v>
      </c>
      <c r="X38">
        <f t="shared" si="2"/>
        <v>2.4300341296928329</v>
      </c>
      <c r="Y38">
        <f t="shared" si="3"/>
        <v>0.15621890547263681</v>
      </c>
      <c r="Z38">
        <f t="shared" si="4"/>
        <v>-0.37263339070567986</v>
      </c>
      <c r="AA38">
        <f t="shared" si="5"/>
        <v>-0.65432098765432101</v>
      </c>
      <c r="AB38">
        <f t="shared" si="6"/>
        <v>-0.63888888888888884</v>
      </c>
      <c r="AC38">
        <f t="shared" si="7"/>
        <v>-3.2967032967032968E-2</v>
      </c>
      <c r="AD38">
        <f t="shared" si="8"/>
        <v>-0.51136363636363635</v>
      </c>
      <c r="AE38">
        <f t="shared" si="9"/>
        <v>0.48837209302325579</v>
      </c>
      <c r="AF38">
        <f t="shared" si="10"/>
        <v>-9.375E-2</v>
      </c>
      <c r="AG38">
        <f t="shared" si="11"/>
        <v>0.18965517241379309</v>
      </c>
      <c r="AH38">
        <f t="shared" si="12"/>
        <v>-0.55072463768115942</v>
      </c>
      <c r="AI38">
        <f t="shared" si="13"/>
        <v>0.87096774193548387</v>
      </c>
      <c r="AJ38">
        <f t="shared" si="14"/>
        <v>-0.25862068965517243</v>
      </c>
      <c r="AK38">
        <f t="shared" si="15"/>
        <v>0.18604651162790697</v>
      </c>
      <c r="AL38">
        <f t="shared" si="16"/>
        <v>-0.15686274509803921</v>
      </c>
      <c r="AM38">
        <f t="shared" si="17"/>
        <v>0.44186046511627908</v>
      </c>
      <c r="AN38">
        <f t="shared" si="18"/>
        <v>9.6774193548387094E-2</v>
      </c>
    </row>
    <row r="39" spans="1:40" x14ac:dyDescent="0.25">
      <c r="A39" s="19" t="s">
        <v>46</v>
      </c>
      <c r="B39" s="11"/>
      <c r="C39" s="13"/>
      <c r="D39" s="13"/>
      <c r="E39" s="13"/>
      <c r="F39" s="13"/>
      <c r="G39" s="13">
        <v>2</v>
      </c>
      <c r="H39" s="13"/>
      <c r="I39" s="13">
        <v>4</v>
      </c>
      <c r="J39" s="13">
        <v>3</v>
      </c>
      <c r="K39" s="13">
        <v>8</v>
      </c>
      <c r="L39" s="13">
        <v>1</v>
      </c>
      <c r="M39" s="13">
        <v>1</v>
      </c>
      <c r="N39" s="13">
        <v>7</v>
      </c>
      <c r="O39" s="13"/>
      <c r="P39" s="13">
        <v>1</v>
      </c>
      <c r="Q39" s="13">
        <v>4</v>
      </c>
      <c r="R39" s="13">
        <v>24</v>
      </c>
      <c r="S39" s="13">
        <v>7</v>
      </c>
      <c r="T39" s="13">
        <v>31</v>
      </c>
      <c r="U39" s="9">
        <v>60</v>
      </c>
      <c r="V39" t="e">
        <f t="shared" si="0"/>
        <v>#DIV/0!</v>
      </c>
      <c r="W39" t="e">
        <f t="shared" si="1"/>
        <v>#DIV/0!</v>
      </c>
      <c r="X39" t="e">
        <f t="shared" si="2"/>
        <v>#DIV/0!</v>
      </c>
      <c r="Y39" t="e">
        <f t="shared" si="3"/>
        <v>#DIV/0!</v>
      </c>
      <c r="Z39" t="e">
        <f t="shared" si="4"/>
        <v>#DIV/0!</v>
      </c>
      <c r="AA39">
        <f t="shared" si="5"/>
        <v>-1</v>
      </c>
      <c r="AB39" t="e">
        <f t="shared" si="6"/>
        <v>#DIV/0!</v>
      </c>
      <c r="AC39">
        <f t="shared" si="7"/>
        <v>-0.25</v>
      </c>
      <c r="AD39">
        <f t="shared" si="8"/>
        <v>1.6666666666666667</v>
      </c>
      <c r="AE39">
        <f t="shared" si="9"/>
        <v>-0.875</v>
      </c>
      <c r="AF39">
        <f t="shared" si="10"/>
        <v>0</v>
      </c>
      <c r="AG39">
        <f t="shared" si="11"/>
        <v>6</v>
      </c>
      <c r="AH39">
        <f t="shared" si="12"/>
        <v>-1</v>
      </c>
      <c r="AI39" t="e">
        <f t="shared" si="13"/>
        <v>#DIV/0!</v>
      </c>
      <c r="AJ39">
        <f t="shared" si="14"/>
        <v>3</v>
      </c>
      <c r="AK39">
        <f t="shared" si="15"/>
        <v>5</v>
      </c>
      <c r="AL39">
        <f t="shared" si="16"/>
        <v>-0.70833333333333337</v>
      </c>
      <c r="AM39">
        <f t="shared" si="17"/>
        <v>3.4285714285714284</v>
      </c>
      <c r="AN39">
        <f t="shared" si="18"/>
        <v>0.93548387096774188</v>
      </c>
    </row>
    <row r="40" spans="1:40" x14ac:dyDescent="0.25">
      <c r="A40" s="19" t="s">
        <v>68</v>
      </c>
      <c r="B40" s="11">
        <v>3</v>
      </c>
      <c r="C40" s="13">
        <v>9</v>
      </c>
      <c r="D40" s="13">
        <v>10</v>
      </c>
      <c r="E40" s="13">
        <v>7</v>
      </c>
      <c r="F40" s="13">
        <v>8</v>
      </c>
      <c r="G40" s="13">
        <v>10</v>
      </c>
      <c r="H40" s="13">
        <v>19</v>
      </c>
      <c r="I40" s="13">
        <v>15</v>
      </c>
      <c r="J40" s="13">
        <v>16</v>
      </c>
      <c r="K40" s="13">
        <v>17</v>
      </c>
      <c r="L40" s="13">
        <v>10</v>
      </c>
      <c r="M40" s="13">
        <v>10</v>
      </c>
      <c r="N40" s="13">
        <v>15</v>
      </c>
      <c r="O40" s="13">
        <v>18</v>
      </c>
      <c r="P40" s="13">
        <v>25</v>
      </c>
      <c r="Q40" s="13">
        <v>36</v>
      </c>
      <c r="R40" s="13">
        <v>66</v>
      </c>
      <c r="S40" s="13">
        <v>53</v>
      </c>
      <c r="T40" s="13">
        <v>69</v>
      </c>
      <c r="U40" s="9">
        <v>58</v>
      </c>
      <c r="V40">
        <f t="shared" si="0"/>
        <v>2</v>
      </c>
      <c r="W40">
        <f t="shared" si="1"/>
        <v>0.1111111111111111</v>
      </c>
      <c r="X40">
        <f t="shared" si="2"/>
        <v>-0.3</v>
      </c>
      <c r="Y40">
        <f t="shared" si="3"/>
        <v>0.14285714285714285</v>
      </c>
      <c r="Z40">
        <f t="shared" si="4"/>
        <v>0.25</v>
      </c>
      <c r="AA40">
        <f t="shared" si="5"/>
        <v>0.9</v>
      </c>
      <c r="AB40">
        <f t="shared" si="6"/>
        <v>-0.21052631578947367</v>
      </c>
      <c r="AC40">
        <f t="shared" si="7"/>
        <v>6.6666666666666666E-2</v>
      </c>
      <c r="AD40">
        <f t="shared" si="8"/>
        <v>6.25E-2</v>
      </c>
      <c r="AE40">
        <f t="shared" si="9"/>
        <v>-0.41176470588235292</v>
      </c>
      <c r="AF40">
        <f t="shared" si="10"/>
        <v>0</v>
      </c>
      <c r="AG40">
        <f t="shared" si="11"/>
        <v>0.5</v>
      </c>
      <c r="AH40">
        <f t="shared" si="12"/>
        <v>0.2</v>
      </c>
      <c r="AI40">
        <f t="shared" si="13"/>
        <v>0.3888888888888889</v>
      </c>
      <c r="AJ40">
        <f t="shared" si="14"/>
        <v>0.44</v>
      </c>
      <c r="AK40">
        <f t="shared" si="15"/>
        <v>0.83333333333333337</v>
      </c>
      <c r="AL40">
        <f t="shared" si="16"/>
        <v>-0.19696969696969696</v>
      </c>
      <c r="AM40">
        <f t="shared" si="17"/>
        <v>0.30188679245283018</v>
      </c>
      <c r="AN40">
        <f t="shared" si="18"/>
        <v>-0.15942028985507245</v>
      </c>
    </row>
    <row r="41" spans="1:40" x14ac:dyDescent="0.25">
      <c r="A41" s="19" t="s">
        <v>69</v>
      </c>
      <c r="B41" s="11">
        <v>25</v>
      </c>
      <c r="C41" s="13">
        <v>48</v>
      </c>
      <c r="D41" s="13">
        <v>29</v>
      </c>
      <c r="E41" s="13">
        <v>60</v>
      </c>
      <c r="F41" s="13">
        <v>46</v>
      </c>
      <c r="G41" s="13">
        <v>70</v>
      </c>
      <c r="H41" s="13">
        <v>10</v>
      </c>
      <c r="I41" s="13">
        <v>19</v>
      </c>
      <c r="J41" s="13">
        <v>8</v>
      </c>
      <c r="K41" s="13">
        <v>8</v>
      </c>
      <c r="L41" s="13">
        <v>17</v>
      </c>
      <c r="M41" s="13">
        <v>55</v>
      </c>
      <c r="N41" s="13">
        <v>24</v>
      </c>
      <c r="O41" s="13">
        <v>32</v>
      </c>
      <c r="P41" s="13">
        <v>32</v>
      </c>
      <c r="Q41" s="13">
        <v>15</v>
      </c>
      <c r="R41" s="13">
        <v>53</v>
      </c>
      <c r="S41" s="13">
        <v>80</v>
      </c>
      <c r="T41" s="13">
        <v>86</v>
      </c>
      <c r="U41" s="9">
        <v>57</v>
      </c>
      <c r="V41">
        <f t="shared" si="0"/>
        <v>0.92</v>
      </c>
      <c r="W41">
        <f t="shared" si="1"/>
        <v>-0.39583333333333331</v>
      </c>
      <c r="X41">
        <f t="shared" si="2"/>
        <v>1.0689655172413792</v>
      </c>
      <c r="Y41">
        <f t="shared" si="3"/>
        <v>-0.23333333333333334</v>
      </c>
      <c r="Z41">
        <f t="shared" si="4"/>
        <v>0.52173913043478259</v>
      </c>
      <c r="AA41">
        <f t="shared" si="5"/>
        <v>-0.8571428571428571</v>
      </c>
      <c r="AB41">
        <f t="shared" si="6"/>
        <v>0.9</v>
      </c>
      <c r="AC41">
        <f t="shared" si="7"/>
        <v>-0.57894736842105265</v>
      </c>
      <c r="AD41">
        <f t="shared" si="8"/>
        <v>0</v>
      </c>
      <c r="AE41">
        <f t="shared" si="9"/>
        <v>1.125</v>
      </c>
      <c r="AF41">
        <f t="shared" si="10"/>
        <v>2.2352941176470589</v>
      </c>
      <c r="AG41">
        <f t="shared" si="11"/>
        <v>-0.5636363636363636</v>
      </c>
      <c r="AH41">
        <f t="shared" si="12"/>
        <v>0.33333333333333331</v>
      </c>
      <c r="AI41">
        <f t="shared" si="13"/>
        <v>0</v>
      </c>
      <c r="AJ41">
        <f t="shared" si="14"/>
        <v>-0.53125</v>
      </c>
      <c r="AK41">
        <f t="shared" si="15"/>
        <v>2.5333333333333332</v>
      </c>
      <c r="AL41">
        <f t="shared" si="16"/>
        <v>0.50943396226415094</v>
      </c>
      <c r="AM41">
        <f t="shared" si="17"/>
        <v>7.4999999999999997E-2</v>
      </c>
      <c r="AN41">
        <f t="shared" si="18"/>
        <v>-0.33720930232558138</v>
      </c>
    </row>
    <row r="42" spans="1:40" x14ac:dyDescent="0.25">
      <c r="A42" s="19" t="s">
        <v>76</v>
      </c>
      <c r="B42" s="11">
        <v>5</v>
      </c>
      <c r="C42" s="13">
        <v>25</v>
      </c>
      <c r="D42" s="13">
        <v>1</v>
      </c>
      <c r="E42" s="13">
        <v>16</v>
      </c>
      <c r="F42" s="13">
        <v>18</v>
      </c>
      <c r="G42" s="13">
        <v>10</v>
      </c>
      <c r="H42" s="13">
        <v>44</v>
      </c>
      <c r="I42" s="13">
        <v>59</v>
      </c>
      <c r="J42" s="13">
        <v>56</v>
      </c>
      <c r="K42" s="13">
        <v>41</v>
      </c>
      <c r="L42" s="13">
        <v>39</v>
      </c>
      <c r="M42" s="13">
        <v>59</v>
      </c>
      <c r="N42" s="13">
        <v>122</v>
      </c>
      <c r="O42" s="13">
        <v>77</v>
      </c>
      <c r="P42" s="13">
        <v>89</v>
      </c>
      <c r="Q42" s="13">
        <v>44</v>
      </c>
      <c r="R42" s="13">
        <v>53</v>
      </c>
      <c r="S42" s="13">
        <v>64</v>
      </c>
      <c r="T42" s="13">
        <v>50</v>
      </c>
      <c r="U42" s="9">
        <v>55</v>
      </c>
      <c r="V42">
        <f t="shared" si="0"/>
        <v>4</v>
      </c>
      <c r="W42">
        <f t="shared" si="1"/>
        <v>-0.96</v>
      </c>
      <c r="X42">
        <f t="shared" si="2"/>
        <v>15</v>
      </c>
      <c r="Y42">
        <f t="shared" si="3"/>
        <v>0.125</v>
      </c>
      <c r="Z42">
        <f t="shared" si="4"/>
        <v>-0.44444444444444442</v>
      </c>
      <c r="AA42">
        <f t="shared" si="5"/>
        <v>3.4</v>
      </c>
      <c r="AB42">
        <f t="shared" si="6"/>
        <v>0.34090909090909088</v>
      </c>
      <c r="AC42">
        <f t="shared" si="7"/>
        <v>-5.0847457627118647E-2</v>
      </c>
      <c r="AD42">
        <f t="shared" si="8"/>
        <v>-0.26785714285714285</v>
      </c>
      <c r="AE42">
        <f t="shared" si="9"/>
        <v>-4.878048780487805E-2</v>
      </c>
      <c r="AF42">
        <f t="shared" si="10"/>
        <v>0.51282051282051277</v>
      </c>
      <c r="AG42">
        <f t="shared" si="11"/>
        <v>1.0677966101694916</v>
      </c>
      <c r="AH42">
        <f t="shared" si="12"/>
        <v>-0.36885245901639346</v>
      </c>
      <c r="AI42">
        <f t="shared" si="13"/>
        <v>0.15584415584415584</v>
      </c>
      <c r="AJ42">
        <f t="shared" si="14"/>
        <v>-0.5056179775280899</v>
      </c>
      <c r="AK42">
        <f t="shared" si="15"/>
        <v>0.20454545454545456</v>
      </c>
      <c r="AL42">
        <f t="shared" si="16"/>
        <v>0.20754716981132076</v>
      </c>
      <c r="AM42">
        <f t="shared" si="17"/>
        <v>-0.21875</v>
      </c>
      <c r="AN42">
        <f t="shared" si="18"/>
        <v>0.1</v>
      </c>
    </row>
    <row r="43" spans="1:40" x14ac:dyDescent="0.25">
      <c r="A43" s="19" t="s">
        <v>51</v>
      </c>
      <c r="B43" s="11">
        <v>4</v>
      </c>
      <c r="C43" s="13">
        <v>2</v>
      </c>
      <c r="D43" s="13">
        <v>10</v>
      </c>
      <c r="E43" s="13">
        <v>8</v>
      </c>
      <c r="F43" s="13">
        <v>23</v>
      </c>
      <c r="G43" s="13">
        <v>16</v>
      </c>
      <c r="H43" s="13">
        <v>10</v>
      </c>
      <c r="I43" s="13">
        <v>13</v>
      </c>
      <c r="J43" s="13">
        <v>19</v>
      </c>
      <c r="K43" s="13">
        <v>20</v>
      </c>
      <c r="L43" s="13">
        <v>19</v>
      </c>
      <c r="M43" s="13">
        <v>21</v>
      </c>
      <c r="N43" s="13">
        <v>23</v>
      </c>
      <c r="O43" s="13">
        <v>36</v>
      </c>
      <c r="P43" s="13">
        <v>34</v>
      </c>
      <c r="Q43" s="13">
        <v>19</v>
      </c>
      <c r="R43" s="13">
        <v>38</v>
      </c>
      <c r="S43" s="13">
        <v>34</v>
      </c>
      <c r="T43" s="13">
        <v>43</v>
      </c>
      <c r="U43" s="9">
        <v>53</v>
      </c>
      <c r="V43">
        <f t="shared" si="0"/>
        <v>-0.5</v>
      </c>
      <c r="W43">
        <f t="shared" si="1"/>
        <v>4</v>
      </c>
      <c r="X43">
        <f t="shared" si="2"/>
        <v>-0.2</v>
      </c>
      <c r="Y43">
        <f t="shared" si="3"/>
        <v>1.875</v>
      </c>
      <c r="Z43">
        <f t="shared" si="4"/>
        <v>-0.30434782608695654</v>
      </c>
      <c r="AA43">
        <f t="shared" si="5"/>
        <v>-0.375</v>
      </c>
      <c r="AB43">
        <f t="shared" si="6"/>
        <v>0.3</v>
      </c>
      <c r="AC43">
        <f t="shared" si="7"/>
        <v>0.46153846153846156</v>
      </c>
      <c r="AD43">
        <f t="shared" si="8"/>
        <v>5.2631578947368418E-2</v>
      </c>
      <c r="AE43">
        <f t="shared" si="9"/>
        <v>-0.05</v>
      </c>
      <c r="AF43">
        <f t="shared" si="10"/>
        <v>0.10526315789473684</v>
      </c>
      <c r="AG43">
        <f t="shared" si="11"/>
        <v>9.5238095238095233E-2</v>
      </c>
      <c r="AH43">
        <f t="shared" si="12"/>
        <v>0.56521739130434778</v>
      </c>
      <c r="AI43">
        <f t="shared" si="13"/>
        <v>-5.5555555555555552E-2</v>
      </c>
      <c r="AJ43">
        <f t="shared" si="14"/>
        <v>-0.44117647058823528</v>
      </c>
      <c r="AK43">
        <f t="shared" si="15"/>
        <v>1</v>
      </c>
      <c r="AL43">
        <f t="shared" si="16"/>
        <v>-0.10526315789473684</v>
      </c>
      <c r="AM43">
        <f t="shared" si="17"/>
        <v>0.26470588235294118</v>
      </c>
      <c r="AN43">
        <f t="shared" si="18"/>
        <v>0.23255813953488372</v>
      </c>
    </row>
    <row r="44" spans="1:40" x14ac:dyDescent="0.25">
      <c r="A44" s="19" t="s">
        <v>77</v>
      </c>
      <c r="B44" s="11">
        <v>6</v>
      </c>
      <c r="C44" s="13">
        <v>29</v>
      </c>
      <c r="D44" s="13">
        <v>85</v>
      </c>
      <c r="E44" s="13">
        <v>114</v>
      </c>
      <c r="F44" s="13">
        <v>290</v>
      </c>
      <c r="G44" s="13">
        <v>359</v>
      </c>
      <c r="H44" s="13">
        <v>180</v>
      </c>
      <c r="I44" s="13">
        <v>182</v>
      </c>
      <c r="J44" s="13">
        <v>168</v>
      </c>
      <c r="K44" s="13">
        <v>211</v>
      </c>
      <c r="L44" s="13">
        <v>120</v>
      </c>
      <c r="M44" s="13">
        <v>66</v>
      </c>
      <c r="N44" s="13">
        <v>87</v>
      </c>
      <c r="O44" s="13">
        <v>75</v>
      </c>
      <c r="P44" s="13">
        <v>33</v>
      </c>
      <c r="Q44" s="13">
        <v>69</v>
      </c>
      <c r="R44" s="13">
        <v>59</v>
      </c>
      <c r="S44" s="13">
        <v>35</v>
      </c>
      <c r="T44" s="13">
        <v>65</v>
      </c>
      <c r="U44" s="9">
        <v>52</v>
      </c>
      <c r="V44">
        <f t="shared" si="0"/>
        <v>3.8333333333333335</v>
      </c>
      <c r="W44">
        <f t="shared" si="1"/>
        <v>1.9310344827586208</v>
      </c>
      <c r="X44">
        <f t="shared" si="2"/>
        <v>0.3411764705882353</v>
      </c>
      <c r="Y44">
        <f t="shared" si="3"/>
        <v>1.5438596491228069</v>
      </c>
      <c r="Z44">
        <f t="shared" si="4"/>
        <v>0.23793103448275862</v>
      </c>
      <c r="AA44">
        <f t="shared" si="5"/>
        <v>-0.49860724233983289</v>
      </c>
      <c r="AB44">
        <f t="shared" si="6"/>
        <v>1.1111111111111112E-2</v>
      </c>
      <c r="AC44">
        <f t="shared" si="7"/>
        <v>-7.6923076923076927E-2</v>
      </c>
      <c r="AD44">
        <f t="shared" si="8"/>
        <v>0.25595238095238093</v>
      </c>
      <c r="AE44">
        <f t="shared" si="9"/>
        <v>-0.43127962085308058</v>
      </c>
      <c r="AF44">
        <f t="shared" si="10"/>
        <v>-0.45</v>
      </c>
      <c r="AG44">
        <f t="shared" si="11"/>
        <v>0.31818181818181818</v>
      </c>
      <c r="AH44">
        <f t="shared" si="12"/>
        <v>-0.13793103448275862</v>
      </c>
      <c r="AI44">
        <f t="shared" si="13"/>
        <v>-0.56000000000000005</v>
      </c>
      <c r="AJ44">
        <f t="shared" si="14"/>
        <v>1.0909090909090908</v>
      </c>
      <c r="AK44">
        <f t="shared" si="15"/>
        <v>-0.14492753623188406</v>
      </c>
      <c r="AL44">
        <f t="shared" si="16"/>
        <v>-0.40677966101694918</v>
      </c>
      <c r="AM44">
        <f t="shared" si="17"/>
        <v>0.8571428571428571</v>
      </c>
      <c r="AN44">
        <f t="shared" si="18"/>
        <v>-0.2</v>
      </c>
    </row>
    <row r="45" spans="1:40" x14ac:dyDescent="0.25">
      <c r="A45" s="19" t="s">
        <v>75</v>
      </c>
      <c r="B45" s="11">
        <v>37</v>
      </c>
      <c r="C45" s="13">
        <v>19</v>
      </c>
      <c r="D45" s="13">
        <v>26</v>
      </c>
      <c r="E45" s="13">
        <v>44</v>
      </c>
      <c r="F45" s="13">
        <v>82</v>
      </c>
      <c r="G45" s="13">
        <v>40</v>
      </c>
      <c r="H45" s="13">
        <v>11</v>
      </c>
      <c r="I45" s="13">
        <v>27</v>
      </c>
      <c r="J45" s="13">
        <v>33</v>
      </c>
      <c r="K45" s="13">
        <v>12</v>
      </c>
      <c r="L45" s="13">
        <v>29</v>
      </c>
      <c r="M45" s="13">
        <v>37</v>
      </c>
      <c r="N45" s="13">
        <v>28</v>
      </c>
      <c r="O45" s="13">
        <v>37</v>
      </c>
      <c r="P45" s="13">
        <v>34</v>
      </c>
      <c r="Q45" s="13">
        <v>37</v>
      </c>
      <c r="R45" s="13">
        <v>24</v>
      </c>
      <c r="S45" s="13">
        <v>21</v>
      </c>
      <c r="T45" s="13">
        <v>49</v>
      </c>
      <c r="U45" s="9">
        <v>46</v>
      </c>
      <c r="V45">
        <f t="shared" si="0"/>
        <v>-0.48648648648648651</v>
      </c>
      <c r="W45">
        <f t="shared" si="1"/>
        <v>0.36842105263157893</v>
      </c>
      <c r="X45">
        <f t="shared" si="2"/>
        <v>0.69230769230769229</v>
      </c>
      <c r="Y45">
        <f t="shared" si="3"/>
        <v>0.86363636363636365</v>
      </c>
      <c r="Z45">
        <f t="shared" si="4"/>
        <v>-0.51219512195121952</v>
      </c>
      <c r="AA45">
        <f t="shared" si="5"/>
        <v>-0.72499999999999998</v>
      </c>
      <c r="AB45">
        <f t="shared" si="6"/>
        <v>1.4545454545454546</v>
      </c>
      <c r="AC45">
        <f t="shared" si="7"/>
        <v>0.22222222222222221</v>
      </c>
      <c r="AD45">
        <f t="shared" si="8"/>
        <v>-0.63636363636363635</v>
      </c>
      <c r="AE45">
        <f t="shared" si="9"/>
        <v>1.4166666666666667</v>
      </c>
      <c r="AF45">
        <f t="shared" si="10"/>
        <v>0.27586206896551724</v>
      </c>
      <c r="AG45">
        <f t="shared" si="11"/>
        <v>-0.24324324324324326</v>
      </c>
      <c r="AH45">
        <f t="shared" si="12"/>
        <v>0.32142857142857145</v>
      </c>
      <c r="AI45">
        <f t="shared" si="13"/>
        <v>-8.1081081081081086E-2</v>
      </c>
      <c r="AJ45">
        <f t="shared" si="14"/>
        <v>8.8235294117647065E-2</v>
      </c>
      <c r="AK45">
        <f t="shared" si="15"/>
        <v>-0.35135135135135137</v>
      </c>
      <c r="AL45">
        <f t="shared" si="16"/>
        <v>-0.125</v>
      </c>
      <c r="AM45">
        <f t="shared" si="17"/>
        <v>1.3333333333333333</v>
      </c>
      <c r="AN45">
        <f t="shared" si="18"/>
        <v>-6.1224489795918366E-2</v>
      </c>
    </row>
    <row r="46" spans="1:40" x14ac:dyDescent="0.25">
      <c r="A46" s="19" t="s">
        <v>70</v>
      </c>
      <c r="B46" s="11">
        <v>27</v>
      </c>
      <c r="C46" s="13">
        <v>47</v>
      </c>
      <c r="D46" s="13">
        <v>44</v>
      </c>
      <c r="E46" s="13">
        <v>412</v>
      </c>
      <c r="F46" s="13">
        <v>691</v>
      </c>
      <c r="G46" s="13">
        <v>574</v>
      </c>
      <c r="H46" s="13">
        <v>834</v>
      </c>
      <c r="I46" s="13">
        <v>694</v>
      </c>
      <c r="J46" s="13">
        <v>337</v>
      </c>
      <c r="K46" s="13">
        <v>236</v>
      </c>
      <c r="L46" s="13">
        <v>317</v>
      </c>
      <c r="M46" s="13">
        <v>476</v>
      </c>
      <c r="N46" s="13">
        <v>271</v>
      </c>
      <c r="O46" s="13">
        <v>98</v>
      </c>
      <c r="P46" s="13">
        <v>73</v>
      </c>
      <c r="Q46" s="13">
        <v>53</v>
      </c>
      <c r="R46" s="13">
        <v>32</v>
      </c>
      <c r="S46" s="13">
        <v>41</v>
      </c>
      <c r="T46" s="13">
        <v>45</v>
      </c>
      <c r="U46" s="9">
        <v>45</v>
      </c>
      <c r="V46">
        <f t="shared" si="0"/>
        <v>0.7407407407407407</v>
      </c>
      <c r="W46">
        <f t="shared" si="1"/>
        <v>-6.3829787234042548E-2</v>
      </c>
      <c r="X46">
        <f t="shared" si="2"/>
        <v>8.3636363636363633</v>
      </c>
      <c r="Y46">
        <f t="shared" si="3"/>
        <v>0.67718446601941751</v>
      </c>
      <c r="Z46">
        <f t="shared" si="4"/>
        <v>-0.16931982633863965</v>
      </c>
      <c r="AA46">
        <f t="shared" si="5"/>
        <v>0.45296167247386759</v>
      </c>
      <c r="AB46">
        <f t="shared" si="6"/>
        <v>-0.16786570743405277</v>
      </c>
      <c r="AC46">
        <f t="shared" si="7"/>
        <v>-0.51440922190201732</v>
      </c>
      <c r="AD46">
        <f t="shared" si="8"/>
        <v>-0.29970326409495551</v>
      </c>
      <c r="AE46">
        <f t="shared" si="9"/>
        <v>0.34322033898305082</v>
      </c>
      <c r="AF46">
        <f t="shared" si="10"/>
        <v>0.50157728706624605</v>
      </c>
      <c r="AG46">
        <f t="shared" si="11"/>
        <v>-0.43067226890756305</v>
      </c>
      <c r="AH46">
        <f t="shared" si="12"/>
        <v>-0.63837638376383765</v>
      </c>
      <c r="AI46">
        <f t="shared" si="13"/>
        <v>-0.25510204081632654</v>
      </c>
      <c r="AJ46">
        <f t="shared" si="14"/>
        <v>-0.27397260273972601</v>
      </c>
      <c r="AK46">
        <f t="shared" si="15"/>
        <v>-0.39622641509433965</v>
      </c>
      <c r="AL46">
        <f t="shared" si="16"/>
        <v>0.28125</v>
      </c>
      <c r="AM46">
        <f t="shared" si="17"/>
        <v>9.7560975609756101E-2</v>
      </c>
      <c r="AN46">
        <f t="shared" si="18"/>
        <v>0</v>
      </c>
    </row>
    <row r="47" spans="1:40" x14ac:dyDescent="0.25">
      <c r="A47" s="19" t="s">
        <v>73</v>
      </c>
      <c r="B47" s="11">
        <v>9</v>
      </c>
      <c r="C47" s="13">
        <v>6</v>
      </c>
      <c r="D47" s="13">
        <v>7</v>
      </c>
      <c r="E47" s="13">
        <v>22</v>
      </c>
      <c r="F47" s="13">
        <v>24</v>
      </c>
      <c r="G47" s="13">
        <v>15</v>
      </c>
      <c r="H47" s="13">
        <v>12</v>
      </c>
      <c r="I47" s="13">
        <v>49</v>
      </c>
      <c r="J47" s="13">
        <v>38</v>
      </c>
      <c r="K47" s="13">
        <v>35</v>
      </c>
      <c r="L47" s="13">
        <v>31</v>
      </c>
      <c r="M47" s="13">
        <v>26</v>
      </c>
      <c r="N47" s="13">
        <v>42</v>
      </c>
      <c r="O47" s="13">
        <v>19</v>
      </c>
      <c r="P47" s="13">
        <v>30</v>
      </c>
      <c r="Q47" s="13">
        <v>26</v>
      </c>
      <c r="R47" s="13">
        <v>36</v>
      </c>
      <c r="S47" s="13">
        <v>29</v>
      </c>
      <c r="T47" s="13">
        <v>16</v>
      </c>
      <c r="U47" s="9">
        <v>43</v>
      </c>
      <c r="V47">
        <f t="shared" si="0"/>
        <v>-0.33333333333333331</v>
      </c>
      <c r="W47">
        <f t="shared" si="1"/>
        <v>0.16666666666666666</v>
      </c>
      <c r="X47">
        <f t="shared" si="2"/>
        <v>2.1428571428571428</v>
      </c>
      <c r="Y47">
        <f t="shared" si="3"/>
        <v>9.0909090909090912E-2</v>
      </c>
      <c r="Z47">
        <f t="shared" si="4"/>
        <v>-0.375</v>
      </c>
      <c r="AA47">
        <f t="shared" si="5"/>
        <v>-0.2</v>
      </c>
      <c r="AB47">
        <f t="shared" si="6"/>
        <v>3.0833333333333335</v>
      </c>
      <c r="AC47">
        <f t="shared" si="7"/>
        <v>-0.22448979591836735</v>
      </c>
      <c r="AD47">
        <f t="shared" si="8"/>
        <v>-7.8947368421052627E-2</v>
      </c>
      <c r="AE47">
        <f t="shared" si="9"/>
        <v>-0.11428571428571428</v>
      </c>
      <c r="AF47">
        <f t="shared" si="10"/>
        <v>-0.16129032258064516</v>
      </c>
      <c r="AG47">
        <f t="shared" si="11"/>
        <v>0.61538461538461542</v>
      </c>
      <c r="AH47">
        <f t="shared" si="12"/>
        <v>-0.54761904761904767</v>
      </c>
      <c r="AI47">
        <f t="shared" si="13"/>
        <v>0.57894736842105265</v>
      </c>
      <c r="AJ47">
        <f t="shared" si="14"/>
        <v>-0.13333333333333333</v>
      </c>
      <c r="AK47">
        <f t="shared" si="15"/>
        <v>0.38461538461538464</v>
      </c>
      <c r="AL47">
        <f t="shared" si="16"/>
        <v>-0.19444444444444445</v>
      </c>
      <c r="AM47">
        <f t="shared" si="17"/>
        <v>-0.44827586206896552</v>
      </c>
      <c r="AN47">
        <f t="shared" si="18"/>
        <v>1.6875</v>
      </c>
    </row>
    <row r="48" spans="1:40" x14ac:dyDescent="0.25">
      <c r="A48" s="19" t="s">
        <v>78</v>
      </c>
      <c r="B48" s="11">
        <v>66</v>
      </c>
      <c r="C48" s="13">
        <v>62</v>
      </c>
      <c r="D48" s="13">
        <v>51</v>
      </c>
      <c r="E48" s="13">
        <v>49</v>
      </c>
      <c r="F48" s="13">
        <v>57</v>
      </c>
      <c r="G48" s="13">
        <v>33</v>
      </c>
      <c r="H48" s="13">
        <v>23</v>
      </c>
      <c r="I48" s="13">
        <v>55</v>
      </c>
      <c r="J48" s="13">
        <v>71</v>
      </c>
      <c r="K48" s="13">
        <v>41</v>
      </c>
      <c r="L48" s="13">
        <v>40</v>
      </c>
      <c r="M48" s="13">
        <v>41</v>
      </c>
      <c r="N48" s="13">
        <v>55</v>
      </c>
      <c r="O48" s="13">
        <v>38</v>
      </c>
      <c r="P48" s="13">
        <v>38</v>
      </c>
      <c r="Q48" s="13">
        <v>43</v>
      </c>
      <c r="R48" s="13">
        <v>38</v>
      </c>
      <c r="S48" s="13">
        <v>30</v>
      </c>
      <c r="T48" s="13">
        <v>38</v>
      </c>
      <c r="U48" s="9">
        <v>43</v>
      </c>
      <c r="V48">
        <f t="shared" si="0"/>
        <v>-6.0606060606060608E-2</v>
      </c>
      <c r="W48">
        <f t="shared" si="1"/>
        <v>-0.17741935483870969</v>
      </c>
      <c r="X48">
        <f t="shared" si="2"/>
        <v>-3.9215686274509803E-2</v>
      </c>
      <c r="Y48">
        <f t="shared" si="3"/>
        <v>0.16326530612244897</v>
      </c>
      <c r="Z48">
        <f t="shared" si="4"/>
        <v>-0.42105263157894735</v>
      </c>
      <c r="AA48">
        <f t="shared" si="5"/>
        <v>-0.30303030303030304</v>
      </c>
      <c r="AB48">
        <f t="shared" si="6"/>
        <v>1.3913043478260869</v>
      </c>
      <c r="AC48">
        <f t="shared" si="7"/>
        <v>0.29090909090909089</v>
      </c>
      <c r="AD48">
        <f t="shared" si="8"/>
        <v>-0.42253521126760563</v>
      </c>
      <c r="AE48">
        <f t="shared" si="9"/>
        <v>-2.4390243902439025E-2</v>
      </c>
      <c r="AF48">
        <f t="shared" si="10"/>
        <v>2.5000000000000001E-2</v>
      </c>
      <c r="AG48">
        <f t="shared" si="11"/>
        <v>0.34146341463414637</v>
      </c>
      <c r="AH48">
        <f t="shared" si="12"/>
        <v>-0.30909090909090908</v>
      </c>
      <c r="AI48">
        <f t="shared" si="13"/>
        <v>0</v>
      </c>
      <c r="AJ48">
        <f t="shared" si="14"/>
        <v>0.13157894736842105</v>
      </c>
      <c r="AK48">
        <f t="shared" si="15"/>
        <v>-0.11627906976744186</v>
      </c>
      <c r="AL48">
        <f t="shared" si="16"/>
        <v>-0.21052631578947367</v>
      </c>
      <c r="AM48">
        <f t="shared" si="17"/>
        <v>0.26666666666666666</v>
      </c>
      <c r="AN48">
        <f t="shared" si="18"/>
        <v>0.13157894736842105</v>
      </c>
    </row>
    <row r="49" spans="1:40" x14ac:dyDescent="0.25">
      <c r="A49" s="19" t="s">
        <v>81</v>
      </c>
      <c r="B49" s="11"/>
      <c r="C49" s="13"/>
      <c r="D49" s="13"/>
      <c r="E49" s="13">
        <v>2</v>
      </c>
      <c r="F49" s="13"/>
      <c r="G49" s="13"/>
      <c r="H49" s="13"/>
      <c r="I49" s="13"/>
      <c r="J49" s="13"/>
      <c r="K49" s="13"/>
      <c r="L49" s="13"/>
      <c r="M49" s="13">
        <v>3</v>
      </c>
      <c r="N49" s="13">
        <v>7</v>
      </c>
      <c r="O49" s="13">
        <v>4</v>
      </c>
      <c r="P49" s="13"/>
      <c r="Q49" s="13">
        <v>27</v>
      </c>
      <c r="R49" s="13">
        <v>14</v>
      </c>
      <c r="S49" s="13">
        <v>16</v>
      </c>
      <c r="T49" s="13">
        <v>45</v>
      </c>
      <c r="U49" s="9">
        <v>39</v>
      </c>
      <c r="V49" t="e">
        <f t="shared" si="0"/>
        <v>#DIV/0!</v>
      </c>
      <c r="W49" t="e">
        <f t="shared" si="1"/>
        <v>#DIV/0!</v>
      </c>
      <c r="X49" t="e">
        <f t="shared" si="2"/>
        <v>#DIV/0!</v>
      </c>
      <c r="Y49">
        <f t="shared" si="3"/>
        <v>-1</v>
      </c>
      <c r="Z49" t="e">
        <f t="shared" si="4"/>
        <v>#DIV/0!</v>
      </c>
      <c r="AA49" t="e">
        <f t="shared" si="5"/>
        <v>#DIV/0!</v>
      </c>
      <c r="AB49" t="e">
        <f t="shared" si="6"/>
        <v>#DIV/0!</v>
      </c>
      <c r="AC49" t="e">
        <f t="shared" si="7"/>
        <v>#DIV/0!</v>
      </c>
      <c r="AD49" t="e">
        <f t="shared" si="8"/>
        <v>#DIV/0!</v>
      </c>
      <c r="AE49" t="e">
        <f t="shared" si="9"/>
        <v>#DIV/0!</v>
      </c>
      <c r="AF49" t="e">
        <f t="shared" si="10"/>
        <v>#DIV/0!</v>
      </c>
      <c r="AG49">
        <f t="shared" si="11"/>
        <v>1.3333333333333333</v>
      </c>
      <c r="AH49">
        <f t="shared" si="12"/>
        <v>-0.42857142857142855</v>
      </c>
      <c r="AI49">
        <f t="shared" si="13"/>
        <v>-1</v>
      </c>
      <c r="AJ49" t="e">
        <f t="shared" si="14"/>
        <v>#DIV/0!</v>
      </c>
      <c r="AK49">
        <f t="shared" si="15"/>
        <v>-0.48148148148148145</v>
      </c>
      <c r="AL49">
        <f t="shared" si="16"/>
        <v>0.14285714285714285</v>
      </c>
      <c r="AM49">
        <f t="shared" si="17"/>
        <v>1.8125</v>
      </c>
      <c r="AN49">
        <f t="shared" si="18"/>
        <v>-0.13333333333333333</v>
      </c>
    </row>
    <row r="50" spans="1:40" x14ac:dyDescent="0.25">
      <c r="A50" s="19" t="s">
        <v>80</v>
      </c>
      <c r="B50" s="11">
        <v>6</v>
      </c>
      <c r="C50" s="13">
        <v>27</v>
      </c>
      <c r="D50" s="13">
        <v>20</v>
      </c>
      <c r="E50" s="13">
        <v>19</v>
      </c>
      <c r="F50" s="13">
        <v>21</v>
      </c>
      <c r="G50" s="13">
        <v>9</v>
      </c>
      <c r="H50" s="13">
        <v>7</v>
      </c>
      <c r="I50" s="13">
        <v>47</v>
      </c>
      <c r="J50" s="13">
        <v>53</v>
      </c>
      <c r="K50" s="13">
        <v>33</v>
      </c>
      <c r="L50" s="13">
        <v>28</v>
      </c>
      <c r="M50" s="13">
        <v>26</v>
      </c>
      <c r="N50" s="13">
        <v>48</v>
      </c>
      <c r="O50" s="13">
        <v>23</v>
      </c>
      <c r="P50" s="13">
        <v>29</v>
      </c>
      <c r="Q50" s="13">
        <v>39</v>
      </c>
      <c r="R50" s="13">
        <v>30</v>
      </c>
      <c r="S50" s="13">
        <v>25</v>
      </c>
      <c r="T50" s="13">
        <v>46</v>
      </c>
      <c r="U50" s="9">
        <v>33</v>
      </c>
      <c r="V50">
        <f t="shared" si="0"/>
        <v>3.5</v>
      </c>
      <c r="W50">
        <f t="shared" si="1"/>
        <v>-0.25925925925925924</v>
      </c>
      <c r="X50">
        <f t="shared" si="2"/>
        <v>-0.05</v>
      </c>
      <c r="Y50">
        <f t="shared" si="3"/>
        <v>0.10526315789473684</v>
      </c>
      <c r="Z50">
        <f t="shared" si="4"/>
        <v>-0.5714285714285714</v>
      </c>
      <c r="AA50">
        <f t="shared" si="5"/>
        <v>-0.22222222222222221</v>
      </c>
      <c r="AB50">
        <f t="shared" si="6"/>
        <v>5.7142857142857144</v>
      </c>
      <c r="AC50">
        <f t="shared" si="7"/>
        <v>0.1276595744680851</v>
      </c>
      <c r="AD50">
        <f t="shared" si="8"/>
        <v>-0.37735849056603776</v>
      </c>
      <c r="AE50">
        <f t="shared" si="9"/>
        <v>-0.15151515151515152</v>
      </c>
      <c r="AF50">
        <f t="shared" si="10"/>
        <v>-7.1428571428571425E-2</v>
      </c>
      <c r="AG50">
        <f t="shared" si="11"/>
        <v>0.84615384615384615</v>
      </c>
      <c r="AH50">
        <f t="shared" si="12"/>
        <v>-0.52083333333333337</v>
      </c>
      <c r="AI50">
        <f t="shared" si="13"/>
        <v>0.2608695652173913</v>
      </c>
      <c r="AJ50">
        <f t="shared" si="14"/>
        <v>0.34482758620689657</v>
      </c>
      <c r="AK50">
        <f t="shared" si="15"/>
        <v>-0.23076923076923078</v>
      </c>
      <c r="AL50">
        <f t="shared" si="16"/>
        <v>-0.16666666666666666</v>
      </c>
      <c r="AM50">
        <f t="shared" si="17"/>
        <v>0.84</v>
      </c>
      <c r="AN50">
        <f t="shared" si="18"/>
        <v>-0.28260869565217389</v>
      </c>
    </row>
    <row r="51" spans="1:40" x14ac:dyDescent="0.25">
      <c r="A51" s="19" t="s">
        <v>82</v>
      </c>
      <c r="B51" s="11">
        <v>2</v>
      </c>
      <c r="C51" s="13">
        <v>14</v>
      </c>
      <c r="D51" s="13">
        <v>7</v>
      </c>
      <c r="E51" s="13">
        <v>15</v>
      </c>
      <c r="F51" s="13">
        <v>34</v>
      </c>
      <c r="G51" s="13">
        <v>17</v>
      </c>
      <c r="H51" s="13">
        <v>24</v>
      </c>
      <c r="I51" s="13">
        <v>23</v>
      </c>
      <c r="J51" s="13">
        <v>30</v>
      </c>
      <c r="K51" s="13">
        <v>39</v>
      </c>
      <c r="L51" s="13">
        <v>40</v>
      </c>
      <c r="M51" s="13">
        <v>31</v>
      </c>
      <c r="N51" s="13">
        <v>21</v>
      </c>
      <c r="O51" s="13">
        <v>18</v>
      </c>
      <c r="P51" s="13">
        <v>36</v>
      </c>
      <c r="Q51" s="13">
        <v>13</v>
      </c>
      <c r="R51" s="13">
        <v>32</v>
      </c>
      <c r="S51" s="13">
        <v>27</v>
      </c>
      <c r="T51" s="13">
        <v>37</v>
      </c>
      <c r="U51" s="9">
        <v>33</v>
      </c>
      <c r="V51">
        <f t="shared" si="0"/>
        <v>6</v>
      </c>
      <c r="W51">
        <f t="shared" si="1"/>
        <v>-0.5</v>
      </c>
      <c r="X51">
        <f t="shared" si="2"/>
        <v>1.1428571428571428</v>
      </c>
      <c r="Y51">
        <f t="shared" si="3"/>
        <v>1.2666666666666666</v>
      </c>
      <c r="Z51">
        <f t="shared" si="4"/>
        <v>-0.5</v>
      </c>
      <c r="AA51">
        <f t="shared" si="5"/>
        <v>0.41176470588235292</v>
      </c>
      <c r="AB51">
        <f t="shared" si="6"/>
        <v>-4.1666666666666664E-2</v>
      </c>
      <c r="AC51">
        <f t="shared" si="7"/>
        <v>0.30434782608695654</v>
      </c>
      <c r="AD51">
        <f t="shared" si="8"/>
        <v>0.3</v>
      </c>
      <c r="AE51">
        <f t="shared" si="9"/>
        <v>2.564102564102564E-2</v>
      </c>
      <c r="AF51">
        <f t="shared" si="10"/>
        <v>-0.22500000000000001</v>
      </c>
      <c r="AG51">
        <f t="shared" si="11"/>
        <v>-0.32258064516129031</v>
      </c>
      <c r="AH51">
        <f t="shared" si="12"/>
        <v>-0.14285714285714285</v>
      </c>
      <c r="AI51">
        <f t="shared" si="13"/>
        <v>1</v>
      </c>
      <c r="AJ51">
        <f t="shared" si="14"/>
        <v>-0.63888888888888884</v>
      </c>
      <c r="AK51">
        <f t="shared" si="15"/>
        <v>1.4615384615384615</v>
      </c>
      <c r="AL51">
        <f t="shared" si="16"/>
        <v>-0.15625</v>
      </c>
      <c r="AM51">
        <f t="shared" si="17"/>
        <v>0.37037037037037035</v>
      </c>
      <c r="AN51">
        <f t="shared" si="18"/>
        <v>-0.10810810810810811</v>
      </c>
    </row>
    <row r="52" spans="1:40" x14ac:dyDescent="0.25">
      <c r="A52" s="19" t="s">
        <v>79</v>
      </c>
      <c r="B52" s="11">
        <v>32</v>
      </c>
      <c r="C52" s="13">
        <v>19</v>
      </c>
      <c r="D52" s="13">
        <v>15</v>
      </c>
      <c r="E52" s="13">
        <v>13</v>
      </c>
      <c r="F52" s="13">
        <v>36</v>
      </c>
      <c r="G52" s="13">
        <v>17</v>
      </c>
      <c r="H52" s="13">
        <v>23</v>
      </c>
      <c r="I52" s="13">
        <v>19</v>
      </c>
      <c r="J52" s="13">
        <v>39</v>
      </c>
      <c r="K52" s="13">
        <v>32</v>
      </c>
      <c r="L52" s="13">
        <v>49</v>
      </c>
      <c r="M52" s="13">
        <v>21</v>
      </c>
      <c r="N52" s="13">
        <v>33</v>
      </c>
      <c r="O52" s="13">
        <v>29</v>
      </c>
      <c r="P52" s="13">
        <v>42</v>
      </c>
      <c r="Q52" s="13">
        <v>9</v>
      </c>
      <c r="R52" s="13">
        <v>24</v>
      </c>
      <c r="S52" s="13">
        <v>18</v>
      </c>
      <c r="T52" s="13">
        <v>36</v>
      </c>
      <c r="U52" s="9">
        <v>32</v>
      </c>
      <c r="V52">
        <f t="shared" si="0"/>
        <v>-0.40625</v>
      </c>
      <c r="W52">
        <f t="shared" si="1"/>
        <v>-0.21052631578947367</v>
      </c>
      <c r="X52">
        <f t="shared" si="2"/>
        <v>-0.13333333333333333</v>
      </c>
      <c r="Y52">
        <f t="shared" si="3"/>
        <v>1.7692307692307692</v>
      </c>
      <c r="Z52">
        <f t="shared" si="4"/>
        <v>-0.52777777777777779</v>
      </c>
      <c r="AA52">
        <f t="shared" si="5"/>
        <v>0.35294117647058826</v>
      </c>
      <c r="AB52">
        <f t="shared" si="6"/>
        <v>-0.17391304347826086</v>
      </c>
      <c r="AC52">
        <f t="shared" si="7"/>
        <v>1.0526315789473684</v>
      </c>
      <c r="AD52">
        <f t="shared" si="8"/>
        <v>-0.17948717948717949</v>
      </c>
      <c r="AE52">
        <f t="shared" si="9"/>
        <v>0.53125</v>
      </c>
      <c r="AF52">
        <f t="shared" si="10"/>
        <v>-0.5714285714285714</v>
      </c>
      <c r="AG52">
        <f t="shared" si="11"/>
        <v>0.5714285714285714</v>
      </c>
      <c r="AH52">
        <f t="shared" si="12"/>
        <v>-0.12121212121212122</v>
      </c>
      <c r="AI52">
        <f t="shared" si="13"/>
        <v>0.44827586206896552</v>
      </c>
      <c r="AJ52">
        <f t="shared" si="14"/>
        <v>-0.7857142857142857</v>
      </c>
      <c r="AK52">
        <f t="shared" si="15"/>
        <v>1.6666666666666667</v>
      </c>
      <c r="AL52">
        <f t="shared" si="16"/>
        <v>-0.25</v>
      </c>
      <c r="AM52">
        <f t="shared" si="17"/>
        <v>1</v>
      </c>
      <c r="AN52">
        <f t="shared" si="18"/>
        <v>-0.1111111111111111</v>
      </c>
    </row>
    <row r="53" spans="1:40" x14ac:dyDescent="0.25">
      <c r="A53" s="19" t="s">
        <v>83</v>
      </c>
      <c r="B53" s="11">
        <v>10</v>
      </c>
      <c r="C53" s="13">
        <v>14</v>
      </c>
      <c r="D53" s="13">
        <v>8</v>
      </c>
      <c r="E53" s="13">
        <v>13</v>
      </c>
      <c r="F53" s="13">
        <v>8</v>
      </c>
      <c r="G53" s="13">
        <v>7</v>
      </c>
      <c r="H53" s="13">
        <v>9</v>
      </c>
      <c r="I53" s="13">
        <v>9</v>
      </c>
      <c r="J53" s="13">
        <v>7</v>
      </c>
      <c r="K53" s="13">
        <v>7</v>
      </c>
      <c r="L53" s="13">
        <v>9</v>
      </c>
      <c r="M53" s="13">
        <v>8</v>
      </c>
      <c r="N53" s="13">
        <v>24</v>
      </c>
      <c r="O53" s="13">
        <v>7</v>
      </c>
      <c r="P53" s="13">
        <v>11</v>
      </c>
      <c r="Q53" s="13">
        <v>25</v>
      </c>
      <c r="R53" s="13">
        <v>22</v>
      </c>
      <c r="S53" s="13">
        <v>29</v>
      </c>
      <c r="T53" s="13">
        <v>29</v>
      </c>
      <c r="U53" s="9">
        <v>32</v>
      </c>
      <c r="V53">
        <f t="shared" si="0"/>
        <v>0.4</v>
      </c>
      <c r="W53">
        <f t="shared" si="1"/>
        <v>-0.42857142857142855</v>
      </c>
      <c r="X53">
        <f t="shared" si="2"/>
        <v>0.625</v>
      </c>
      <c r="Y53">
        <f t="shared" si="3"/>
        <v>-0.38461538461538464</v>
      </c>
      <c r="Z53">
        <f t="shared" si="4"/>
        <v>-0.125</v>
      </c>
      <c r="AA53">
        <f t="shared" si="5"/>
        <v>0.2857142857142857</v>
      </c>
      <c r="AB53">
        <f t="shared" si="6"/>
        <v>0</v>
      </c>
      <c r="AC53">
        <f t="shared" si="7"/>
        <v>-0.22222222222222221</v>
      </c>
      <c r="AD53">
        <f t="shared" si="8"/>
        <v>0</v>
      </c>
      <c r="AE53">
        <f t="shared" si="9"/>
        <v>0.2857142857142857</v>
      </c>
      <c r="AF53">
        <f t="shared" si="10"/>
        <v>-0.1111111111111111</v>
      </c>
      <c r="AG53">
        <f t="shared" si="11"/>
        <v>2</v>
      </c>
      <c r="AH53">
        <f t="shared" si="12"/>
        <v>-0.70833333333333337</v>
      </c>
      <c r="AI53">
        <f t="shared" si="13"/>
        <v>0.5714285714285714</v>
      </c>
      <c r="AJ53">
        <f t="shared" si="14"/>
        <v>1.2727272727272727</v>
      </c>
      <c r="AK53">
        <f t="shared" si="15"/>
        <v>-0.12</v>
      </c>
      <c r="AL53">
        <f t="shared" si="16"/>
        <v>0.31818181818181818</v>
      </c>
      <c r="AM53">
        <f t="shared" si="17"/>
        <v>0</v>
      </c>
      <c r="AN53">
        <f t="shared" si="18"/>
        <v>0.10344827586206896</v>
      </c>
    </row>
    <row r="54" spans="1:40" x14ac:dyDescent="0.25">
      <c r="A54" s="19" t="s">
        <v>84</v>
      </c>
      <c r="B54" s="11">
        <v>26</v>
      </c>
      <c r="C54" s="13">
        <v>31</v>
      </c>
      <c r="D54" s="13">
        <v>28</v>
      </c>
      <c r="E54" s="13">
        <v>49</v>
      </c>
      <c r="F54" s="13">
        <v>100</v>
      </c>
      <c r="G54" s="13">
        <v>54</v>
      </c>
      <c r="H54" s="13">
        <v>14</v>
      </c>
      <c r="I54" s="13">
        <v>35</v>
      </c>
      <c r="J54" s="13">
        <v>37</v>
      </c>
      <c r="K54" s="13">
        <v>40</v>
      </c>
      <c r="L54" s="13">
        <v>22</v>
      </c>
      <c r="M54" s="13">
        <v>30</v>
      </c>
      <c r="N54" s="13">
        <v>20</v>
      </c>
      <c r="O54" s="13">
        <v>26</v>
      </c>
      <c r="P54" s="13">
        <v>31</v>
      </c>
      <c r="Q54" s="13">
        <v>18</v>
      </c>
      <c r="R54" s="13">
        <v>22</v>
      </c>
      <c r="S54" s="13">
        <v>17</v>
      </c>
      <c r="T54" s="13">
        <v>31</v>
      </c>
      <c r="U54" s="9">
        <v>28</v>
      </c>
      <c r="V54">
        <f t="shared" si="0"/>
        <v>0.19230769230769232</v>
      </c>
      <c r="W54">
        <f t="shared" si="1"/>
        <v>-9.6774193548387094E-2</v>
      </c>
      <c r="X54">
        <f t="shared" si="2"/>
        <v>0.75</v>
      </c>
      <c r="Y54">
        <f t="shared" si="3"/>
        <v>1.0408163265306123</v>
      </c>
      <c r="Z54">
        <f t="shared" si="4"/>
        <v>-0.46</v>
      </c>
      <c r="AA54">
        <f t="shared" si="5"/>
        <v>-0.7407407407407407</v>
      </c>
      <c r="AB54">
        <f t="shared" si="6"/>
        <v>1.5</v>
      </c>
      <c r="AC54">
        <f t="shared" si="7"/>
        <v>5.7142857142857141E-2</v>
      </c>
      <c r="AD54">
        <f t="shared" si="8"/>
        <v>8.1081081081081086E-2</v>
      </c>
      <c r="AE54">
        <f t="shared" si="9"/>
        <v>-0.45</v>
      </c>
      <c r="AF54">
        <f t="shared" si="10"/>
        <v>0.36363636363636365</v>
      </c>
      <c r="AG54">
        <f t="shared" si="11"/>
        <v>-0.33333333333333331</v>
      </c>
      <c r="AH54">
        <f t="shared" si="12"/>
        <v>0.3</v>
      </c>
      <c r="AI54">
        <f t="shared" si="13"/>
        <v>0.19230769230769232</v>
      </c>
      <c r="AJ54">
        <f t="shared" si="14"/>
        <v>-0.41935483870967744</v>
      </c>
      <c r="AK54">
        <f t="shared" si="15"/>
        <v>0.22222222222222221</v>
      </c>
      <c r="AL54">
        <f t="shared" si="16"/>
        <v>-0.22727272727272727</v>
      </c>
      <c r="AM54">
        <f t="shared" si="17"/>
        <v>0.82352941176470584</v>
      </c>
      <c r="AN54">
        <f t="shared" si="18"/>
        <v>-9.6774193548387094E-2</v>
      </c>
    </row>
    <row r="55" spans="1:40" x14ac:dyDescent="0.25">
      <c r="A55" s="19" t="s">
        <v>74</v>
      </c>
      <c r="B55" s="11">
        <v>8</v>
      </c>
      <c r="C55" s="13">
        <v>6</v>
      </c>
      <c r="D55" s="13">
        <v>11</v>
      </c>
      <c r="E55" s="13">
        <v>16</v>
      </c>
      <c r="F55" s="13">
        <v>28</v>
      </c>
      <c r="G55" s="13">
        <v>15</v>
      </c>
      <c r="H55" s="13">
        <v>4</v>
      </c>
      <c r="I55" s="13">
        <v>11</v>
      </c>
      <c r="J55" s="13">
        <v>21</v>
      </c>
      <c r="K55" s="13">
        <v>15</v>
      </c>
      <c r="L55" s="13">
        <v>24</v>
      </c>
      <c r="M55" s="13">
        <v>16</v>
      </c>
      <c r="N55" s="13">
        <v>44</v>
      </c>
      <c r="O55" s="13">
        <v>37</v>
      </c>
      <c r="P55" s="13">
        <v>33</v>
      </c>
      <c r="Q55" s="13">
        <v>29</v>
      </c>
      <c r="R55" s="13">
        <v>46</v>
      </c>
      <c r="S55" s="13">
        <v>32</v>
      </c>
      <c r="T55" s="13">
        <v>27</v>
      </c>
      <c r="U55" s="9">
        <v>28</v>
      </c>
      <c r="V55">
        <f t="shared" si="0"/>
        <v>-0.25</v>
      </c>
      <c r="W55">
        <f t="shared" si="1"/>
        <v>0.83333333333333337</v>
      </c>
      <c r="X55">
        <f t="shared" si="2"/>
        <v>0.45454545454545453</v>
      </c>
      <c r="Y55">
        <f t="shared" si="3"/>
        <v>0.75</v>
      </c>
      <c r="Z55">
        <f t="shared" si="4"/>
        <v>-0.4642857142857143</v>
      </c>
      <c r="AA55">
        <f t="shared" si="5"/>
        <v>-0.73333333333333328</v>
      </c>
      <c r="AB55">
        <f t="shared" si="6"/>
        <v>1.75</v>
      </c>
      <c r="AC55">
        <f t="shared" si="7"/>
        <v>0.90909090909090906</v>
      </c>
      <c r="AD55">
        <f t="shared" si="8"/>
        <v>-0.2857142857142857</v>
      </c>
      <c r="AE55">
        <f t="shared" si="9"/>
        <v>0.6</v>
      </c>
      <c r="AF55">
        <f t="shared" si="10"/>
        <v>-0.33333333333333331</v>
      </c>
      <c r="AG55">
        <f t="shared" si="11"/>
        <v>1.75</v>
      </c>
      <c r="AH55">
        <f t="shared" si="12"/>
        <v>-0.15909090909090909</v>
      </c>
      <c r="AI55">
        <f t="shared" si="13"/>
        <v>-0.10810810810810811</v>
      </c>
      <c r="AJ55">
        <f t="shared" si="14"/>
        <v>-0.12121212121212122</v>
      </c>
      <c r="AK55">
        <f t="shared" si="15"/>
        <v>0.58620689655172409</v>
      </c>
      <c r="AL55">
        <f t="shared" si="16"/>
        <v>-0.30434782608695654</v>
      </c>
      <c r="AM55">
        <f t="shared" si="17"/>
        <v>-0.15625</v>
      </c>
      <c r="AN55">
        <f t="shared" si="18"/>
        <v>3.7037037037037035E-2</v>
      </c>
    </row>
    <row r="56" spans="1:40" x14ac:dyDescent="0.25">
      <c r="A56" s="19" t="s">
        <v>71</v>
      </c>
      <c r="B56" s="11">
        <v>102</v>
      </c>
      <c r="C56" s="13">
        <v>54</v>
      </c>
      <c r="D56" s="13">
        <v>72</v>
      </c>
      <c r="E56" s="13">
        <v>53</v>
      </c>
      <c r="F56" s="13">
        <v>110</v>
      </c>
      <c r="G56" s="13">
        <v>50</v>
      </c>
      <c r="H56" s="13">
        <v>24</v>
      </c>
      <c r="I56" s="13">
        <v>7</v>
      </c>
      <c r="J56" s="13">
        <v>2</v>
      </c>
      <c r="K56" s="13">
        <v>15</v>
      </c>
      <c r="L56" s="13">
        <v>4</v>
      </c>
      <c r="M56" s="13">
        <v>37</v>
      </c>
      <c r="N56" s="13">
        <v>10</v>
      </c>
      <c r="O56" s="13">
        <v>17</v>
      </c>
      <c r="P56" s="13">
        <v>10</v>
      </c>
      <c r="Q56" s="13">
        <v>22</v>
      </c>
      <c r="R56" s="13">
        <v>44</v>
      </c>
      <c r="S56" s="13">
        <v>26</v>
      </c>
      <c r="T56" s="13">
        <v>30</v>
      </c>
      <c r="U56" s="9">
        <v>27</v>
      </c>
      <c r="V56">
        <f t="shared" si="0"/>
        <v>-0.47058823529411764</v>
      </c>
      <c r="W56">
        <f t="shared" si="1"/>
        <v>0.33333333333333331</v>
      </c>
      <c r="X56">
        <f t="shared" si="2"/>
        <v>-0.2638888888888889</v>
      </c>
      <c r="Y56">
        <f t="shared" si="3"/>
        <v>1.0754716981132075</v>
      </c>
      <c r="Z56">
        <f t="shared" si="4"/>
        <v>-0.54545454545454541</v>
      </c>
      <c r="AA56">
        <f t="shared" si="5"/>
        <v>-0.52</v>
      </c>
      <c r="AB56">
        <f t="shared" si="6"/>
        <v>-0.70833333333333337</v>
      </c>
      <c r="AC56">
        <f t="shared" si="7"/>
        <v>-0.7142857142857143</v>
      </c>
      <c r="AD56">
        <f t="shared" si="8"/>
        <v>6.5</v>
      </c>
      <c r="AE56">
        <f t="shared" si="9"/>
        <v>-0.73333333333333328</v>
      </c>
      <c r="AF56">
        <f t="shared" si="10"/>
        <v>8.25</v>
      </c>
      <c r="AG56">
        <f t="shared" si="11"/>
        <v>-0.72972972972972971</v>
      </c>
      <c r="AH56">
        <f t="shared" si="12"/>
        <v>0.7</v>
      </c>
      <c r="AI56">
        <f t="shared" si="13"/>
        <v>-0.41176470588235292</v>
      </c>
      <c r="AJ56">
        <f t="shared" si="14"/>
        <v>1.2</v>
      </c>
      <c r="AK56">
        <f t="shared" si="15"/>
        <v>1</v>
      </c>
      <c r="AL56">
        <f t="shared" si="16"/>
        <v>-0.40909090909090912</v>
      </c>
      <c r="AM56">
        <f t="shared" si="17"/>
        <v>0.15384615384615385</v>
      </c>
      <c r="AN56">
        <f t="shared" si="18"/>
        <v>-0.1</v>
      </c>
    </row>
    <row r="57" spans="1:40" x14ac:dyDescent="0.25">
      <c r="A57" s="21" t="s">
        <v>85</v>
      </c>
      <c r="B57" s="12">
        <v>428</v>
      </c>
      <c r="C57" s="22">
        <v>382</v>
      </c>
      <c r="D57" s="22">
        <v>431</v>
      </c>
      <c r="E57" s="22">
        <v>493</v>
      </c>
      <c r="F57" s="22">
        <v>527</v>
      </c>
      <c r="G57" s="22">
        <v>446</v>
      </c>
      <c r="H57" s="22">
        <v>333</v>
      </c>
      <c r="I57" s="22">
        <v>582</v>
      </c>
      <c r="J57" s="22">
        <v>648</v>
      </c>
      <c r="K57" s="22">
        <v>534</v>
      </c>
      <c r="L57" s="22">
        <v>506</v>
      </c>
      <c r="M57" s="22">
        <v>564</v>
      </c>
      <c r="N57" s="22">
        <v>535</v>
      </c>
      <c r="O57" s="22">
        <v>475</v>
      </c>
      <c r="P57" s="22">
        <v>382</v>
      </c>
      <c r="Q57" s="22">
        <v>445</v>
      </c>
      <c r="R57" s="22">
        <v>601</v>
      </c>
      <c r="S57" s="22">
        <v>488</v>
      </c>
      <c r="T57" s="22">
        <v>583</v>
      </c>
      <c r="U57" s="12">
        <v>467</v>
      </c>
      <c r="V57">
        <f t="shared" si="0"/>
        <v>-0.10747663551401869</v>
      </c>
      <c r="W57">
        <f t="shared" si="1"/>
        <v>0.12827225130890052</v>
      </c>
      <c r="X57">
        <f t="shared" si="2"/>
        <v>0.14385150812064965</v>
      </c>
      <c r="Y57">
        <f t="shared" si="3"/>
        <v>6.8965517241379309E-2</v>
      </c>
      <c r="Z57">
        <f t="shared" si="4"/>
        <v>-0.15370018975332067</v>
      </c>
      <c r="AA57">
        <f t="shared" si="5"/>
        <v>-0.25336322869955158</v>
      </c>
      <c r="AB57">
        <f t="shared" si="6"/>
        <v>0.74774774774774777</v>
      </c>
      <c r="AC57">
        <f t="shared" si="7"/>
        <v>0.1134020618556701</v>
      </c>
      <c r="AD57">
        <f t="shared" si="8"/>
        <v>-0.17592592592592593</v>
      </c>
      <c r="AE57">
        <f t="shared" si="9"/>
        <v>-5.2434456928838954E-2</v>
      </c>
      <c r="AF57">
        <f t="shared" si="10"/>
        <v>0.11462450592885376</v>
      </c>
      <c r="AG57">
        <f t="shared" si="11"/>
        <v>-5.1418439716312055E-2</v>
      </c>
      <c r="AH57">
        <f t="shared" si="12"/>
        <v>-0.11214953271028037</v>
      </c>
      <c r="AI57">
        <f t="shared" si="13"/>
        <v>-0.19578947368421051</v>
      </c>
      <c r="AJ57">
        <f t="shared" si="14"/>
        <v>0.16492146596858639</v>
      </c>
      <c r="AK57">
        <f t="shared" si="15"/>
        <v>0.35056179775280899</v>
      </c>
      <c r="AL57">
        <f t="shared" si="16"/>
        <v>-0.18801996672212978</v>
      </c>
      <c r="AM57">
        <f t="shared" si="17"/>
        <v>0.19467213114754098</v>
      </c>
      <c r="AN57">
        <f t="shared" si="18"/>
        <v>-0.19897084048027444</v>
      </c>
    </row>
    <row r="58" spans="1:40" x14ac:dyDescent="0.25">
      <c r="A58" s="15" t="s">
        <v>86</v>
      </c>
      <c r="B58" s="17">
        <v>12216</v>
      </c>
      <c r="C58" s="14">
        <v>13176</v>
      </c>
      <c r="D58" s="14">
        <v>16913</v>
      </c>
      <c r="E58" s="14">
        <v>25455</v>
      </c>
      <c r="F58" s="14">
        <v>35876</v>
      </c>
      <c r="G58" s="14">
        <v>30443</v>
      </c>
      <c r="H58" s="14">
        <v>20596</v>
      </c>
      <c r="I58" s="14">
        <v>29826</v>
      </c>
      <c r="J58" s="14">
        <v>31870</v>
      </c>
      <c r="K58" s="14">
        <v>28140</v>
      </c>
      <c r="L58" s="14">
        <v>27303</v>
      </c>
      <c r="M58" s="14">
        <v>28547</v>
      </c>
      <c r="N58" s="14">
        <v>28473</v>
      </c>
      <c r="O58" s="14">
        <v>23145</v>
      </c>
      <c r="P58" s="14">
        <v>20431</v>
      </c>
      <c r="Q58" s="14">
        <v>20007</v>
      </c>
      <c r="R58" s="14">
        <v>22924</v>
      </c>
      <c r="S58" s="14">
        <v>24274</v>
      </c>
      <c r="T58" s="14">
        <v>29719</v>
      </c>
      <c r="U58" s="16">
        <v>28646</v>
      </c>
      <c r="V58">
        <f t="shared" si="0"/>
        <v>7.8585461689587424E-2</v>
      </c>
      <c r="W58">
        <f t="shared" si="1"/>
        <v>0.28362173649058897</v>
      </c>
      <c r="X58">
        <f t="shared" si="2"/>
        <v>0.50505528291846513</v>
      </c>
      <c r="Y58">
        <f t="shared" si="3"/>
        <v>0.40938911805146339</v>
      </c>
      <c r="Z58">
        <f t="shared" si="4"/>
        <v>-0.15143828743449661</v>
      </c>
      <c r="AA58">
        <f t="shared" si="5"/>
        <v>-0.32345695233715466</v>
      </c>
      <c r="AB58">
        <f t="shared" si="6"/>
        <v>0.4481452709263935</v>
      </c>
      <c r="AC58">
        <f t="shared" si="7"/>
        <v>6.85308120431838E-2</v>
      </c>
      <c r="AD58">
        <f t="shared" si="8"/>
        <v>-0.11703796673988076</v>
      </c>
      <c r="AE58">
        <f t="shared" si="9"/>
        <v>-2.974413646055437E-2</v>
      </c>
      <c r="AF58">
        <f t="shared" si="10"/>
        <v>4.5562758671208292E-2</v>
      </c>
      <c r="AG58">
        <f t="shared" si="11"/>
        <v>-2.5922163449749536E-3</v>
      </c>
      <c r="AH58">
        <f t="shared" si="12"/>
        <v>-0.18712464439995785</v>
      </c>
      <c r="AI58">
        <f t="shared" si="13"/>
        <v>-0.11726074746165478</v>
      </c>
      <c r="AJ58">
        <f t="shared" si="14"/>
        <v>-2.0752777641818806E-2</v>
      </c>
      <c r="AK58">
        <f t="shared" si="15"/>
        <v>0.14579897036037387</v>
      </c>
      <c r="AL58">
        <f t="shared" si="16"/>
        <v>5.8890246030361193E-2</v>
      </c>
      <c r="AM58">
        <f t="shared" si="17"/>
        <v>0.22431408090961522</v>
      </c>
      <c r="AN58">
        <f t="shared" si="18"/>
        <v>-3.6104848749957938E-2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workbookViewId="0">
      <selection activeCell="O7" sqref="O7"/>
    </sheetView>
  </sheetViews>
  <sheetFormatPr defaultRowHeight="15" x14ac:dyDescent="0.25"/>
  <sheetData>
    <row r="1" spans="1:41" x14ac:dyDescent="0.25">
      <c r="A1" s="32" t="s">
        <v>0</v>
      </c>
      <c r="B1" s="33" t="s">
        <v>26</v>
      </c>
      <c r="C1" s="29" t="s">
        <v>1</v>
      </c>
      <c r="D1" s="31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31" t="s">
        <v>20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103</v>
      </c>
      <c r="AN1" t="s">
        <v>104</v>
      </c>
      <c r="AO1" t="s">
        <v>105</v>
      </c>
    </row>
    <row r="2" spans="1:41" ht="30" x14ac:dyDescent="0.25">
      <c r="A2" s="27" t="s">
        <v>106</v>
      </c>
      <c r="B2" s="25" t="s">
        <v>29</v>
      </c>
      <c r="C2" s="34">
        <v>1271</v>
      </c>
      <c r="D2" s="35">
        <v>1800</v>
      </c>
      <c r="E2" s="36">
        <v>2188</v>
      </c>
      <c r="F2" s="36">
        <v>4049</v>
      </c>
      <c r="G2" s="36">
        <v>7369</v>
      </c>
      <c r="H2" s="36">
        <v>6244</v>
      </c>
      <c r="I2" s="36">
        <v>1690</v>
      </c>
      <c r="J2" s="36">
        <v>1913</v>
      </c>
      <c r="K2" s="36">
        <v>1646</v>
      </c>
      <c r="L2" s="36">
        <v>1553</v>
      </c>
      <c r="M2" s="36">
        <v>1470</v>
      </c>
      <c r="N2" s="36">
        <v>1606</v>
      </c>
      <c r="O2" s="36">
        <v>2215</v>
      </c>
      <c r="P2" s="36">
        <v>2816</v>
      </c>
      <c r="Q2" s="36">
        <v>3291</v>
      </c>
      <c r="R2" s="36">
        <v>3460</v>
      </c>
      <c r="S2" s="36">
        <v>4043</v>
      </c>
      <c r="T2" s="36">
        <v>4485</v>
      </c>
      <c r="U2" s="36">
        <v>5626</v>
      </c>
      <c r="V2" s="35">
        <v>4998</v>
      </c>
      <c r="W2">
        <f>(D2-C2)/C2</f>
        <v>0.41620771046420141</v>
      </c>
      <c r="X2">
        <f t="shared" ref="X2:AO2" si="0">(E2-D2)/D2</f>
        <v>0.21555555555555556</v>
      </c>
      <c r="Y2">
        <f t="shared" si="0"/>
        <v>0.85054844606946989</v>
      </c>
      <c r="Z2">
        <f t="shared" si="0"/>
        <v>0.8199555445789084</v>
      </c>
      <c r="AA2">
        <f t="shared" si="0"/>
        <v>-0.15266657619758447</v>
      </c>
      <c r="AB2">
        <f t="shared" si="0"/>
        <v>-0.72934016655989753</v>
      </c>
      <c r="AC2">
        <f t="shared" si="0"/>
        <v>0.13195266272189349</v>
      </c>
      <c r="AD2">
        <f t="shared" si="0"/>
        <v>-0.1395713538944067</v>
      </c>
      <c r="AE2">
        <f t="shared" si="0"/>
        <v>-5.6500607533414335E-2</v>
      </c>
      <c r="AF2">
        <f t="shared" si="0"/>
        <v>-5.3444945267224729E-2</v>
      </c>
      <c r="AG2">
        <f t="shared" si="0"/>
        <v>9.2517006802721083E-2</v>
      </c>
      <c r="AH2">
        <f t="shared" si="0"/>
        <v>0.3792029887920299</v>
      </c>
      <c r="AI2">
        <f t="shared" si="0"/>
        <v>0.27133182844243792</v>
      </c>
      <c r="AJ2">
        <f t="shared" si="0"/>
        <v>0.16867897727272727</v>
      </c>
      <c r="AK2">
        <f t="shared" si="0"/>
        <v>5.135217259191735E-2</v>
      </c>
      <c r="AL2">
        <f t="shared" si="0"/>
        <v>0.16849710982658961</v>
      </c>
      <c r="AM2">
        <f t="shared" si="0"/>
        <v>0.10932475884244373</v>
      </c>
      <c r="AN2">
        <f t="shared" si="0"/>
        <v>0.25440356744704573</v>
      </c>
      <c r="AO2">
        <f t="shared" si="0"/>
        <v>-0.11162460007109846</v>
      </c>
    </row>
    <row r="3" spans="1:41" ht="30" x14ac:dyDescent="0.25">
      <c r="A3" s="27" t="s">
        <v>106</v>
      </c>
      <c r="B3" s="26" t="s">
        <v>31</v>
      </c>
      <c r="C3" s="37">
        <v>395</v>
      </c>
      <c r="D3" s="38">
        <v>316</v>
      </c>
      <c r="E3" s="39">
        <v>464</v>
      </c>
      <c r="F3" s="39">
        <v>805</v>
      </c>
      <c r="G3" s="39">
        <v>1066</v>
      </c>
      <c r="H3" s="39">
        <v>1058</v>
      </c>
      <c r="I3" s="39">
        <v>508</v>
      </c>
      <c r="J3" s="39">
        <v>566</v>
      </c>
      <c r="K3" s="39">
        <v>864</v>
      </c>
      <c r="L3" s="39">
        <v>2405</v>
      </c>
      <c r="M3" s="39">
        <v>3233</v>
      </c>
      <c r="N3" s="39">
        <v>2949</v>
      </c>
      <c r="O3" s="39">
        <v>3357</v>
      </c>
      <c r="P3" s="39">
        <v>2478</v>
      </c>
      <c r="Q3" s="39">
        <v>2407</v>
      </c>
      <c r="R3" s="39">
        <v>2268</v>
      </c>
      <c r="S3" s="39">
        <v>2266</v>
      </c>
      <c r="T3" s="39">
        <v>2771</v>
      </c>
      <c r="U3" s="39">
        <v>3511</v>
      </c>
      <c r="V3" s="38">
        <v>3406</v>
      </c>
      <c r="W3">
        <f t="shared" ref="W3:W40" si="1">(D3-C3)/C3</f>
        <v>-0.2</v>
      </c>
      <c r="X3">
        <f t="shared" ref="X3:X40" si="2">(E3-D3)/D3</f>
        <v>0.46835443037974683</v>
      </c>
      <c r="Y3">
        <f t="shared" ref="Y3:Y40" si="3">(F3-E3)/E3</f>
        <v>0.73491379310344829</v>
      </c>
      <c r="Z3">
        <f t="shared" ref="Z3:Z40" si="4">(G3-F3)/F3</f>
        <v>0.32422360248447207</v>
      </c>
      <c r="AA3">
        <f t="shared" ref="AA3:AA40" si="5">(H3-G3)/G3</f>
        <v>-7.5046904315196998E-3</v>
      </c>
      <c r="AB3">
        <f t="shared" ref="AB3:AB40" si="6">(I3-H3)/H3</f>
        <v>-0.51984877126654061</v>
      </c>
      <c r="AC3">
        <f t="shared" ref="AC3:AC40" si="7">(J3-I3)/I3</f>
        <v>0.1141732283464567</v>
      </c>
      <c r="AD3">
        <f t="shared" ref="AD3:AD40" si="8">(K3-J3)/J3</f>
        <v>0.52650176678445226</v>
      </c>
      <c r="AE3">
        <f t="shared" ref="AE3:AE40" si="9">(L3-K3)/K3</f>
        <v>1.7835648148148149</v>
      </c>
      <c r="AF3">
        <f t="shared" ref="AF3:AF40" si="10">(M3-L3)/L3</f>
        <v>0.3442827442827443</v>
      </c>
      <c r="AG3">
        <f t="shared" ref="AG3:AG40" si="11">(N3-M3)/M3</f>
        <v>-8.7844107639962879E-2</v>
      </c>
      <c r="AH3">
        <f t="shared" ref="AH3:AH40" si="12">(O3-N3)/N3</f>
        <v>0.13835198372329605</v>
      </c>
      <c r="AI3">
        <f t="shared" ref="AI3:AI40" si="13">(P3-O3)/O3</f>
        <v>-0.26184092940125114</v>
      </c>
      <c r="AJ3">
        <f t="shared" ref="AJ3:AJ40" si="14">(Q3-P3)/P3</f>
        <v>-2.8652138821630348E-2</v>
      </c>
      <c r="AK3">
        <f t="shared" ref="AK3:AK40" si="15">(R3-Q3)/Q3</f>
        <v>-5.7748234316576649E-2</v>
      </c>
      <c r="AL3">
        <f t="shared" ref="AL3:AL40" si="16">(S3-R3)/R3</f>
        <v>-8.8183421516754845E-4</v>
      </c>
      <c r="AM3">
        <f t="shared" ref="AM3:AM40" si="17">(T3-S3)/S3</f>
        <v>0.22285966460723741</v>
      </c>
      <c r="AN3">
        <f t="shared" ref="AN3:AN40" si="18">(U3-T3)/T3</f>
        <v>0.26705160591844102</v>
      </c>
      <c r="AO3">
        <f t="shared" ref="AO3:AO40" si="19">(V3-U3)/U3</f>
        <v>-2.9906009683850755E-2</v>
      </c>
    </row>
    <row r="4" spans="1:41" ht="30" x14ac:dyDescent="0.25">
      <c r="A4" s="27" t="s">
        <v>106</v>
      </c>
      <c r="B4" s="26" t="s">
        <v>30</v>
      </c>
      <c r="C4" s="37">
        <v>845</v>
      </c>
      <c r="D4" s="38">
        <v>776</v>
      </c>
      <c r="E4" s="39">
        <v>1103</v>
      </c>
      <c r="F4" s="39">
        <v>1965</v>
      </c>
      <c r="G4" s="39">
        <v>3391</v>
      </c>
      <c r="H4" s="39">
        <v>3866</v>
      </c>
      <c r="I4" s="39">
        <v>1999</v>
      </c>
      <c r="J4" s="39">
        <v>1647</v>
      </c>
      <c r="K4" s="39">
        <v>3060</v>
      </c>
      <c r="L4" s="39">
        <v>2934</v>
      </c>
      <c r="M4" s="39">
        <v>3348</v>
      </c>
      <c r="N4" s="39">
        <v>3754</v>
      </c>
      <c r="O4" s="39">
        <v>2781</v>
      </c>
      <c r="P4" s="39">
        <v>1723</v>
      </c>
      <c r="Q4" s="39">
        <v>1540</v>
      </c>
      <c r="R4" s="39">
        <v>1619</v>
      </c>
      <c r="S4" s="39">
        <v>1838</v>
      </c>
      <c r="T4" s="39">
        <v>2321</v>
      </c>
      <c r="U4" s="39">
        <v>2933</v>
      </c>
      <c r="V4" s="38">
        <v>2927</v>
      </c>
      <c r="W4">
        <f t="shared" si="1"/>
        <v>-8.1656804733727814E-2</v>
      </c>
      <c r="X4">
        <f t="shared" si="2"/>
        <v>0.42139175257731959</v>
      </c>
      <c r="Y4">
        <f t="shared" si="3"/>
        <v>0.7815049864007253</v>
      </c>
      <c r="Z4">
        <f t="shared" si="4"/>
        <v>0.72569974554707384</v>
      </c>
      <c r="AA4">
        <f t="shared" si="5"/>
        <v>0.14007667354762607</v>
      </c>
      <c r="AB4">
        <f t="shared" si="6"/>
        <v>-0.48292809105018109</v>
      </c>
      <c r="AC4">
        <f t="shared" si="7"/>
        <v>-0.176088044022011</v>
      </c>
      <c r="AD4">
        <f t="shared" si="8"/>
        <v>0.85792349726775952</v>
      </c>
      <c r="AE4">
        <f t="shared" si="9"/>
        <v>-4.1176470588235294E-2</v>
      </c>
      <c r="AF4">
        <f t="shared" si="10"/>
        <v>0.1411042944785276</v>
      </c>
      <c r="AG4">
        <f t="shared" si="11"/>
        <v>0.12126642771804062</v>
      </c>
      <c r="AH4">
        <f t="shared" si="12"/>
        <v>-0.25919019712306873</v>
      </c>
      <c r="AI4">
        <f t="shared" si="13"/>
        <v>-0.38043869111830275</v>
      </c>
      <c r="AJ4">
        <f t="shared" si="14"/>
        <v>-0.10621009866511898</v>
      </c>
      <c r="AK4">
        <f t="shared" si="15"/>
        <v>5.1298701298701302E-2</v>
      </c>
      <c r="AL4">
        <f t="shared" si="16"/>
        <v>0.1352686843730698</v>
      </c>
      <c r="AM4">
        <f t="shared" si="17"/>
        <v>0.26278563656147985</v>
      </c>
      <c r="AN4">
        <f t="shared" si="18"/>
        <v>0.26367944851357172</v>
      </c>
      <c r="AO4">
        <f t="shared" si="19"/>
        <v>-2.0456870098874871E-3</v>
      </c>
    </row>
    <row r="5" spans="1:41" ht="30" x14ac:dyDescent="0.25">
      <c r="A5" s="27" t="s">
        <v>106</v>
      </c>
      <c r="B5" s="26" t="s">
        <v>35</v>
      </c>
      <c r="C5" s="37">
        <v>2798</v>
      </c>
      <c r="D5" s="38">
        <v>2833</v>
      </c>
      <c r="E5" s="39">
        <v>3009</v>
      </c>
      <c r="F5" s="39">
        <v>3357</v>
      </c>
      <c r="G5" s="39">
        <v>3619</v>
      </c>
      <c r="H5" s="39">
        <v>2174</v>
      </c>
      <c r="I5" s="39">
        <v>2061</v>
      </c>
      <c r="J5" s="39">
        <v>2881</v>
      </c>
      <c r="K5" s="39">
        <v>3291</v>
      </c>
      <c r="L5" s="39">
        <v>3069</v>
      </c>
      <c r="M5" s="39">
        <v>3399</v>
      </c>
      <c r="N5" s="39">
        <v>4763</v>
      </c>
      <c r="O5" s="39">
        <v>4588</v>
      </c>
      <c r="P5" s="39">
        <v>2593</v>
      </c>
      <c r="Q5" s="39">
        <v>1407</v>
      </c>
      <c r="R5" s="39">
        <v>1277</v>
      </c>
      <c r="S5" s="39">
        <v>1380</v>
      </c>
      <c r="T5" s="39">
        <v>1598</v>
      </c>
      <c r="U5" s="39">
        <v>2413</v>
      </c>
      <c r="V5" s="38">
        <v>2913</v>
      </c>
      <c r="W5">
        <f t="shared" si="1"/>
        <v>1.2508934953538241E-2</v>
      </c>
      <c r="X5">
        <f t="shared" si="2"/>
        <v>6.2124955877162019E-2</v>
      </c>
      <c r="Y5">
        <f t="shared" si="3"/>
        <v>0.1156530408773679</v>
      </c>
      <c r="Z5">
        <f t="shared" si="4"/>
        <v>7.804587429252309E-2</v>
      </c>
      <c r="AA5">
        <f t="shared" si="5"/>
        <v>-0.39928156949433546</v>
      </c>
      <c r="AB5">
        <f t="shared" si="6"/>
        <v>-5.197792088316467E-2</v>
      </c>
      <c r="AC5">
        <f t="shared" si="7"/>
        <v>0.39786511402231928</v>
      </c>
      <c r="AD5">
        <f t="shared" si="8"/>
        <v>0.14231169732731691</v>
      </c>
      <c r="AE5">
        <f t="shared" si="9"/>
        <v>-6.7456700091157701E-2</v>
      </c>
      <c r="AF5">
        <f t="shared" si="10"/>
        <v>0.10752688172043011</v>
      </c>
      <c r="AG5">
        <f t="shared" si="11"/>
        <v>0.40129449838187703</v>
      </c>
      <c r="AH5">
        <f t="shared" si="12"/>
        <v>-3.6741549443627966E-2</v>
      </c>
      <c r="AI5">
        <f t="shared" si="13"/>
        <v>-0.43482999128160421</v>
      </c>
      <c r="AJ5">
        <f t="shared" si="14"/>
        <v>-0.45738526802930968</v>
      </c>
      <c r="AK5">
        <f t="shared" si="15"/>
        <v>-9.2395167022032695E-2</v>
      </c>
      <c r="AL5">
        <f t="shared" si="16"/>
        <v>8.0657791699295225E-2</v>
      </c>
      <c r="AM5">
        <f t="shared" si="17"/>
        <v>0.15797101449275364</v>
      </c>
      <c r="AN5">
        <f t="shared" si="18"/>
        <v>0.51001251564455574</v>
      </c>
      <c r="AO5">
        <f t="shared" si="19"/>
        <v>0.20721094073767096</v>
      </c>
    </row>
    <row r="6" spans="1:41" ht="30" x14ac:dyDescent="0.25">
      <c r="A6" s="27" t="s">
        <v>106</v>
      </c>
      <c r="B6" s="26" t="s">
        <v>32</v>
      </c>
      <c r="C6" s="37">
        <v>2601</v>
      </c>
      <c r="D6" s="38">
        <v>2309</v>
      </c>
      <c r="E6" s="39">
        <v>3048</v>
      </c>
      <c r="F6" s="39">
        <v>3537</v>
      </c>
      <c r="G6" s="39">
        <v>4524</v>
      </c>
      <c r="H6" s="39">
        <v>4079</v>
      </c>
      <c r="I6" s="39">
        <v>5171</v>
      </c>
      <c r="J6" s="39">
        <v>11847</v>
      </c>
      <c r="K6" s="39">
        <v>11238</v>
      </c>
      <c r="L6" s="39">
        <v>9042</v>
      </c>
      <c r="M6" s="39">
        <v>6871</v>
      </c>
      <c r="N6" s="39">
        <v>6006</v>
      </c>
      <c r="O6" s="39">
        <v>4903</v>
      </c>
      <c r="P6" s="39">
        <v>3708</v>
      </c>
      <c r="Q6" s="39">
        <v>3183</v>
      </c>
      <c r="R6" s="39">
        <v>2706</v>
      </c>
      <c r="S6" s="39">
        <v>2670</v>
      </c>
      <c r="T6" s="39">
        <v>2380</v>
      </c>
      <c r="U6" s="39">
        <v>2433</v>
      </c>
      <c r="V6" s="38">
        <v>2315</v>
      </c>
      <c r="W6">
        <f t="shared" si="1"/>
        <v>-0.1122645136485967</v>
      </c>
      <c r="X6">
        <f t="shared" si="2"/>
        <v>0.32005197055002166</v>
      </c>
      <c r="Y6">
        <f t="shared" si="3"/>
        <v>0.16043307086614172</v>
      </c>
      <c r="Z6">
        <f t="shared" si="4"/>
        <v>0.27905004240882103</v>
      </c>
      <c r="AA6">
        <f t="shared" si="5"/>
        <v>-9.8364279398762161E-2</v>
      </c>
      <c r="AB6">
        <f t="shared" si="6"/>
        <v>0.26771267467516546</v>
      </c>
      <c r="AC6">
        <f t="shared" si="7"/>
        <v>1.2910462192999419</v>
      </c>
      <c r="AD6">
        <f t="shared" si="8"/>
        <v>-5.140541909344138E-2</v>
      </c>
      <c r="AE6">
        <f t="shared" si="9"/>
        <v>-0.19540843566470903</v>
      </c>
      <c r="AF6">
        <f t="shared" si="10"/>
        <v>-0.24010174740101747</v>
      </c>
      <c r="AG6">
        <f t="shared" si="11"/>
        <v>-0.12589142773977588</v>
      </c>
      <c r="AH6">
        <f t="shared" si="12"/>
        <v>-0.18364968364968365</v>
      </c>
      <c r="AI6">
        <f t="shared" si="13"/>
        <v>-0.24372832959412605</v>
      </c>
      <c r="AJ6">
        <f t="shared" si="14"/>
        <v>-0.14158576051779936</v>
      </c>
      <c r="AK6">
        <f t="shared" si="15"/>
        <v>-0.14985862393967955</v>
      </c>
      <c r="AL6">
        <f t="shared" si="16"/>
        <v>-1.3303769401330377E-2</v>
      </c>
      <c r="AM6">
        <f t="shared" si="17"/>
        <v>-0.10861423220973783</v>
      </c>
      <c r="AN6">
        <f t="shared" si="18"/>
        <v>2.2268907563025211E-2</v>
      </c>
      <c r="AO6">
        <f t="shared" si="19"/>
        <v>-4.849979449239622E-2</v>
      </c>
    </row>
    <row r="7" spans="1:41" ht="30" x14ac:dyDescent="0.25">
      <c r="A7" s="27" t="s">
        <v>106</v>
      </c>
      <c r="B7" s="26" t="s">
        <v>36</v>
      </c>
      <c r="C7" s="37">
        <v>545</v>
      </c>
      <c r="D7" s="38">
        <v>610</v>
      </c>
      <c r="E7" s="39">
        <v>882</v>
      </c>
      <c r="F7" s="39">
        <v>1421</v>
      </c>
      <c r="G7" s="39">
        <v>1598</v>
      </c>
      <c r="H7" s="39">
        <v>1208</v>
      </c>
      <c r="I7" s="39">
        <v>694</v>
      </c>
      <c r="J7" s="39">
        <v>823</v>
      </c>
      <c r="K7" s="39">
        <v>777</v>
      </c>
      <c r="L7" s="39">
        <v>1163</v>
      </c>
      <c r="M7" s="39">
        <v>1478</v>
      </c>
      <c r="N7" s="39">
        <v>1899</v>
      </c>
      <c r="O7" s="39">
        <v>2120</v>
      </c>
      <c r="P7" s="39">
        <v>1712</v>
      </c>
      <c r="Q7" s="39">
        <v>1259</v>
      </c>
      <c r="R7" s="39">
        <v>921</v>
      </c>
      <c r="S7" s="39">
        <v>882</v>
      </c>
      <c r="T7" s="39">
        <v>925</v>
      </c>
      <c r="U7" s="39">
        <v>873</v>
      </c>
      <c r="V7" s="38">
        <v>727</v>
      </c>
      <c r="W7">
        <f t="shared" si="1"/>
        <v>0.11926605504587157</v>
      </c>
      <c r="X7">
        <f t="shared" si="2"/>
        <v>0.4459016393442623</v>
      </c>
      <c r="Y7">
        <f t="shared" si="3"/>
        <v>0.61111111111111116</v>
      </c>
      <c r="Z7">
        <f t="shared" si="4"/>
        <v>0.12456016889514426</v>
      </c>
      <c r="AA7">
        <f t="shared" si="5"/>
        <v>-0.24405506883604505</v>
      </c>
      <c r="AB7">
        <f t="shared" si="6"/>
        <v>-0.42549668874172186</v>
      </c>
      <c r="AC7">
        <f t="shared" si="7"/>
        <v>0.18587896253602307</v>
      </c>
      <c r="AD7">
        <f t="shared" si="8"/>
        <v>-5.5893074119076548E-2</v>
      </c>
      <c r="AE7">
        <f t="shared" si="9"/>
        <v>0.49678249678249681</v>
      </c>
      <c r="AF7">
        <f t="shared" si="10"/>
        <v>0.27085124677558042</v>
      </c>
      <c r="AG7">
        <f t="shared" si="11"/>
        <v>0.28484438430311232</v>
      </c>
      <c r="AH7">
        <f t="shared" si="12"/>
        <v>0.11637704054765666</v>
      </c>
      <c r="AI7">
        <f t="shared" si="13"/>
        <v>-0.19245283018867926</v>
      </c>
      <c r="AJ7">
        <f t="shared" si="14"/>
        <v>-0.26460280373831774</v>
      </c>
      <c r="AK7">
        <f t="shared" si="15"/>
        <v>-0.26846703733121524</v>
      </c>
      <c r="AL7">
        <f t="shared" si="16"/>
        <v>-4.2345276872964167E-2</v>
      </c>
      <c r="AM7">
        <f t="shared" si="17"/>
        <v>4.8752834467120185E-2</v>
      </c>
      <c r="AN7">
        <f t="shared" si="18"/>
        <v>-5.6216216216216218E-2</v>
      </c>
      <c r="AO7">
        <f t="shared" si="19"/>
        <v>-0.1672394043528064</v>
      </c>
    </row>
    <row r="8" spans="1:41" ht="30" x14ac:dyDescent="0.25">
      <c r="A8" s="27" t="s">
        <v>106</v>
      </c>
      <c r="B8" s="26" t="s">
        <v>37</v>
      </c>
      <c r="C8" s="37">
        <v>326</v>
      </c>
      <c r="D8" s="38">
        <v>419</v>
      </c>
      <c r="E8" s="39">
        <v>353</v>
      </c>
      <c r="F8" s="39">
        <v>444</v>
      </c>
      <c r="G8" s="39">
        <v>526</v>
      </c>
      <c r="H8" s="39">
        <v>506</v>
      </c>
      <c r="I8" s="39">
        <v>360</v>
      </c>
      <c r="J8" s="39">
        <v>945</v>
      </c>
      <c r="K8" s="39">
        <v>1136</v>
      </c>
      <c r="L8" s="39">
        <v>876</v>
      </c>
      <c r="M8" s="39">
        <v>718</v>
      </c>
      <c r="N8" s="39">
        <v>599</v>
      </c>
      <c r="O8" s="39">
        <v>646</v>
      </c>
      <c r="P8" s="39">
        <v>590</v>
      </c>
      <c r="Q8" s="39">
        <v>538</v>
      </c>
      <c r="R8" s="39">
        <v>577</v>
      </c>
      <c r="S8" s="39">
        <v>532</v>
      </c>
      <c r="T8" s="39">
        <v>507</v>
      </c>
      <c r="U8" s="39">
        <v>593</v>
      </c>
      <c r="V8" s="38">
        <v>567</v>
      </c>
      <c r="W8">
        <f t="shared" si="1"/>
        <v>0.28527607361963192</v>
      </c>
      <c r="X8">
        <f t="shared" si="2"/>
        <v>-0.15751789976133651</v>
      </c>
      <c r="Y8">
        <f t="shared" si="3"/>
        <v>0.25779036827195467</v>
      </c>
      <c r="Z8">
        <f t="shared" si="4"/>
        <v>0.18468468468468469</v>
      </c>
      <c r="AA8">
        <f t="shared" si="5"/>
        <v>-3.8022813688212927E-2</v>
      </c>
      <c r="AB8">
        <f t="shared" si="6"/>
        <v>-0.28853754940711462</v>
      </c>
      <c r="AC8">
        <f t="shared" si="7"/>
        <v>1.625</v>
      </c>
      <c r="AD8">
        <f t="shared" si="8"/>
        <v>0.20211640211640211</v>
      </c>
      <c r="AE8">
        <f t="shared" si="9"/>
        <v>-0.22887323943661972</v>
      </c>
      <c r="AF8">
        <f t="shared" si="10"/>
        <v>-0.18036529680365296</v>
      </c>
      <c r="AG8">
        <f t="shared" si="11"/>
        <v>-0.16573816155988857</v>
      </c>
      <c r="AH8">
        <f t="shared" si="12"/>
        <v>7.8464106844741241E-2</v>
      </c>
      <c r="AI8">
        <f t="shared" si="13"/>
        <v>-8.6687306501547989E-2</v>
      </c>
      <c r="AJ8">
        <f t="shared" si="14"/>
        <v>-8.8135593220338981E-2</v>
      </c>
      <c r="AK8">
        <f t="shared" si="15"/>
        <v>7.24907063197026E-2</v>
      </c>
      <c r="AL8">
        <f t="shared" si="16"/>
        <v>-7.7989601386481797E-2</v>
      </c>
      <c r="AM8">
        <f t="shared" si="17"/>
        <v>-4.6992481203007516E-2</v>
      </c>
      <c r="AN8">
        <f t="shared" si="18"/>
        <v>0.16962524654832348</v>
      </c>
      <c r="AO8">
        <f t="shared" si="19"/>
        <v>-4.3844856661045532E-2</v>
      </c>
    </row>
    <row r="9" spans="1:41" ht="30" x14ac:dyDescent="0.25">
      <c r="A9" s="27" t="s">
        <v>106</v>
      </c>
      <c r="B9" s="26" t="s">
        <v>40</v>
      </c>
      <c r="C9" s="37">
        <v>282</v>
      </c>
      <c r="D9" s="38">
        <v>360</v>
      </c>
      <c r="E9" s="39">
        <v>357</v>
      </c>
      <c r="F9" s="39">
        <v>478</v>
      </c>
      <c r="G9" s="39">
        <v>486</v>
      </c>
      <c r="H9" s="39">
        <v>313</v>
      </c>
      <c r="I9" s="39">
        <v>106</v>
      </c>
      <c r="J9" s="39">
        <v>112</v>
      </c>
      <c r="K9" s="39">
        <v>115</v>
      </c>
      <c r="L9" s="39">
        <v>219</v>
      </c>
      <c r="M9" s="39">
        <v>228</v>
      </c>
      <c r="N9" s="39">
        <v>459</v>
      </c>
      <c r="O9" s="39">
        <v>588</v>
      </c>
      <c r="P9" s="39">
        <v>500</v>
      </c>
      <c r="Q9" s="39">
        <v>265</v>
      </c>
      <c r="R9" s="39">
        <v>338</v>
      </c>
      <c r="S9" s="39">
        <v>475</v>
      </c>
      <c r="T9" s="39">
        <v>475</v>
      </c>
      <c r="U9" s="39">
        <v>621</v>
      </c>
      <c r="V9" s="38">
        <v>494</v>
      </c>
      <c r="W9">
        <f t="shared" si="1"/>
        <v>0.27659574468085107</v>
      </c>
      <c r="X9">
        <f t="shared" si="2"/>
        <v>-8.3333333333333332E-3</v>
      </c>
      <c r="Y9">
        <f t="shared" si="3"/>
        <v>0.33893557422969189</v>
      </c>
      <c r="Z9">
        <f t="shared" si="4"/>
        <v>1.6736401673640166E-2</v>
      </c>
      <c r="AA9">
        <f t="shared" si="5"/>
        <v>-0.3559670781893004</v>
      </c>
      <c r="AB9">
        <f t="shared" si="6"/>
        <v>-0.66134185303514381</v>
      </c>
      <c r="AC9">
        <f t="shared" si="7"/>
        <v>5.6603773584905662E-2</v>
      </c>
      <c r="AD9">
        <f t="shared" si="8"/>
        <v>2.6785714285714284E-2</v>
      </c>
      <c r="AE9">
        <f t="shared" si="9"/>
        <v>0.90434782608695652</v>
      </c>
      <c r="AF9">
        <f t="shared" si="10"/>
        <v>4.1095890410958902E-2</v>
      </c>
      <c r="AG9">
        <f t="shared" si="11"/>
        <v>1.013157894736842</v>
      </c>
      <c r="AH9">
        <f t="shared" si="12"/>
        <v>0.28104575163398693</v>
      </c>
      <c r="AI9">
        <f t="shared" si="13"/>
        <v>-0.14965986394557823</v>
      </c>
      <c r="AJ9">
        <f t="shared" si="14"/>
        <v>-0.47</v>
      </c>
      <c r="AK9">
        <f t="shared" si="15"/>
        <v>0.27547169811320754</v>
      </c>
      <c r="AL9">
        <f t="shared" si="16"/>
        <v>0.40532544378698226</v>
      </c>
      <c r="AM9">
        <f t="shared" si="17"/>
        <v>0</v>
      </c>
      <c r="AN9">
        <f t="shared" si="18"/>
        <v>0.30736842105263157</v>
      </c>
      <c r="AO9">
        <f t="shared" si="19"/>
        <v>-0.20450885668276972</v>
      </c>
    </row>
    <row r="10" spans="1:41" ht="30" x14ac:dyDescent="0.25">
      <c r="A10" s="27" t="s">
        <v>106</v>
      </c>
      <c r="B10" s="26" t="s">
        <v>38</v>
      </c>
      <c r="C10" s="37">
        <v>252</v>
      </c>
      <c r="D10" s="38">
        <v>334</v>
      </c>
      <c r="E10" s="39">
        <v>540</v>
      </c>
      <c r="F10" s="39">
        <v>1024</v>
      </c>
      <c r="G10" s="39">
        <v>1679</v>
      </c>
      <c r="H10" s="39">
        <v>1596</v>
      </c>
      <c r="I10" s="39">
        <v>542</v>
      </c>
      <c r="J10" s="39">
        <v>455</v>
      </c>
      <c r="K10" s="39">
        <v>569</v>
      </c>
      <c r="L10" s="39">
        <v>426</v>
      </c>
      <c r="M10" s="39">
        <v>370</v>
      </c>
      <c r="N10" s="39">
        <v>491</v>
      </c>
      <c r="O10" s="39">
        <v>554</v>
      </c>
      <c r="P10" s="39">
        <v>763</v>
      </c>
      <c r="Q10" s="39">
        <v>761</v>
      </c>
      <c r="R10" s="39">
        <v>602</v>
      </c>
      <c r="S10" s="39">
        <v>563</v>
      </c>
      <c r="T10" s="39">
        <v>448</v>
      </c>
      <c r="U10" s="39">
        <v>569</v>
      </c>
      <c r="V10" s="38">
        <v>484</v>
      </c>
      <c r="W10">
        <f t="shared" si="1"/>
        <v>0.32539682539682541</v>
      </c>
      <c r="X10">
        <f t="shared" si="2"/>
        <v>0.61676646706586824</v>
      </c>
      <c r="Y10">
        <f t="shared" si="3"/>
        <v>0.89629629629629626</v>
      </c>
      <c r="Z10">
        <f t="shared" si="4"/>
        <v>0.6396484375</v>
      </c>
      <c r="AA10">
        <f t="shared" si="5"/>
        <v>-4.9434187016081002E-2</v>
      </c>
      <c r="AB10">
        <f t="shared" si="6"/>
        <v>-0.66040100250626566</v>
      </c>
      <c r="AC10">
        <f t="shared" si="7"/>
        <v>-0.16051660516605165</v>
      </c>
      <c r="AD10">
        <f t="shared" si="8"/>
        <v>0.25054945054945055</v>
      </c>
      <c r="AE10">
        <f t="shared" si="9"/>
        <v>-0.25131810193321619</v>
      </c>
      <c r="AF10">
        <f t="shared" si="10"/>
        <v>-0.13145539906103287</v>
      </c>
      <c r="AG10">
        <f t="shared" si="11"/>
        <v>0.32702702702702702</v>
      </c>
      <c r="AH10">
        <f t="shared" si="12"/>
        <v>0.12830957230142567</v>
      </c>
      <c r="AI10">
        <f t="shared" si="13"/>
        <v>0.37725631768953066</v>
      </c>
      <c r="AJ10">
        <f t="shared" si="14"/>
        <v>-2.6212319790301442E-3</v>
      </c>
      <c r="AK10">
        <f t="shared" si="15"/>
        <v>-0.20893561103810776</v>
      </c>
      <c r="AL10">
        <f t="shared" si="16"/>
        <v>-6.4784053156146174E-2</v>
      </c>
      <c r="AM10">
        <f t="shared" si="17"/>
        <v>-0.20426287744227353</v>
      </c>
      <c r="AN10">
        <f t="shared" si="18"/>
        <v>0.2700892857142857</v>
      </c>
      <c r="AO10">
        <f t="shared" si="19"/>
        <v>-0.14938488576449913</v>
      </c>
    </row>
    <row r="11" spans="1:41" ht="30" x14ac:dyDescent="0.25">
      <c r="A11" s="27" t="s">
        <v>106</v>
      </c>
      <c r="B11" s="26" t="s">
        <v>41</v>
      </c>
      <c r="C11" s="37">
        <v>46</v>
      </c>
      <c r="D11" s="38">
        <v>33</v>
      </c>
      <c r="E11" s="39">
        <v>83</v>
      </c>
      <c r="F11" s="39">
        <v>236</v>
      </c>
      <c r="G11" s="39">
        <v>222</v>
      </c>
      <c r="H11" s="39">
        <v>230</v>
      </c>
      <c r="I11" s="39">
        <v>88</v>
      </c>
      <c r="J11" s="39">
        <v>44</v>
      </c>
      <c r="K11" s="39">
        <v>49</v>
      </c>
      <c r="L11" s="39">
        <v>29</v>
      </c>
      <c r="M11" s="39">
        <v>59</v>
      </c>
      <c r="N11" s="39">
        <v>45</v>
      </c>
      <c r="O11" s="39">
        <v>93</v>
      </c>
      <c r="P11" s="39">
        <v>112</v>
      </c>
      <c r="Q11" s="39">
        <v>144</v>
      </c>
      <c r="R11" s="39">
        <v>264</v>
      </c>
      <c r="S11" s="39">
        <v>743</v>
      </c>
      <c r="T11" s="39">
        <v>668</v>
      </c>
      <c r="U11" s="39">
        <v>743</v>
      </c>
      <c r="V11" s="38">
        <v>420</v>
      </c>
      <c r="W11">
        <f t="shared" si="1"/>
        <v>-0.28260869565217389</v>
      </c>
      <c r="X11">
        <f t="shared" si="2"/>
        <v>1.5151515151515151</v>
      </c>
      <c r="Y11">
        <f t="shared" si="3"/>
        <v>1.8433734939759037</v>
      </c>
      <c r="Z11">
        <f t="shared" si="4"/>
        <v>-5.9322033898305086E-2</v>
      </c>
      <c r="AA11">
        <f t="shared" si="5"/>
        <v>3.6036036036036036E-2</v>
      </c>
      <c r="AB11">
        <f t="shared" si="6"/>
        <v>-0.61739130434782608</v>
      </c>
      <c r="AC11">
        <f t="shared" si="7"/>
        <v>-0.5</v>
      </c>
      <c r="AD11">
        <f t="shared" si="8"/>
        <v>0.11363636363636363</v>
      </c>
      <c r="AE11">
        <f t="shared" si="9"/>
        <v>-0.40816326530612246</v>
      </c>
      <c r="AF11">
        <f t="shared" si="10"/>
        <v>1.0344827586206897</v>
      </c>
      <c r="AG11">
        <f t="shared" si="11"/>
        <v>-0.23728813559322035</v>
      </c>
      <c r="AH11">
        <f t="shared" si="12"/>
        <v>1.0666666666666667</v>
      </c>
      <c r="AI11">
        <f t="shared" si="13"/>
        <v>0.20430107526881722</v>
      </c>
      <c r="AJ11">
        <f t="shared" si="14"/>
        <v>0.2857142857142857</v>
      </c>
      <c r="AK11">
        <f t="shared" si="15"/>
        <v>0.83333333333333337</v>
      </c>
      <c r="AL11">
        <f t="shared" si="16"/>
        <v>1.8143939393939394</v>
      </c>
      <c r="AM11">
        <f t="shared" si="17"/>
        <v>-0.1009421265141319</v>
      </c>
      <c r="AN11">
        <f t="shared" si="18"/>
        <v>0.1122754491017964</v>
      </c>
      <c r="AO11">
        <f t="shared" si="19"/>
        <v>-0.43472409152086139</v>
      </c>
    </row>
    <row r="12" spans="1:41" ht="30" x14ac:dyDescent="0.25">
      <c r="A12" s="27" t="s">
        <v>106</v>
      </c>
      <c r="B12" s="26" t="s">
        <v>44</v>
      </c>
      <c r="C12" s="37">
        <v>9</v>
      </c>
      <c r="D12" s="38">
        <v>8</v>
      </c>
      <c r="E12" s="39">
        <v>28</v>
      </c>
      <c r="F12" s="39">
        <v>18</v>
      </c>
      <c r="G12" s="39">
        <v>34</v>
      </c>
      <c r="H12" s="39">
        <v>43</v>
      </c>
      <c r="I12" s="39">
        <v>42</v>
      </c>
      <c r="J12" s="39">
        <v>58</v>
      </c>
      <c r="K12" s="39">
        <v>60</v>
      </c>
      <c r="L12" s="39">
        <v>98</v>
      </c>
      <c r="M12" s="39">
        <v>107</v>
      </c>
      <c r="N12" s="39">
        <v>164</v>
      </c>
      <c r="O12" s="39">
        <v>260</v>
      </c>
      <c r="P12" s="39">
        <v>254</v>
      </c>
      <c r="Q12" s="39">
        <v>254</v>
      </c>
      <c r="R12" s="39">
        <v>224</v>
      </c>
      <c r="S12" s="39">
        <v>242</v>
      </c>
      <c r="T12" s="39">
        <v>220</v>
      </c>
      <c r="U12" s="39">
        <v>311</v>
      </c>
      <c r="V12" s="38">
        <v>345</v>
      </c>
      <c r="W12">
        <f t="shared" si="1"/>
        <v>-0.1111111111111111</v>
      </c>
      <c r="X12">
        <f t="shared" si="2"/>
        <v>2.5</v>
      </c>
      <c r="Y12">
        <f t="shared" si="3"/>
        <v>-0.35714285714285715</v>
      </c>
      <c r="Z12">
        <f t="shared" si="4"/>
        <v>0.88888888888888884</v>
      </c>
      <c r="AA12">
        <f t="shared" si="5"/>
        <v>0.26470588235294118</v>
      </c>
      <c r="AB12">
        <f t="shared" si="6"/>
        <v>-2.3255813953488372E-2</v>
      </c>
      <c r="AC12">
        <f t="shared" si="7"/>
        <v>0.38095238095238093</v>
      </c>
      <c r="AD12">
        <f t="shared" si="8"/>
        <v>3.4482758620689655E-2</v>
      </c>
      <c r="AE12">
        <f t="shared" si="9"/>
        <v>0.6333333333333333</v>
      </c>
      <c r="AF12">
        <f t="shared" si="10"/>
        <v>9.1836734693877556E-2</v>
      </c>
      <c r="AG12">
        <f t="shared" si="11"/>
        <v>0.53271028037383172</v>
      </c>
      <c r="AH12">
        <f t="shared" si="12"/>
        <v>0.58536585365853655</v>
      </c>
      <c r="AI12">
        <f t="shared" si="13"/>
        <v>-2.3076923076923078E-2</v>
      </c>
      <c r="AJ12">
        <f t="shared" si="14"/>
        <v>0</v>
      </c>
      <c r="AK12">
        <f t="shared" si="15"/>
        <v>-0.11811023622047244</v>
      </c>
      <c r="AL12">
        <f t="shared" si="16"/>
        <v>8.0357142857142863E-2</v>
      </c>
      <c r="AM12">
        <f t="shared" si="17"/>
        <v>-9.0909090909090912E-2</v>
      </c>
      <c r="AN12">
        <f t="shared" si="18"/>
        <v>0.41363636363636364</v>
      </c>
      <c r="AO12">
        <f t="shared" si="19"/>
        <v>0.10932475884244373</v>
      </c>
    </row>
    <row r="13" spans="1:41" ht="30" x14ac:dyDescent="0.25">
      <c r="A13" s="27" t="s">
        <v>106</v>
      </c>
      <c r="B13" s="26" t="s">
        <v>42</v>
      </c>
      <c r="C13" s="37">
        <v>167</v>
      </c>
      <c r="D13" s="38">
        <v>248</v>
      </c>
      <c r="E13" s="39">
        <v>617</v>
      </c>
      <c r="F13" s="39">
        <v>1197</v>
      </c>
      <c r="G13" s="39">
        <v>1589</v>
      </c>
      <c r="H13" s="39">
        <v>862</v>
      </c>
      <c r="I13" s="39">
        <v>321</v>
      </c>
      <c r="J13" s="39">
        <v>270</v>
      </c>
      <c r="K13" s="39">
        <v>485</v>
      </c>
      <c r="L13" s="39">
        <v>459</v>
      </c>
      <c r="M13" s="39">
        <v>489</v>
      </c>
      <c r="N13" s="39">
        <v>455</v>
      </c>
      <c r="O13" s="39">
        <v>433</v>
      </c>
      <c r="P13" s="39">
        <v>472</v>
      </c>
      <c r="Q13" s="39">
        <v>498</v>
      </c>
      <c r="R13" s="39">
        <v>339</v>
      </c>
      <c r="S13" s="39">
        <v>285</v>
      </c>
      <c r="T13" s="39">
        <v>341</v>
      </c>
      <c r="U13" s="39">
        <v>383</v>
      </c>
      <c r="V13" s="38">
        <v>307</v>
      </c>
      <c r="W13">
        <f t="shared" si="1"/>
        <v>0.48502994011976047</v>
      </c>
      <c r="X13">
        <f t="shared" si="2"/>
        <v>1.4879032258064515</v>
      </c>
      <c r="Y13">
        <f t="shared" si="3"/>
        <v>0.94003241491085898</v>
      </c>
      <c r="Z13">
        <f t="shared" si="4"/>
        <v>0.32748538011695905</v>
      </c>
      <c r="AA13">
        <f t="shared" si="5"/>
        <v>-0.45752045311516676</v>
      </c>
      <c r="AB13">
        <f t="shared" si="6"/>
        <v>-0.62761020881670537</v>
      </c>
      <c r="AC13">
        <f t="shared" si="7"/>
        <v>-0.15887850467289719</v>
      </c>
      <c r="AD13">
        <f t="shared" si="8"/>
        <v>0.79629629629629628</v>
      </c>
      <c r="AE13">
        <f t="shared" si="9"/>
        <v>-5.3608247422680409E-2</v>
      </c>
      <c r="AF13">
        <f t="shared" si="10"/>
        <v>6.535947712418301E-2</v>
      </c>
      <c r="AG13">
        <f t="shared" si="11"/>
        <v>-6.9529652351738247E-2</v>
      </c>
      <c r="AH13">
        <f t="shared" si="12"/>
        <v>-4.8351648351648353E-2</v>
      </c>
      <c r="AI13">
        <f t="shared" si="13"/>
        <v>9.0069284064665134E-2</v>
      </c>
      <c r="AJ13">
        <f t="shared" si="14"/>
        <v>5.5084745762711863E-2</v>
      </c>
      <c r="AK13">
        <f t="shared" si="15"/>
        <v>-0.31927710843373491</v>
      </c>
      <c r="AL13">
        <f t="shared" si="16"/>
        <v>-0.15929203539823009</v>
      </c>
      <c r="AM13">
        <f t="shared" si="17"/>
        <v>0.19649122807017544</v>
      </c>
      <c r="AN13">
        <f t="shared" si="18"/>
        <v>0.12316715542521994</v>
      </c>
      <c r="AO13">
        <f t="shared" si="19"/>
        <v>-0.19843342036553524</v>
      </c>
    </row>
    <row r="14" spans="1:41" ht="30" x14ac:dyDescent="0.25">
      <c r="A14" s="27" t="s">
        <v>106</v>
      </c>
      <c r="B14" s="26" t="s">
        <v>45</v>
      </c>
      <c r="C14" s="37">
        <v>67</v>
      </c>
      <c r="D14" s="38">
        <v>66</v>
      </c>
      <c r="E14" s="39">
        <v>87</v>
      </c>
      <c r="F14" s="39">
        <v>113</v>
      </c>
      <c r="G14" s="39">
        <v>97</v>
      </c>
      <c r="H14" s="39">
        <v>118</v>
      </c>
      <c r="I14" s="39">
        <v>119</v>
      </c>
      <c r="J14" s="39">
        <v>286</v>
      </c>
      <c r="K14" s="39">
        <v>263</v>
      </c>
      <c r="L14" s="39">
        <v>215</v>
      </c>
      <c r="M14" s="39">
        <v>191</v>
      </c>
      <c r="N14" s="39">
        <v>141</v>
      </c>
      <c r="O14" s="39">
        <v>259</v>
      </c>
      <c r="P14" s="39">
        <v>215</v>
      </c>
      <c r="Q14" s="39">
        <v>281</v>
      </c>
      <c r="R14" s="39">
        <v>315</v>
      </c>
      <c r="S14" s="39">
        <v>434</v>
      </c>
      <c r="T14" s="39">
        <v>420</v>
      </c>
      <c r="U14" s="39">
        <v>344</v>
      </c>
      <c r="V14" s="38">
        <v>262</v>
      </c>
      <c r="W14">
        <f t="shared" si="1"/>
        <v>-1.4925373134328358E-2</v>
      </c>
      <c r="X14">
        <f t="shared" si="2"/>
        <v>0.31818181818181818</v>
      </c>
      <c r="Y14">
        <f t="shared" si="3"/>
        <v>0.2988505747126437</v>
      </c>
      <c r="Z14">
        <f t="shared" si="4"/>
        <v>-0.1415929203539823</v>
      </c>
      <c r="AA14">
        <f t="shared" si="5"/>
        <v>0.21649484536082475</v>
      </c>
      <c r="AB14">
        <f t="shared" si="6"/>
        <v>8.4745762711864406E-3</v>
      </c>
      <c r="AC14">
        <f t="shared" si="7"/>
        <v>1.403361344537815</v>
      </c>
      <c r="AD14">
        <f t="shared" si="8"/>
        <v>-8.0419580419580416E-2</v>
      </c>
      <c r="AE14">
        <f t="shared" si="9"/>
        <v>-0.18250950570342206</v>
      </c>
      <c r="AF14">
        <f t="shared" si="10"/>
        <v>-0.11162790697674418</v>
      </c>
      <c r="AG14">
        <f t="shared" si="11"/>
        <v>-0.26178010471204188</v>
      </c>
      <c r="AH14">
        <f t="shared" si="12"/>
        <v>0.83687943262411346</v>
      </c>
      <c r="AI14">
        <f t="shared" si="13"/>
        <v>-0.16988416988416988</v>
      </c>
      <c r="AJ14">
        <f t="shared" si="14"/>
        <v>0.30697674418604654</v>
      </c>
      <c r="AK14">
        <f t="shared" si="15"/>
        <v>0.12099644128113879</v>
      </c>
      <c r="AL14">
        <f t="shared" si="16"/>
        <v>0.37777777777777777</v>
      </c>
      <c r="AM14">
        <f t="shared" si="17"/>
        <v>-3.2258064516129031E-2</v>
      </c>
      <c r="AN14">
        <f t="shared" si="18"/>
        <v>-0.18095238095238095</v>
      </c>
      <c r="AO14">
        <f t="shared" si="19"/>
        <v>-0.23837209302325582</v>
      </c>
    </row>
    <row r="15" spans="1:41" ht="30" x14ac:dyDescent="0.25">
      <c r="A15" s="27" t="s">
        <v>106</v>
      </c>
      <c r="B15" s="26" t="s">
        <v>49</v>
      </c>
      <c r="C15" s="37">
        <v>12</v>
      </c>
      <c r="D15" s="38">
        <v>32</v>
      </c>
      <c r="E15" s="39">
        <v>40</v>
      </c>
      <c r="F15" s="39">
        <v>45</v>
      </c>
      <c r="G15" s="39">
        <v>55</v>
      </c>
      <c r="H15" s="39">
        <v>74</v>
      </c>
      <c r="I15" s="39">
        <v>53</v>
      </c>
      <c r="J15" s="39">
        <v>119</v>
      </c>
      <c r="K15" s="39">
        <v>129</v>
      </c>
      <c r="L15" s="39">
        <v>159</v>
      </c>
      <c r="M15" s="39">
        <v>112</v>
      </c>
      <c r="N15" s="39">
        <v>113</v>
      </c>
      <c r="O15" s="39">
        <v>181</v>
      </c>
      <c r="P15" s="39">
        <v>111</v>
      </c>
      <c r="Q15" s="39">
        <v>105</v>
      </c>
      <c r="R15" s="39">
        <v>139</v>
      </c>
      <c r="S15" s="39">
        <v>167</v>
      </c>
      <c r="T15" s="39">
        <v>167</v>
      </c>
      <c r="U15" s="39">
        <v>263</v>
      </c>
      <c r="V15" s="38">
        <v>256</v>
      </c>
      <c r="W15">
        <f t="shared" si="1"/>
        <v>1.6666666666666667</v>
      </c>
      <c r="X15">
        <f t="shared" si="2"/>
        <v>0.25</v>
      </c>
      <c r="Y15">
        <f t="shared" si="3"/>
        <v>0.125</v>
      </c>
      <c r="Z15">
        <f t="shared" si="4"/>
        <v>0.22222222222222221</v>
      </c>
      <c r="AA15">
        <f t="shared" si="5"/>
        <v>0.34545454545454546</v>
      </c>
      <c r="AB15">
        <f t="shared" si="6"/>
        <v>-0.28378378378378377</v>
      </c>
      <c r="AC15">
        <f t="shared" si="7"/>
        <v>1.2452830188679245</v>
      </c>
      <c r="AD15">
        <f t="shared" si="8"/>
        <v>8.4033613445378158E-2</v>
      </c>
      <c r="AE15">
        <f t="shared" si="9"/>
        <v>0.23255813953488372</v>
      </c>
      <c r="AF15">
        <f t="shared" si="10"/>
        <v>-0.29559748427672955</v>
      </c>
      <c r="AG15">
        <f t="shared" si="11"/>
        <v>8.9285714285714281E-3</v>
      </c>
      <c r="AH15">
        <f t="shared" si="12"/>
        <v>0.60176991150442483</v>
      </c>
      <c r="AI15">
        <f t="shared" si="13"/>
        <v>-0.38674033149171272</v>
      </c>
      <c r="AJ15">
        <f t="shared" si="14"/>
        <v>-5.4054054054054057E-2</v>
      </c>
      <c r="AK15">
        <f t="shared" si="15"/>
        <v>0.32380952380952382</v>
      </c>
      <c r="AL15">
        <f t="shared" si="16"/>
        <v>0.20143884892086331</v>
      </c>
      <c r="AM15">
        <f t="shared" si="17"/>
        <v>0</v>
      </c>
      <c r="AN15">
        <f t="shared" si="18"/>
        <v>0.57485029940119758</v>
      </c>
      <c r="AO15">
        <f t="shared" si="19"/>
        <v>-2.6615969581749048E-2</v>
      </c>
    </row>
    <row r="16" spans="1:41" ht="30" x14ac:dyDescent="0.25">
      <c r="A16" s="27" t="s">
        <v>106</v>
      </c>
      <c r="B16" s="26" t="s">
        <v>43</v>
      </c>
      <c r="C16" s="37">
        <v>192</v>
      </c>
      <c r="D16" s="38">
        <v>250</v>
      </c>
      <c r="E16" s="39">
        <v>288</v>
      </c>
      <c r="F16" s="39">
        <v>221</v>
      </c>
      <c r="G16" s="39">
        <v>282</v>
      </c>
      <c r="H16" s="39">
        <v>174</v>
      </c>
      <c r="I16" s="39">
        <v>187</v>
      </c>
      <c r="J16" s="39">
        <v>409</v>
      </c>
      <c r="K16" s="39">
        <v>505</v>
      </c>
      <c r="L16" s="39">
        <v>489</v>
      </c>
      <c r="M16" s="39">
        <v>527</v>
      </c>
      <c r="N16" s="39">
        <v>452</v>
      </c>
      <c r="O16" s="39">
        <v>533</v>
      </c>
      <c r="P16" s="39">
        <v>334</v>
      </c>
      <c r="Q16" s="39">
        <v>292</v>
      </c>
      <c r="R16" s="39">
        <v>292</v>
      </c>
      <c r="S16" s="39">
        <v>231</v>
      </c>
      <c r="T16" s="39">
        <v>248</v>
      </c>
      <c r="U16" s="39">
        <v>247</v>
      </c>
      <c r="V16" s="38">
        <v>249</v>
      </c>
      <c r="W16">
        <f t="shared" si="1"/>
        <v>0.30208333333333331</v>
      </c>
      <c r="X16">
        <f t="shared" si="2"/>
        <v>0.152</v>
      </c>
      <c r="Y16">
        <f t="shared" si="3"/>
        <v>-0.2326388888888889</v>
      </c>
      <c r="Z16">
        <f t="shared" si="4"/>
        <v>0.27601809954751133</v>
      </c>
      <c r="AA16">
        <f t="shared" si="5"/>
        <v>-0.38297872340425532</v>
      </c>
      <c r="AB16">
        <f t="shared" si="6"/>
        <v>7.4712643678160925E-2</v>
      </c>
      <c r="AC16">
        <f t="shared" si="7"/>
        <v>1.1871657754010696</v>
      </c>
      <c r="AD16">
        <f t="shared" si="8"/>
        <v>0.23471882640586797</v>
      </c>
      <c r="AE16">
        <f t="shared" si="9"/>
        <v>-3.1683168316831684E-2</v>
      </c>
      <c r="AF16">
        <f t="shared" si="10"/>
        <v>7.7709611451942745E-2</v>
      </c>
      <c r="AG16">
        <f t="shared" si="11"/>
        <v>-0.14231499051233396</v>
      </c>
      <c r="AH16">
        <f t="shared" si="12"/>
        <v>0.17920353982300885</v>
      </c>
      <c r="AI16">
        <f t="shared" si="13"/>
        <v>-0.37335834896810505</v>
      </c>
      <c r="AJ16">
        <f t="shared" si="14"/>
        <v>-0.12574850299401197</v>
      </c>
      <c r="AK16">
        <f t="shared" si="15"/>
        <v>0</v>
      </c>
      <c r="AL16">
        <f t="shared" si="16"/>
        <v>-0.2089041095890411</v>
      </c>
      <c r="AM16">
        <f t="shared" si="17"/>
        <v>7.3593073593073599E-2</v>
      </c>
      <c r="AN16">
        <f t="shared" si="18"/>
        <v>-4.0322580645161289E-3</v>
      </c>
      <c r="AO16">
        <f t="shared" si="19"/>
        <v>8.0971659919028341E-3</v>
      </c>
    </row>
    <row r="17" spans="1:41" ht="30" x14ac:dyDescent="0.25">
      <c r="A17" s="27" t="s">
        <v>106</v>
      </c>
      <c r="B17" s="26" t="s">
        <v>47</v>
      </c>
      <c r="C17" s="37" t="s">
        <v>107</v>
      </c>
      <c r="D17" s="38">
        <v>3</v>
      </c>
      <c r="E17" s="39">
        <v>13</v>
      </c>
      <c r="F17" s="39">
        <v>12</v>
      </c>
      <c r="G17" s="39">
        <v>12</v>
      </c>
      <c r="H17" s="39">
        <v>12</v>
      </c>
      <c r="I17" s="39">
        <v>29</v>
      </c>
      <c r="J17" s="39">
        <v>14</v>
      </c>
      <c r="K17" s="39">
        <v>34</v>
      </c>
      <c r="L17" s="39">
        <v>25</v>
      </c>
      <c r="M17" s="39">
        <v>42</v>
      </c>
      <c r="N17" s="39">
        <v>39</v>
      </c>
      <c r="O17" s="39">
        <v>38</v>
      </c>
      <c r="P17" s="39">
        <v>30</v>
      </c>
      <c r="Q17" s="39">
        <v>69</v>
      </c>
      <c r="R17" s="39">
        <v>53</v>
      </c>
      <c r="S17" s="39">
        <v>82</v>
      </c>
      <c r="T17" s="39">
        <v>118</v>
      </c>
      <c r="U17" s="39">
        <v>157</v>
      </c>
      <c r="V17" s="38">
        <v>208</v>
      </c>
      <c r="W17" t="e">
        <f t="shared" si="1"/>
        <v>#VALUE!</v>
      </c>
      <c r="X17">
        <f t="shared" si="2"/>
        <v>3.3333333333333335</v>
      </c>
      <c r="Y17">
        <f t="shared" si="3"/>
        <v>-7.6923076923076927E-2</v>
      </c>
      <c r="Z17">
        <f t="shared" si="4"/>
        <v>0</v>
      </c>
      <c r="AA17">
        <f t="shared" si="5"/>
        <v>0</v>
      </c>
      <c r="AB17">
        <f t="shared" si="6"/>
        <v>1.4166666666666667</v>
      </c>
      <c r="AC17">
        <f t="shared" si="7"/>
        <v>-0.51724137931034486</v>
      </c>
      <c r="AD17">
        <f t="shared" si="8"/>
        <v>1.4285714285714286</v>
      </c>
      <c r="AE17">
        <f t="shared" si="9"/>
        <v>-0.26470588235294118</v>
      </c>
      <c r="AF17">
        <f t="shared" si="10"/>
        <v>0.68</v>
      </c>
      <c r="AG17">
        <f t="shared" si="11"/>
        <v>-7.1428571428571425E-2</v>
      </c>
      <c r="AH17">
        <f t="shared" si="12"/>
        <v>-2.564102564102564E-2</v>
      </c>
      <c r="AI17">
        <f t="shared" si="13"/>
        <v>-0.21052631578947367</v>
      </c>
      <c r="AJ17">
        <f t="shared" si="14"/>
        <v>1.3</v>
      </c>
      <c r="AK17">
        <f t="shared" si="15"/>
        <v>-0.2318840579710145</v>
      </c>
      <c r="AL17">
        <f t="shared" si="16"/>
        <v>0.54716981132075471</v>
      </c>
      <c r="AM17">
        <f t="shared" si="17"/>
        <v>0.43902439024390244</v>
      </c>
      <c r="AN17">
        <f t="shared" si="18"/>
        <v>0.33050847457627119</v>
      </c>
      <c r="AO17">
        <f t="shared" si="19"/>
        <v>0.32484076433121017</v>
      </c>
    </row>
    <row r="18" spans="1:41" ht="30" x14ac:dyDescent="0.25">
      <c r="A18" s="27" t="s">
        <v>106</v>
      </c>
      <c r="B18" s="26" t="s">
        <v>25</v>
      </c>
      <c r="C18" s="37">
        <v>115</v>
      </c>
      <c r="D18" s="38">
        <v>126</v>
      </c>
      <c r="E18" s="39">
        <v>173</v>
      </c>
      <c r="F18" s="39">
        <v>250</v>
      </c>
      <c r="G18" s="39">
        <v>255</v>
      </c>
      <c r="H18" s="39">
        <v>259</v>
      </c>
      <c r="I18" s="39">
        <v>200</v>
      </c>
      <c r="J18" s="39">
        <v>277</v>
      </c>
      <c r="K18" s="39">
        <v>356</v>
      </c>
      <c r="L18" s="39">
        <v>194</v>
      </c>
      <c r="M18" s="39">
        <v>168</v>
      </c>
      <c r="N18" s="39">
        <v>219</v>
      </c>
      <c r="O18" s="39">
        <v>200</v>
      </c>
      <c r="P18" s="39">
        <v>204</v>
      </c>
      <c r="Q18" s="39">
        <v>217</v>
      </c>
      <c r="R18" s="39">
        <v>182</v>
      </c>
      <c r="S18" s="39">
        <v>230</v>
      </c>
      <c r="T18" s="39">
        <v>184</v>
      </c>
      <c r="U18" s="39">
        <v>267</v>
      </c>
      <c r="V18" s="38">
        <v>188</v>
      </c>
      <c r="W18">
        <f t="shared" si="1"/>
        <v>9.5652173913043481E-2</v>
      </c>
      <c r="X18">
        <f t="shared" si="2"/>
        <v>0.37301587301587302</v>
      </c>
      <c r="Y18">
        <f t="shared" si="3"/>
        <v>0.44508670520231214</v>
      </c>
      <c r="Z18">
        <f t="shared" si="4"/>
        <v>0.02</v>
      </c>
      <c r="AA18">
        <f t="shared" si="5"/>
        <v>1.5686274509803921E-2</v>
      </c>
      <c r="AB18">
        <f t="shared" si="6"/>
        <v>-0.22779922779922779</v>
      </c>
      <c r="AC18">
        <f t="shared" si="7"/>
        <v>0.38500000000000001</v>
      </c>
      <c r="AD18">
        <f t="shared" si="8"/>
        <v>0.2851985559566787</v>
      </c>
      <c r="AE18">
        <f t="shared" si="9"/>
        <v>-0.4550561797752809</v>
      </c>
      <c r="AF18">
        <f t="shared" si="10"/>
        <v>-0.13402061855670103</v>
      </c>
      <c r="AG18">
        <f t="shared" si="11"/>
        <v>0.30357142857142855</v>
      </c>
      <c r="AH18">
        <f t="shared" si="12"/>
        <v>-8.6757990867579904E-2</v>
      </c>
      <c r="AI18">
        <f t="shared" si="13"/>
        <v>0.02</v>
      </c>
      <c r="AJ18">
        <f t="shared" si="14"/>
        <v>6.3725490196078427E-2</v>
      </c>
      <c r="AK18">
        <f t="shared" si="15"/>
        <v>-0.16129032258064516</v>
      </c>
      <c r="AL18">
        <f t="shared" si="16"/>
        <v>0.26373626373626374</v>
      </c>
      <c r="AM18">
        <f t="shared" si="17"/>
        <v>-0.2</v>
      </c>
      <c r="AN18">
        <f t="shared" si="18"/>
        <v>0.45108695652173914</v>
      </c>
      <c r="AO18">
        <f t="shared" si="19"/>
        <v>-0.29588014981273408</v>
      </c>
    </row>
    <row r="19" spans="1:41" ht="30" x14ac:dyDescent="0.25">
      <c r="A19" s="27" t="s">
        <v>106</v>
      </c>
      <c r="B19" s="26" t="s">
        <v>50</v>
      </c>
      <c r="C19" s="37">
        <v>124</v>
      </c>
      <c r="D19" s="38">
        <v>87</v>
      </c>
      <c r="E19" s="39">
        <v>191</v>
      </c>
      <c r="F19" s="39">
        <v>260</v>
      </c>
      <c r="G19" s="39">
        <v>365</v>
      </c>
      <c r="H19" s="39">
        <v>208</v>
      </c>
      <c r="I19" s="39">
        <v>82</v>
      </c>
      <c r="J19" s="39">
        <v>116</v>
      </c>
      <c r="K19" s="39">
        <v>122</v>
      </c>
      <c r="L19" s="39">
        <v>103</v>
      </c>
      <c r="M19" s="39">
        <v>114</v>
      </c>
      <c r="N19" s="39">
        <v>133</v>
      </c>
      <c r="O19" s="39">
        <v>172</v>
      </c>
      <c r="P19" s="39">
        <v>236</v>
      </c>
      <c r="Q19" s="39">
        <v>144</v>
      </c>
      <c r="R19" s="39">
        <v>270</v>
      </c>
      <c r="S19" s="39">
        <v>268</v>
      </c>
      <c r="T19" s="39">
        <v>232</v>
      </c>
      <c r="U19" s="39">
        <v>239</v>
      </c>
      <c r="V19" s="38">
        <v>188</v>
      </c>
      <c r="W19">
        <f t="shared" si="1"/>
        <v>-0.29838709677419356</v>
      </c>
      <c r="X19">
        <f t="shared" si="2"/>
        <v>1.1954022988505748</v>
      </c>
      <c r="Y19">
        <f t="shared" si="3"/>
        <v>0.36125654450261779</v>
      </c>
      <c r="Z19">
        <f t="shared" si="4"/>
        <v>0.40384615384615385</v>
      </c>
      <c r="AA19">
        <f t="shared" si="5"/>
        <v>-0.43013698630136987</v>
      </c>
      <c r="AB19">
        <f t="shared" si="6"/>
        <v>-0.60576923076923073</v>
      </c>
      <c r="AC19">
        <f t="shared" si="7"/>
        <v>0.41463414634146339</v>
      </c>
      <c r="AD19">
        <f t="shared" si="8"/>
        <v>5.1724137931034482E-2</v>
      </c>
      <c r="AE19">
        <f t="shared" si="9"/>
        <v>-0.15573770491803279</v>
      </c>
      <c r="AF19">
        <f t="shared" si="10"/>
        <v>0.10679611650485436</v>
      </c>
      <c r="AG19">
        <f t="shared" si="11"/>
        <v>0.16666666666666666</v>
      </c>
      <c r="AH19">
        <f t="shared" si="12"/>
        <v>0.2932330827067669</v>
      </c>
      <c r="AI19">
        <f t="shared" si="13"/>
        <v>0.37209302325581395</v>
      </c>
      <c r="AJ19">
        <f t="shared" si="14"/>
        <v>-0.38983050847457629</v>
      </c>
      <c r="AK19">
        <f t="shared" si="15"/>
        <v>0.875</v>
      </c>
      <c r="AL19">
        <f t="shared" si="16"/>
        <v>-7.4074074074074077E-3</v>
      </c>
      <c r="AM19">
        <f t="shared" si="17"/>
        <v>-0.13432835820895522</v>
      </c>
      <c r="AN19">
        <f t="shared" si="18"/>
        <v>3.017241379310345E-2</v>
      </c>
      <c r="AO19">
        <f t="shared" si="19"/>
        <v>-0.21338912133891214</v>
      </c>
    </row>
    <row r="20" spans="1:41" ht="30" x14ac:dyDescent="0.25">
      <c r="A20" s="27" t="s">
        <v>106</v>
      </c>
      <c r="B20" s="26" t="s">
        <v>48</v>
      </c>
      <c r="C20" s="37">
        <v>169</v>
      </c>
      <c r="D20" s="38">
        <v>213</v>
      </c>
      <c r="E20" s="39">
        <v>217</v>
      </c>
      <c r="F20" s="39">
        <v>172</v>
      </c>
      <c r="G20" s="39">
        <v>155</v>
      </c>
      <c r="H20" s="39">
        <v>104</v>
      </c>
      <c r="I20" s="39">
        <v>128</v>
      </c>
      <c r="J20" s="39">
        <v>227</v>
      </c>
      <c r="K20" s="39">
        <v>303</v>
      </c>
      <c r="L20" s="39">
        <v>242</v>
      </c>
      <c r="M20" s="39">
        <v>225</v>
      </c>
      <c r="N20" s="39">
        <v>196</v>
      </c>
      <c r="O20" s="39">
        <v>227</v>
      </c>
      <c r="P20" s="39">
        <v>180</v>
      </c>
      <c r="Q20" s="39">
        <v>158</v>
      </c>
      <c r="R20" s="39">
        <v>140</v>
      </c>
      <c r="S20" s="39">
        <v>155</v>
      </c>
      <c r="T20" s="39">
        <v>165</v>
      </c>
      <c r="U20" s="39">
        <v>159</v>
      </c>
      <c r="V20" s="38">
        <v>163</v>
      </c>
      <c r="W20">
        <f t="shared" si="1"/>
        <v>0.26035502958579881</v>
      </c>
      <c r="X20">
        <f t="shared" si="2"/>
        <v>1.8779342723004695E-2</v>
      </c>
      <c r="Y20">
        <f t="shared" si="3"/>
        <v>-0.20737327188940091</v>
      </c>
      <c r="Z20">
        <f t="shared" si="4"/>
        <v>-9.8837209302325577E-2</v>
      </c>
      <c r="AA20">
        <f t="shared" si="5"/>
        <v>-0.32903225806451614</v>
      </c>
      <c r="AB20">
        <f t="shared" si="6"/>
        <v>0.23076923076923078</v>
      </c>
      <c r="AC20">
        <f t="shared" si="7"/>
        <v>0.7734375</v>
      </c>
      <c r="AD20">
        <f t="shared" si="8"/>
        <v>0.33480176211453744</v>
      </c>
      <c r="AE20">
        <f t="shared" si="9"/>
        <v>-0.20132013201320131</v>
      </c>
      <c r="AF20">
        <f t="shared" si="10"/>
        <v>-7.0247933884297523E-2</v>
      </c>
      <c r="AG20">
        <f t="shared" si="11"/>
        <v>-0.12888888888888889</v>
      </c>
      <c r="AH20">
        <f t="shared" si="12"/>
        <v>0.15816326530612246</v>
      </c>
      <c r="AI20">
        <f t="shared" si="13"/>
        <v>-0.20704845814977973</v>
      </c>
      <c r="AJ20">
        <f t="shared" si="14"/>
        <v>-0.12222222222222222</v>
      </c>
      <c r="AK20">
        <f t="shared" si="15"/>
        <v>-0.11392405063291139</v>
      </c>
      <c r="AL20">
        <f t="shared" si="16"/>
        <v>0.10714285714285714</v>
      </c>
      <c r="AM20">
        <f t="shared" si="17"/>
        <v>6.4516129032258063E-2</v>
      </c>
      <c r="AN20">
        <f t="shared" si="18"/>
        <v>-3.6363636363636362E-2</v>
      </c>
      <c r="AO20">
        <f t="shared" si="19"/>
        <v>2.5157232704402517E-2</v>
      </c>
    </row>
    <row r="21" spans="1:41" ht="30" x14ac:dyDescent="0.25">
      <c r="A21" s="27" t="s">
        <v>106</v>
      </c>
      <c r="B21" s="26" t="s">
        <v>54</v>
      </c>
      <c r="C21" s="37">
        <v>220</v>
      </c>
      <c r="D21" s="38">
        <v>183</v>
      </c>
      <c r="E21" s="39">
        <v>231</v>
      </c>
      <c r="F21" s="39">
        <v>306</v>
      </c>
      <c r="G21" s="39">
        <v>328</v>
      </c>
      <c r="H21" s="39">
        <v>267</v>
      </c>
      <c r="I21" s="39">
        <v>105</v>
      </c>
      <c r="J21" s="39">
        <v>117</v>
      </c>
      <c r="K21" s="39">
        <v>270</v>
      </c>
      <c r="L21" s="39">
        <v>165</v>
      </c>
      <c r="M21" s="39">
        <v>167</v>
      </c>
      <c r="N21" s="39">
        <v>89</v>
      </c>
      <c r="O21" s="39">
        <v>97</v>
      </c>
      <c r="P21" s="39">
        <v>146</v>
      </c>
      <c r="Q21" s="39">
        <v>208</v>
      </c>
      <c r="R21" s="39">
        <v>114</v>
      </c>
      <c r="S21" s="39">
        <v>140</v>
      </c>
      <c r="T21" s="39">
        <v>175</v>
      </c>
      <c r="U21" s="39">
        <v>184</v>
      </c>
      <c r="V21" s="38">
        <v>152</v>
      </c>
      <c r="W21">
        <f t="shared" si="1"/>
        <v>-0.16818181818181818</v>
      </c>
      <c r="X21">
        <f t="shared" si="2"/>
        <v>0.26229508196721313</v>
      </c>
      <c r="Y21">
        <f t="shared" si="3"/>
        <v>0.32467532467532467</v>
      </c>
      <c r="Z21">
        <f t="shared" si="4"/>
        <v>7.1895424836601302E-2</v>
      </c>
      <c r="AA21">
        <f t="shared" si="5"/>
        <v>-0.18597560975609756</v>
      </c>
      <c r="AB21">
        <f t="shared" si="6"/>
        <v>-0.6067415730337079</v>
      </c>
      <c r="AC21">
        <f t="shared" si="7"/>
        <v>0.11428571428571428</v>
      </c>
      <c r="AD21">
        <f t="shared" si="8"/>
        <v>1.3076923076923077</v>
      </c>
      <c r="AE21">
        <f t="shared" si="9"/>
        <v>-0.3888888888888889</v>
      </c>
      <c r="AF21">
        <f t="shared" si="10"/>
        <v>1.2121212121212121E-2</v>
      </c>
      <c r="AG21">
        <f t="shared" si="11"/>
        <v>-0.46706586826347307</v>
      </c>
      <c r="AH21">
        <f t="shared" si="12"/>
        <v>8.98876404494382E-2</v>
      </c>
      <c r="AI21">
        <f t="shared" si="13"/>
        <v>0.50515463917525771</v>
      </c>
      <c r="AJ21">
        <f t="shared" si="14"/>
        <v>0.42465753424657532</v>
      </c>
      <c r="AK21">
        <f t="shared" si="15"/>
        <v>-0.45192307692307693</v>
      </c>
      <c r="AL21">
        <f t="shared" si="16"/>
        <v>0.22807017543859648</v>
      </c>
      <c r="AM21">
        <f t="shared" si="17"/>
        <v>0.25</v>
      </c>
      <c r="AN21">
        <f t="shared" si="18"/>
        <v>5.1428571428571428E-2</v>
      </c>
      <c r="AO21">
        <f t="shared" si="19"/>
        <v>-0.17391304347826086</v>
      </c>
    </row>
    <row r="22" spans="1:41" ht="30" x14ac:dyDescent="0.25">
      <c r="A22" s="27" t="s">
        <v>106</v>
      </c>
      <c r="B22" s="26" t="s">
        <v>55</v>
      </c>
      <c r="C22" s="37">
        <v>2</v>
      </c>
      <c r="D22" s="38">
        <v>3</v>
      </c>
      <c r="E22" s="39">
        <v>13</v>
      </c>
      <c r="F22" s="39">
        <v>9</v>
      </c>
      <c r="G22" s="39">
        <v>23</v>
      </c>
      <c r="H22" s="39">
        <v>29</v>
      </c>
      <c r="I22" s="39">
        <v>58</v>
      </c>
      <c r="J22" s="39">
        <v>95</v>
      </c>
      <c r="K22" s="39">
        <v>64</v>
      </c>
      <c r="L22" s="39">
        <v>50</v>
      </c>
      <c r="M22" s="39">
        <v>38</v>
      </c>
      <c r="N22" s="39">
        <v>41</v>
      </c>
      <c r="O22" s="39">
        <v>50</v>
      </c>
      <c r="P22" s="39">
        <v>79</v>
      </c>
      <c r="Q22" s="39">
        <v>82</v>
      </c>
      <c r="R22" s="39">
        <v>80</v>
      </c>
      <c r="S22" s="39">
        <v>76</v>
      </c>
      <c r="T22" s="39">
        <v>100</v>
      </c>
      <c r="U22" s="39">
        <v>122</v>
      </c>
      <c r="V22" s="38">
        <v>140</v>
      </c>
      <c r="W22">
        <f t="shared" si="1"/>
        <v>0.5</v>
      </c>
      <c r="X22">
        <f t="shared" si="2"/>
        <v>3.3333333333333335</v>
      </c>
      <c r="Y22">
        <f t="shared" si="3"/>
        <v>-0.30769230769230771</v>
      </c>
      <c r="Z22">
        <f t="shared" si="4"/>
        <v>1.5555555555555556</v>
      </c>
      <c r="AA22">
        <f t="shared" si="5"/>
        <v>0.2608695652173913</v>
      </c>
      <c r="AB22">
        <f t="shared" si="6"/>
        <v>1</v>
      </c>
      <c r="AC22">
        <f t="shared" si="7"/>
        <v>0.63793103448275867</v>
      </c>
      <c r="AD22">
        <f t="shared" si="8"/>
        <v>-0.32631578947368423</v>
      </c>
      <c r="AE22">
        <f t="shared" si="9"/>
        <v>-0.21875</v>
      </c>
      <c r="AF22">
        <f t="shared" si="10"/>
        <v>-0.24</v>
      </c>
      <c r="AG22">
        <f t="shared" si="11"/>
        <v>7.8947368421052627E-2</v>
      </c>
      <c r="AH22">
        <f t="shared" si="12"/>
        <v>0.21951219512195122</v>
      </c>
      <c r="AI22">
        <f t="shared" si="13"/>
        <v>0.57999999999999996</v>
      </c>
      <c r="AJ22">
        <f t="shared" si="14"/>
        <v>3.7974683544303799E-2</v>
      </c>
      <c r="AK22">
        <f t="shared" si="15"/>
        <v>-2.4390243902439025E-2</v>
      </c>
      <c r="AL22">
        <f t="shared" si="16"/>
        <v>-0.05</v>
      </c>
      <c r="AM22">
        <f t="shared" si="17"/>
        <v>0.31578947368421051</v>
      </c>
      <c r="AN22">
        <f t="shared" si="18"/>
        <v>0.22</v>
      </c>
      <c r="AO22">
        <f t="shared" si="19"/>
        <v>0.14754098360655737</v>
      </c>
    </row>
    <row r="23" spans="1:41" ht="30" x14ac:dyDescent="0.25">
      <c r="A23" s="27" t="s">
        <v>106</v>
      </c>
      <c r="B23" s="26" t="s">
        <v>60</v>
      </c>
      <c r="C23" s="37">
        <v>24</v>
      </c>
      <c r="D23" s="38">
        <v>21</v>
      </c>
      <c r="E23" s="39">
        <v>17</v>
      </c>
      <c r="F23" s="39">
        <v>20</v>
      </c>
      <c r="G23" s="39">
        <v>30</v>
      </c>
      <c r="H23" s="39">
        <v>17</v>
      </c>
      <c r="I23" s="39">
        <v>29</v>
      </c>
      <c r="J23" s="39">
        <v>31</v>
      </c>
      <c r="K23" s="39">
        <v>31</v>
      </c>
      <c r="L23" s="39">
        <v>27</v>
      </c>
      <c r="M23" s="39">
        <v>43</v>
      </c>
      <c r="N23" s="39">
        <v>41</v>
      </c>
      <c r="O23" s="39">
        <v>64</v>
      </c>
      <c r="P23" s="39">
        <v>64</v>
      </c>
      <c r="Q23" s="39">
        <v>43</v>
      </c>
      <c r="R23" s="39">
        <v>57</v>
      </c>
      <c r="S23" s="39">
        <v>104</v>
      </c>
      <c r="T23" s="39">
        <v>104</v>
      </c>
      <c r="U23" s="39">
        <v>164</v>
      </c>
      <c r="V23" s="38">
        <v>117</v>
      </c>
      <c r="W23">
        <f t="shared" si="1"/>
        <v>-0.125</v>
      </c>
      <c r="X23">
        <f t="shared" si="2"/>
        <v>-0.19047619047619047</v>
      </c>
      <c r="Y23">
        <f t="shared" si="3"/>
        <v>0.17647058823529413</v>
      </c>
      <c r="Z23">
        <f t="shared" si="4"/>
        <v>0.5</v>
      </c>
      <c r="AA23">
        <f t="shared" si="5"/>
        <v>-0.43333333333333335</v>
      </c>
      <c r="AB23">
        <f t="shared" si="6"/>
        <v>0.70588235294117652</v>
      </c>
      <c r="AC23">
        <f t="shared" si="7"/>
        <v>6.8965517241379309E-2</v>
      </c>
      <c r="AD23">
        <f t="shared" si="8"/>
        <v>0</v>
      </c>
      <c r="AE23">
        <f t="shared" si="9"/>
        <v>-0.12903225806451613</v>
      </c>
      <c r="AF23">
        <f t="shared" si="10"/>
        <v>0.59259259259259256</v>
      </c>
      <c r="AG23">
        <f t="shared" si="11"/>
        <v>-4.6511627906976744E-2</v>
      </c>
      <c r="AH23">
        <f t="shared" si="12"/>
        <v>0.56097560975609762</v>
      </c>
      <c r="AI23">
        <f t="shared" si="13"/>
        <v>0</v>
      </c>
      <c r="AJ23">
        <f t="shared" si="14"/>
        <v>-0.328125</v>
      </c>
      <c r="AK23">
        <f t="shared" si="15"/>
        <v>0.32558139534883723</v>
      </c>
      <c r="AL23">
        <f t="shared" si="16"/>
        <v>0.82456140350877194</v>
      </c>
      <c r="AM23">
        <f t="shared" si="17"/>
        <v>0</v>
      </c>
      <c r="AN23">
        <f t="shared" si="18"/>
        <v>0.57692307692307687</v>
      </c>
      <c r="AO23">
        <f t="shared" si="19"/>
        <v>-0.28658536585365851</v>
      </c>
    </row>
    <row r="24" spans="1:41" ht="30" x14ac:dyDescent="0.25">
      <c r="A24" s="27" t="s">
        <v>106</v>
      </c>
      <c r="B24" s="26" t="s">
        <v>58</v>
      </c>
      <c r="C24" s="37">
        <v>25</v>
      </c>
      <c r="D24" s="38">
        <v>20</v>
      </c>
      <c r="E24" s="39">
        <v>4</v>
      </c>
      <c r="F24" s="39">
        <v>44</v>
      </c>
      <c r="G24" s="39">
        <v>35</v>
      </c>
      <c r="H24" s="39">
        <v>16</v>
      </c>
      <c r="I24" s="39">
        <v>7</v>
      </c>
      <c r="J24" s="39">
        <v>42</v>
      </c>
      <c r="K24" s="39">
        <v>32</v>
      </c>
      <c r="L24" s="39">
        <v>37</v>
      </c>
      <c r="M24" s="39">
        <v>35</v>
      </c>
      <c r="N24" s="39">
        <v>42</v>
      </c>
      <c r="O24" s="39">
        <v>40</v>
      </c>
      <c r="P24" s="39">
        <v>35</v>
      </c>
      <c r="Q24" s="39">
        <v>56</v>
      </c>
      <c r="R24" s="39">
        <v>64</v>
      </c>
      <c r="S24" s="39">
        <v>83</v>
      </c>
      <c r="T24" s="39">
        <v>67</v>
      </c>
      <c r="U24" s="39">
        <v>91</v>
      </c>
      <c r="V24" s="38">
        <v>116</v>
      </c>
      <c r="W24">
        <f t="shared" si="1"/>
        <v>-0.2</v>
      </c>
      <c r="X24">
        <f t="shared" si="2"/>
        <v>-0.8</v>
      </c>
      <c r="Y24">
        <f t="shared" si="3"/>
        <v>10</v>
      </c>
      <c r="Z24">
        <f t="shared" si="4"/>
        <v>-0.20454545454545456</v>
      </c>
      <c r="AA24">
        <f t="shared" si="5"/>
        <v>-0.54285714285714282</v>
      </c>
      <c r="AB24">
        <f t="shared" si="6"/>
        <v>-0.5625</v>
      </c>
      <c r="AC24">
        <f t="shared" si="7"/>
        <v>5</v>
      </c>
      <c r="AD24">
        <f t="shared" si="8"/>
        <v>-0.23809523809523808</v>
      </c>
      <c r="AE24">
        <f t="shared" si="9"/>
        <v>0.15625</v>
      </c>
      <c r="AF24">
        <f t="shared" si="10"/>
        <v>-5.4054054054054057E-2</v>
      </c>
      <c r="AG24">
        <f t="shared" si="11"/>
        <v>0.2</v>
      </c>
      <c r="AH24">
        <f t="shared" si="12"/>
        <v>-4.7619047619047616E-2</v>
      </c>
      <c r="AI24">
        <f t="shared" si="13"/>
        <v>-0.125</v>
      </c>
      <c r="AJ24">
        <f t="shared" si="14"/>
        <v>0.6</v>
      </c>
      <c r="AK24">
        <f t="shared" si="15"/>
        <v>0.14285714285714285</v>
      </c>
      <c r="AL24">
        <f t="shared" si="16"/>
        <v>0.296875</v>
      </c>
      <c r="AM24">
        <f t="shared" si="17"/>
        <v>-0.19277108433734941</v>
      </c>
      <c r="AN24">
        <f t="shared" si="18"/>
        <v>0.35820895522388058</v>
      </c>
      <c r="AO24">
        <f t="shared" si="19"/>
        <v>0.27472527472527475</v>
      </c>
    </row>
    <row r="25" spans="1:41" ht="30" x14ac:dyDescent="0.25">
      <c r="A25" s="27" t="s">
        <v>106</v>
      </c>
      <c r="B25" s="26" t="s">
        <v>64</v>
      </c>
      <c r="C25" s="37">
        <v>72</v>
      </c>
      <c r="D25" s="38">
        <v>63</v>
      </c>
      <c r="E25" s="39">
        <v>74</v>
      </c>
      <c r="F25" s="39">
        <v>65</v>
      </c>
      <c r="G25" s="39">
        <v>86</v>
      </c>
      <c r="H25" s="39">
        <v>107</v>
      </c>
      <c r="I25" s="39">
        <v>22</v>
      </c>
      <c r="J25" s="39">
        <v>46</v>
      </c>
      <c r="K25" s="39">
        <v>46</v>
      </c>
      <c r="L25" s="39">
        <v>35</v>
      </c>
      <c r="M25" s="39">
        <v>30</v>
      </c>
      <c r="N25" s="39">
        <v>27</v>
      </c>
      <c r="O25" s="39">
        <v>10</v>
      </c>
      <c r="P25" s="39">
        <v>43</v>
      </c>
      <c r="Q25" s="39">
        <v>38</v>
      </c>
      <c r="R25" s="39">
        <v>79</v>
      </c>
      <c r="S25" s="39">
        <v>147</v>
      </c>
      <c r="T25" s="39">
        <v>96</v>
      </c>
      <c r="U25" s="39">
        <v>155</v>
      </c>
      <c r="V25" s="38">
        <v>113</v>
      </c>
      <c r="W25">
        <f t="shared" si="1"/>
        <v>-0.125</v>
      </c>
      <c r="X25">
        <f t="shared" si="2"/>
        <v>0.17460317460317459</v>
      </c>
      <c r="Y25">
        <f t="shared" si="3"/>
        <v>-0.12162162162162163</v>
      </c>
      <c r="Z25">
        <f t="shared" si="4"/>
        <v>0.32307692307692309</v>
      </c>
      <c r="AA25">
        <f t="shared" si="5"/>
        <v>0.2441860465116279</v>
      </c>
      <c r="AB25">
        <f t="shared" si="6"/>
        <v>-0.79439252336448596</v>
      </c>
      <c r="AC25">
        <f t="shared" si="7"/>
        <v>1.0909090909090908</v>
      </c>
      <c r="AD25">
        <f t="shared" si="8"/>
        <v>0</v>
      </c>
      <c r="AE25">
        <f t="shared" si="9"/>
        <v>-0.2391304347826087</v>
      </c>
      <c r="AF25">
        <f t="shared" si="10"/>
        <v>-0.14285714285714285</v>
      </c>
      <c r="AG25">
        <f t="shared" si="11"/>
        <v>-0.1</v>
      </c>
      <c r="AH25">
        <f t="shared" si="12"/>
        <v>-0.62962962962962965</v>
      </c>
      <c r="AI25">
        <f t="shared" si="13"/>
        <v>3.3</v>
      </c>
      <c r="AJ25">
        <f t="shared" si="14"/>
        <v>-0.11627906976744186</v>
      </c>
      <c r="AK25">
        <f t="shared" si="15"/>
        <v>1.0789473684210527</v>
      </c>
      <c r="AL25">
        <f t="shared" si="16"/>
        <v>0.86075949367088611</v>
      </c>
      <c r="AM25">
        <f t="shared" si="17"/>
        <v>-0.34693877551020408</v>
      </c>
      <c r="AN25">
        <f t="shared" si="18"/>
        <v>0.61458333333333337</v>
      </c>
      <c r="AO25">
        <f t="shared" si="19"/>
        <v>-0.2709677419354839</v>
      </c>
    </row>
    <row r="26" spans="1:41" ht="30" x14ac:dyDescent="0.25">
      <c r="A26" s="27" t="s">
        <v>106</v>
      </c>
      <c r="B26" s="26" t="s">
        <v>61</v>
      </c>
      <c r="C26" s="37">
        <v>1</v>
      </c>
      <c r="D26" s="38">
        <v>3</v>
      </c>
      <c r="E26" s="39">
        <v>4</v>
      </c>
      <c r="F26" s="39">
        <v>2</v>
      </c>
      <c r="G26" s="39">
        <v>21</v>
      </c>
      <c r="H26" s="39">
        <v>22</v>
      </c>
      <c r="I26" s="39">
        <v>11</v>
      </c>
      <c r="J26" s="39">
        <v>44</v>
      </c>
      <c r="K26" s="39">
        <v>41</v>
      </c>
      <c r="L26" s="39">
        <v>46</v>
      </c>
      <c r="M26" s="39">
        <v>64</v>
      </c>
      <c r="N26" s="39">
        <v>105</v>
      </c>
      <c r="O26" s="39">
        <v>141</v>
      </c>
      <c r="P26" s="39">
        <v>106</v>
      </c>
      <c r="Q26" s="39">
        <v>87</v>
      </c>
      <c r="R26" s="39">
        <v>83</v>
      </c>
      <c r="S26" s="39">
        <v>94</v>
      </c>
      <c r="T26" s="39">
        <v>97</v>
      </c>
      <c r="U26" s="39">
        <v>107</v>
      </c>
      <c r="V26" s="38">
        <v>109</v>
      </c>
      <c r="W26">
        <f t="shared" si="1"/>
        <v>2</v>
      </c>
      <c r="X26">
        <f t="shared" si="2"/>
        <v>0.33333333333333331</v>
      </c>
      <c r="Y26">
        <f t="shared" si="3"/>
        <v>-0.5</v>
      </c>
      <c r="Z26">
        <f t="shared" si="4"/>
        <v>9.5</v>
      </c>
      <c r="AA26">
        <f t="shared" si="5"/>
        <v>4.7619047619047616E-2</v>
      </c>
      <c r="AB26">
        <f t="shared" si="6"/>
        <v>-0.5</v>
      </c>
      <c r="AC26">
        <f t="shared" si="7"/>
        <v>3</v>
      </c>
      <c r="AD26">
        <f t="shared" si="8"/>
        <v>-6.8181818181818177E-2</v>
      </c>
      <c r="AE26">
        <f t="shared" si="9"/>
        <v>0.12195121951219512</v>
      </c>
      <c r="AF26">
        <f t="shared" si="10"/>
        <v>0.39130434782608697</v>
      </c>
      <c r="AG26">
        <f t="shared" si="11"/>
        <v>0.640625</v>
      </c>
      <c r="AH26">
        <f t="shared" si="12"/>
        <v>0.34285714285714286</v>
      </c>
      <c r="AI26">
        <f t="shared" si="13"/>
        <v>-0.24822695035460993</v>
      </c>
      <c r="AJ26">
        <f t="shared" si="14"/>
        <v>-0.17924528301886791</v>
      </c>
      <c r="AK26">
        <f t="shared" si="15"/>
        <v>-4.5977011494252873E-2</v>
      </c>
      <c r="AL26">
        <f t="shared" si="16"/>
        <v>0.13253012048192772</v>
      </c>
      <c r="AM26">
        <f t="shared" si="17"/>
        <v>3.1914893617021274E-2</v>
      </c>
      <c r="AN26">
        <f t="shared" si="18"/>
        <v>0.10309278350515463</v>
      </c>
      <c r="AO26">
        <f t="shared" si="19"/>
        <v>1.8691588785046728E-2</v>
      </c>
    </row>
    <row r="27" spans="1:41" ht="30" x14ac:dyDescent="0.25">
      <c r="A27" s="27" t="s">
        <v>106</v>
      </c>
      <c r="B27" s="26" t="s">
        <v>53</v>
      </c>
      <c r="C27" s="37">
        <v>22</v>
      </c>
      <c r="D27" s="38">
        <v>5</v>
      </c>
      <c r="E27" s="39">
        <v>12</v>
      </c>
      <c r="F27" s="39">
        <v>31</v>
      </c>
      <c r="G27" s="39">
        <v>14</v>
      </c>
      <c r="H27" s="39">
        <v>38</v>
      </c>
      <c r="I27" s="39">
        <v>19</v>
      </c>
      <c r="J27" s="39">
        <v>10</v>
      </c>
      <c r="K27" s="39">
        <v>16</v>
      </c>
      <c r="L27" s="39">
        <v>20</v>
      </c>
      <c r="M27" s="39">
        <v>20</v>
      </c>
      <c r="N27" s="39">
        <v>33</v>
      </c>
      <c r="O27" s="39">
        <v>35</v>
      </c>
      <c r="P27" s="39">
        <v>64</v>
      </c>
      <c r="Q27" s="39">
        <v>51</v>
      </c>
      <c r="R27" s="39">
        <v>133</v>
      </c>
      <c r="S27" s="39">
        <v>279</v>
      </c>
      <c r="T27" s="39">
        <v>214</v>
      </c>
      <c r="U27" s="39">
        <v>134</v>
      </c>
      <c r="V27" s="38">
        <v>105</v>
      </c>
      <c r="W27">
        <f t="shared" si="1"/>
        <v>-0.77272727272727271</v>
      </c>
      <c r="X27">
        <f t="shared" si="2"/>
        <v>1.4</v>
      </c>
      <c r="Y27">
        <f t="shared" si="3"/>
        <v>1.5833333333333333</v>
      </c>
      <c r="Z27">
        <f t="shared" si="4"/>
        <v>-0.54838709677419351</v>
      </c>
      <c r="AA27">
        <f t="shared" si="5"/>
        <v>1.7142857142857142</v>
      </c>
      <c r="AB27">
        <f t="shared" si="6"/>
        <v>-0.5</v>
      </c>
      <c r="AC27">
        <f t="shared" si="7"/>
        <v>-0.47368421052631576</v>
      </c>
      <c r="AD27">
        <f t="shared" si="8"/>
        <v>0.6</v>
      </c>
      <c r="AE27">
        <f t="shared" si="9"/>
        <v>0.25</v>
      </c>
      <c r="AF27">
        <f t="shared" si="10"/>
        <v>0</v>
      </c>
      <c r="AG27">
        <f t="shared" si="11"/>
        <v>0.65</v>
      </c>
      <c r="AH27">
        <f t="shared" si="12"/>
        <v>6.0606060606060608E-2</v>
      </c>
      <c r="AI27">
        <f t="shared" si="13"/>
        <v>0.82857142857142863</v>
      </c>
      <c r="AJ27">
        <f t="shared" si="14"/>
        <v>-0.203125</v>
      </c>
      <c r="AK27">
        <f t="shared" si="15"/>
        <v>1.607843137254902</v>
      </c>
      <c r="AL27">
        <f t="shared" si="16"/>
        <v>1.0977443609022557</v>
      </c>
      <c r="AM27">
        <f t="shared" si="17"/>
        <v>-0.23297491039426524</v>
      </c>
      <c r="AN27">
        <f t="shared" si="18"/>
        <v>-0.37383177570093457</v>
      </c>
      <c r="AO27">
        <f t="shared" si="19"/>
        <v>-0.21641791044776118</v>
      </c>
    </row>
    <row r="28" spans="1:41" ht="30" x14ac:dyDescent="0.25">
      <c r="A28" s="27" t="s">
        <v>106</v>
      </c>
      <c r="B28" s="26" t="s">
        <v>57</v>
      </c>
      <c r="C28" s="37">
        <v>123</v>
      </c>
      <c r="D28" s="38">
        <v>123</v>
      </c>
      <c r="E28" s="39">
        <v>167</v>
      </c>
      <c r="F28" s="39">
        <v>208</v>
      </c>
      <c r="G28" s="39">
        <v>194</v>
      </c>
      <c r="H28" s="39">
        <v>176</v>
      </c>
      <c r="I28" s="39">
        <v>185</v>
      </c>
      <c r="J28" s="39">
        <v>322</v>
      </c>
      <c r="K28" s="39">
        <v>465</v>
      </c>
      <c r="L28" s="39">
        <v>336</v>
      </c>
      <c r="M28" s="39">
        <v>239</v>
      </c>
      <c r="N28" s="39">
        <v>225</v>
      </c>
      <c r="O28" s="39">
        <v>196</v>
      </c>
      <c r="P28" s="39">
        <v>140</v>
      </c>
      <c r="Q28" s="39">
        <v>116</v>
      </c>
      <c r="R28" s="39">
        <v>113</v>
      </c>
      <c r="S28" s="39">
        <v>108</v>
      </c>
      <c r="T28" s="39">
        <v>101</v>
      </c>
      <c r="U28" s="39">
        <v>115</v>
      </c>
      <c r="V28" s="38">
        <v>103</v>
      </c>
      <c r="W28">
        <f t="shared" si="1"/>
        <v>0</v>
      </c>
      <c r="X28">
        <f t="shared" si="2"/>
        <v>0.35772357723577236</v>
      </c>
      <c r="Y28">
        <f t="shared" si="3"/>
        <v>0.24550898203592814</v>
      </c>
      <c r="Z28">
        <f t="shared" si="4"/>
        <v>-6.7307692307692304E-2</v>
      </c>
      <c r="AA28">
        <f t="shared" si="5"/>
        <v>-9.2783505154639179E-2</v>
      </c>
      <c r="AB28">
        <f t="shared" si="6"/>
        <v>5.113636363636364E-2</v>
      </c>
      <c r="AC28">
        <f t="shared" si="7"/>
        <v>0.74054054054054053</v>
      </c>
      <c r="AD28">
        <f t="shared" si="8"/>
        <v>0.44409937888198758</v>
      </c>
      <c r="AE28">
        <f t="shared" si="9"/>
        <v>-0.27741935483870966</v>
      </c>
      <c r="AF28">
        <f t="shared" si="10"/>
        <v>-0.28869047619047616</v>
      </c>
      <c r="AG28">
        <f t="shared" si="11"/>
        <v>-5.8577405857740586E-2</v>
      </c>
      <c r="AH28">
        <f t="shared" si="12"/>
        <v>-0.12888888888888889</v>
      </c>
      <c r="AI28">
        <f t="shared" si="13"/>
        <v>-0.2857142857142857</v>
      </c>
      <c r="AJ28">
        <f t="shared" si="14"/>
        <v>-0.17142857142857143</v>
      </c>
      <c r="AK28">
        <f t="shared" si="15"/>
        <v>-2.5862068965517241E-2</v>
      </c>
      <c r="AL28">
        <f t="shared" si="16"/>
        <v>-4.4247787610619468E-2</v>
      </c>
      <c r="AM28">
        <f t="shared" si="17"/>
        <v>-6.4814814814814811E-2</v>
      </c>
      <c r="AN28">
        <f t="shared" si="18"/>
        <v>0.13861386138613863</v>
      </c>
      <c r="AO28">
        <f t="shared" si="19"/>
        <v>-0.10434782608695652</v>
      </c>
    </row>
    <row r="29" spans="1:41" ht="30" x14ac:dyDescent="0.25">
      <c r="A29" s="27" t="s">
        <v>106</v>
      </c>
      <c r="B29" s="26" t="s">
        <v>108</v>
      </c>
      <c r="C29" s="37" t="s">
        <v>107</v>
      </c>
      <c r="D29" s="38">
        <v>2</v>
      </c>
      <c r="E29" s="39">
        <v>11</v>
      </c>
      <c r="F29" s="39">
        <v>15</v>
      </c>
      <c r="G29" s="39">
        <v>20</v>
      </c>
      <c r="H29" s="39">
        <v>14</v>
      </c>
      <c r="I29" s="39">
        <v>21</v>
      </c>
      <c r="J29" s="39">
        <v>30</v>
      </c>
      <c r="K29" s="39">
        <v>32</v>
      </c>
      <c r="L29" s="39">
        <v>26</v>
      </c>
      <c r="M29" s="39">
        <v>38</v>
      </c>
      <c r="N29" s="39">
        <v>35</v>
      </c>
      <c r="O29" s="39">
        <v>36</v>
      </c>
      <c r="P29" s="39">
        <v>36</v>
      </c>
      <c r="Q29" s="39">
        <v>28</v>
      </c>
      <c r="R29" s="39">
        <v>44</v>
      </c>
      <c r="S29" s="39">
        <v>60</v>
      </c>
      <c r="T29" s="39">
        <v>66</v>
      </c>
      <c r="U29" s="39">
        <v>75</v>
      </c>
      <c r="V29" s="38">
        <v>101</v>
      </c>
      <c r="W29" t="e">
        <f t="shared" si="1"/>
        <v>#VALUE!</v>
      </c>
      <c r="X29">
        <f t="shared" si="2"/>
        <v>4.5</v>
      </c>
      <c r="Y29">
        <f t="shared" si="3"/>
        <v>0.36363636363636365</v>
      </c>
      <c r="Z29">
        <f t="shared" si="4"/>
        <v>0.33333333333333331</v>
      </c>
      <c r="AA29">
        <f t="shared" si="5"/>
        <v>-0.3</v>
      </c>
      <c r="AB29">
        <f t="shared" si="6"/>
        <v>0.5</v>
      </c>
      <c r="AC29">
        <f t="shared" si="7"/>
        <v>0.42857142857142855</v>
      </c>
      <c r="AD29">
        <f t="shared" si="8"/>
        <v>6.6666666666666666E-2</v>
      </c>
      <c r="AE29">
        <f t="shared" si="9"/>
        <v>-0.1875</v>
      </c>
      <c r="AF29">
        <f t="shared" si="10"/>
        <v>0.46153846153846156</v>
      </c>
      <c r="AG29">
        <f t="shared" si="11"/>
        <v>-7.8947368421052627E-2</v>
      </c>
      <c r="AH29">
        <f t="shared" si="12"/>
        <v>2.8571428571428571E-2</v>
      </c>
      <c r="AI29">
        <f t="shared" si="13"/>
        <v>0</v>
      </c>
      <c r="AJ29">
        <f t="shared" si="14"/>
        <v>-0.22222222222222221</v>
      </c>
      <c r="AK29">
        <f t="shared" si="15"/>
        <v>0.5714285714285714</v>
      </c>
      <c r="AL29">
        <f t="shared" si="16"/>
        <v>0.36363636363636365</v>
      </c>
      <c r="AM29">
        <f t="shared" si="17"/>
        <v>0.1</v>
      </c>
      <c r="AN29">
        <f t="shared" si="18"/>
        <v>0.13636363636363635</v>
      </c>
      <c r="AO29">
        <f t="shared" si="19"/>
        <v>0.34666666666666668</v>
      </c>
    </row>
    <row r="30" spans="1:41" ht="30" x14ac:dyDescent="0.25">
      <c r="A30" s="27" t="s">
        <v>106</v>
      </c>
      <c r="B30" s="26" t="s">
        <v>65</v>
      </c>
      <c r="C30" s="37">
        <v>19</v>
      </c>
      <c r="D30" s="38">
        <v>107</v>
      </c>
      <c r="E30" s="39">
        <v>141</v>
      </c>
      <c r="F30" s="39">
        <v>85</v>
      </c>
      <c r="G30" s="39">
        <v>61</v>
      </c>
      <c r="H30" s="39">
        <v>126</v>
      </c>
      <c r="I30" s="39">
        <v>39</v>
      </c>
      <c r="J30" s="39">
        <v>27</v>
      </c>
      <c r="K30" s="39">
        <v>50</v>
      </c>
      <c r="L30" s="39">
        <v>25</v>
      </c>
      <c r="M30" s="39">
        <v>24</v>
      </c>
      <c r="N30" s="39">
        <v>37</v>
      </c>
      <c r="O30" s="39">
        <v>23</v>
      </c>
      <c r="P30" s="39">
        <v>47</v>
      </c>
      <c r="Q30" s="39">
        <v>39</v>
      </c>
      <c r="R30" s="39">
        <v>58</v>
      </c>
      <c r="S30" s="39">
        <v>74</v>
      </c>
      <c r="T30" s="39">
        <v>72</v>
      </c>
      <c r="U30" s="39">
        <v>124</v>
      </c>
      <c r="V30" s="38">
        <v>91</v>
      </c>
      <c r="W30">
        <f t="shared" si="1"/>
        <v>4.6315789473684212</v>
      </c>
      <c r="X30">
        <f t="shared" si="2"/>
        <v>0.31775700934579437</v>
      </c>
      <c r="Y30">
        <f t="shared" si="3"/>
        <v>-0.3971631205673759</v>
      </c>
      <c r="Z30">
        <f t="shared" si="4"/>
        <v>-0.28235294117647058</v>
      </c>
      <c r="AA30">
        <f t="shared" si="5"/>
        <v>1.0655737704918034</v>
      </c>
      <c r="AB30">
        <f t="shared" si="6"/>
        <v>-0.69047619047619047</v>
      </c>
      <c r="AC30">
        <f t="shared" si="7"/>
        <v>-0.30769230769230771</v>
      </c>
      <c r="AD30">
        <f t="shared" si="8"/>
        <v>0.85185185185185186</v>
      </c>
      <c r="AE30">
        <f t="shared" si="9"/>
        <v>-0.5</v>
      </c>
      <c r="AF30">
        <f t="shared" si="10"/>
        <v>-0.04</v>
      </c>
      <c r="AG30">
        <f t="shared" si="11"/>
        <v>0.54166666666666663</v>
      </c>
      <c r="AH30">
        <f t="shared" si="12"/>
        <v>-0.3783783783783784</v>
      </c>
      <c r="AI30">
        <f t="shared" si="13"/>
        <v>1.0434782608695652</v>
      </c>
      <c r="AJ30">
        <f t="shared" si="14"/>
        <v>-0.1702127659574468</v>
      </c>
      <c r="AK30">
        <f t="shared" si="15"/>
        <v>0.48717948717948717</v>
      </c>
      <c r="AL30">
        <f t="shared" si="16"/>
        <v>0.27586206896551724</v>
      </c>
      <c r="AM30">
        <f t="shared" si="17"/>
        <v>-2.7027027027027029E-2</v>
      </c>
      <c r="AN30">
        <f t="shared" si="18"/>
        <v>0.72222222222222221</v>
      </c>
      <c r="AO30">
        <f t="shared" si="19"/>
        <v>-0.2661290322580645</v>
      </c>
    </row>
    <row r="31" spans="1:41" ht="30" x14ac:dyDescent="0.25">
      <c r="A31" s="27" t="s">
        <v>106</v>
      </c>
      <c r="B31" s="26" t="s">
        <v>56</v>
      </c>
      <c r="C31" s="37">
        <v>44</v>
      </c>
      <c r="D31" s="38">
        <v>257</v>
      </c>
      <c r="E31" s="39">
        <v>687</v>
      </c>
      <c r="F31" s="39">
        <v>450</v>
      </c>
      <c r="G31" s="39">
        <v>327</v>
      </c>
      <c r="H31" s="39">
        <v>304</v>
      </c>
      <c r="I31" s="39">
        <v>181</v>
      </c>
      <c r="J31" s="39">
        <v>63</v>
      </c>
      <c r="K31" s="39">
        <v>90</v>
      </c>
      <c r="L31" s="39">
        <v>71</v>
      </c>
      <c r="M31" s="39">
        <v>73</v>
      </c>
      <c r="N31" s="39">
        <v>81</v>
      </c>
      <c r="O31" s="39">
        <v>70</v>
      </c>
      <c r="P31" s="39">
        <v>73</v>
      </c>
      <c r="Q31" s="39">
        <v>70</v>
      </c>
      <c r="R31" s="39">
        <v>126</v>
      </c>
      <c r="S31" s="39">
        <v>93</v>
      </c>
      <c r="T31" s="39">
        <v>99</v>
      </c>
      <c r="U31" s="39">
        <v>96</v>
      </c>
      <c r="V31" s="38">
        <v>84</v>
      </c>
      <c r="W31">
        <f t="shared" si="1"/>
        <v>4.8409090909090908</v>
      </c>
      <c r="X31">
        <f t="shared" si="2"/>
        <v>1.6731517509727627</v>
      </c>
      <c r="Y31">
        <f t="shared" si="3"/>
        <v>-0.34497816593886466</v>
      </c>
      <c r="Z31">
        <f t="shared" si="4"/>
        <v>-0.27333333333333332</v>
      </c>
      <c r="AA31">
        <f t="shared" si="5"/>
        <v>-7.0336391437308868E-2</v>
      </c>
      <c r="AB31">
        <f t="shared" si="6"/>
        <v>-0.40460526315789475</v>
      </c>
      <c r="AC31">
        <f t="shared" si="7"/>
        <v>-0.65193370165745856</v>
      </c>
      <c r="AD31">
        <f t="shared" si="8"/>
        <v>0.42857142857142855</v>
      </c>
      <c r="AE31">
        <f t="shared" si="9"/>
        <v>-0.21111111111111111</v>
      </c>
      <c r="AF31">
        <f t="shared" si="10"/>
        <v>2.8169014084507043E-2</v>
      </c>
      <c r="AG31">
        <f t="shared" si="11"/>
        <v>0.1095890410958904</v>
      </c>
      <c r="AH31">
        <f t="shared" si="12"/>
        <v>-0.13580246913580246</v>
      </c>
      <c r="AI31">
        <f t="shared" si="13"/>
        <v>4.2857142857142858E-2</v>
      </c>
      <c r="AJ31">
        <f t="shared" si="14"/>
        <v>-4.1095890410958902E-2</v>
      </c>
      <c r="AK31">
        <f t="shared" si="15"/>
        <v>0.8</v>
      </c>
      <c r="AL31">
        <f t="shared" si="16"/>
        <v>-0.26190476190476192</v>
      </c>
      <c r="AM31">
        <f t="shared" si="17"/>
        <v>6.4516129032258063E-2</v>
      </c>
      <c r="AN31">
        <f t="shared" si="18"/>
        <v>-3.0303030303030304E-2</v>
      </c>
      <c r="AO31">
        <f t="shared" si="19"/>
        <v>-0.125</v>
      </c>
    </row>
    <row r="32" spans="1:41" ht="30" x14ac:dyDescent="0.25">
      <c r="A32" s="27" t="s">
        <v>106</v>
      </c>
      <c r="B32" s="26" t="s">
        <v>39</v>
      </c>
      <c r="C32" s="37">
        <v>96</v>
      </c>
      <c r="D32" s="38">
        <v>271</v>
      </c>
      <c r="E32" s="39">
        <v>154</v>
      </c>
      <c r="F32" s="39">
        <v>200</v>
      </c>
      <c r="G32" s="39">
        <v>81</v>
      </c>
      <c r="H32" s="39">
        <v>156</v>
      </c>
      <c r="I32" s="39">
        <v>80</v>
      </c>
      <c r="J32" s="39">
        <v>58</v>
      </c>
      <c r="K32" s="39">
        <v>16</v>
      </c>
      <c r="L32" s="39">
        <v>18</v>
      </c>
      <c r="M32" s="39">
        <v>67</v>
      </c>
      <c r="N32" s="39">
        <v>52</v>
      </c>
      <c r="O32" s="39">
        <v>100</v>
      </c>
      <c r="P32" s="39">
        <v>58</v>
      </c>
      <c r="Q32" s="39">
        <v>57</v>
      </c>
      <c r="R32" s="39">
        <v>29</v>
      </c>
      <c r="S32" s="39">
        <v>45</v>
      </c>
      <c r="T32" s="39">
        <v>31</v>
      </c>
      <c r="U32" s="39">
        <v>59</v>
      </c>
      <c r="V32" s="38">
        <v>76</v>
      </c>
      <c r="W32">
        <f t="shared" si="1"/>
        <v>1.8229166666666667</v>
      </c>
      <c r="X32">
        <f t="shared" si="2"/>
        <v>-0.43173431734317341</v>
      </c>
      <c r="Y32">
        <f t="shared" si="3"/>
        <v>0.29870129870129869</v>
      </c>
      <c r="Z32">
        <f t="shared" si="4"/>
        <v>-0.59499999999999997</v>
      </c>
      <c r="AA32">
        <f t="shared" si="5"/>
        <v>0.92592592592592593</v>
      </c>
      <c r="AB32">
        <f t="shared" si="6"/>
        <v>-0.48717948717948717</v>
      </c>
      <c r="AC32">
        <f t="shared" si="7"/>
        <v>-0.27500000000000002</v>
      </c>
      <c r="AD32">
        <f t="shared" si="8"/>
        <v>-0.72413793103448276</v>
      </c>
      <c r="AE32">
        <f t="shared" si="9"/>
        <v>0.125</v>
      </c>
      <c r="AF32">
        <f t="shared" si="10"/>
        <v>2.7222222222222223</v>
      </c>
      <c r="AG32">
        <f t="shared" si="11"/>
        <v>-0.22388059701492538</v>
      </c>
      <c r="AH32">
        <f t="shared" si="12"/>
        <v>0.92307692307692313</v>
      </c>
      <c r="AI32">
        <f t="shared" si="13"/>
        <v>-0.42</v>
      </c>
      <c r="AJ32">
        <f t="shared" si="14"/>
        <v>-1.7241379310344827E-2</v>
      </c>
      <c r="AK32">
        <f t="shared" si="15"/>
        <v>-0.49122807017543857</v>
      </c>
      <c r="AL32">
        <f t="shared" si="16"/>
        <v>0.55172413793103448</v>
      </c>
      <c r="AM32">
        <f t="shared" si="17"/>
        <v>-0.31111111111111112</v>
      </c>
      <c r="AN32">
        <f t="shared" si="18"/>
        <v>0.90322580645161288</v>
      </c>
      <c r="AO32">
        <f t="shared" si="19"/>
        <v>0.28813559322033899</v>
      </c>
    </row>
    <row r="33" spans="1:41" ht="30" x14ac:dyDescent="0.25">
      <c r="A33" s="27" t="s">
        <v>106</v>
      </c>
      <c r="B33" s="26" t="s">
        <v>59</v>
      </c>
      <c r="C33" s="37">
        <v>172</v>
      </c>
      <c r="D33" s="38">
        <v>105</v>
      </c>
      <c r="E33" s="39">
        <v>156</v>
      </c>
      <c r="F33" s="39">
        <v>147</v>
      </c>
      <c r="G33" s="39">
        <v>126</v>
      </c>
      <c r="H33" s="39">
        <v>118</v>
      </c>
      <c r="I33" s="39">
        <v>38</v>
      </c>
      <c r="J33" s="39">
        <v>42</v>
      </c>
      <c r="K33" s="39">
        <v>43</v>
      </c>
      <c r="L33" s="39">
        <v>45</v>
      </c>
      <c r="M33" s="39">
        <v>40</v>
      </c>
      <c r="N33" s="39">
        <v>44</v>
      </c>
      <c r="O33" s="39">
        <v>25</v>
      </c>
      <c r="P33" s="39">
        <v>43</v>
      </c>
      <c r="Q33" s="39">
        <v>56</v>
      </c>
      <c r="R33" s="39">
        <v>71</v>
      </c>
      <c r="S33" s="39">
        <v>53</v>
      </c>
      <c r="T33" s="39">
        <v>86</v>
      </c>
      <c r="U33" s="39">
        <v>145</v>
      </c>
      <c r="V33" s="38">
        <v>73</v>
      </c>
      <c r="W33">
        <f t="shared" si="1"/>
        <v>-0.38953488372093026</v>
      </c>
      <c r="X33">
        <f t="shared" si="2"/>
        <v>0.48571428571428571</v>
      </c>
      <c r="Y33">
        <f t="shared" si="3"/>
        <v>-5.7692307692307696E-2</v>
      </c>
      <c r="Z33">
        <f t="shared" si="4"/>
        <v>-0.14285714285714285</v>
      </c>
      <c r="AA33">
        <f t="shared" si="5"/>
        <v>-6.3492063492063489E-2</v>
      </c>
      <c r="AB33">
        <f t="shared" si="6"/>
        <v>-0.67796610169491522</v>
      </c>
      <c r="AC33">
        <f t="shared" si="7"/>
        <v>0.10526315789473684</v>
      </c>
      <c r="AD33">
        <f t="shared" si="8"/>
        <v>2.3809523809523808E-2</v>
      </c>
      <c r="AE33">
        <f t="shared" si="9"/>
        <v>4.6511627906976744E-2</v>
      </c>
      <c r="AF33">
        <f t="shared" si="10"/>
        <v>-0.1111111111111111</v>
      </c>
      <c r="AG33">
        <f t="shared" si="11"/>
        <v>0.1</v>
      </c>
      <c r="AH33">
        <f t="shared" si="12"/>
        <v>-0.43181818181818182</v>
      </c>
      <c r="AI33">
        <f t="shared" si="13"/>
        <v>0.72</v>
      </c>
      <c r="AJ33">
        <f t="shared" si="14"/>
        <v>0.30232558139534882</v>
      </c>
      <c r="AK33">
        <f t="shared" si="15"/>
        <v>0.26785714285714285</v>
      </c>
      <c r="AL33">
        <f t="shared" si="16"/>
        <v>-0.25352112676056338</v>
      </c>
      <c r="AM33">
        <f t="shared" si="17"/>
        <v>0.62264150943396224</v>
      </c>
      <c r="AN33">
        <f t="shared" si="18"/>
        <v>0.68604651162790697</v>
      </c>
      <c r="AO33">
        <f t="shared" si="19"/>
        <v>-0.49655172413793103</v>
      </c>
    </row>
    <row r="34" spans="1:41" ht="30" x14ac:dyDescent="0.25">
      <c r="A34" s="27" t="s">
        <v>106</v>
      </c>
      <c r="B34" s="26" t="s">
        <v>66</v>
      </c>
      <c r="C34" s="37">
        <v>7</v>
      </c>
      <c r="D34" s="38">
        <v>10</v>
      </c>
      <c r="E34" s="39">
        <v>20</v>
      </c>
      <c r="F34" s="39">
        <v>40</v>
      </c>
      <c r="G34" s="39">
        <v>27</v>
      </c>
      <c r="H34" s="39">
        <v>36</v>
      </c>
      <c r="I34" s="39">
        <v>27</v>
      </c>
      <c r="J34" s="39">
        <v>27</v>
      </c>
      <c r="K34" s="39">
        <v>35</v>
      </c>
      <c r="L34" s="39">
        <v>19</v>
      </c>
      <c r="M34" s="39">
        <v>27</v>
      </c>
      <c r="N34" s="39">
        <v>35</v>
      </c>
      <c r="O34" s="39">
        <v>37</v>
      </c>
      <c r="P34" s="39">
        <v>40</v>
      </c>
      <c r="Q34" s="39">
        <v>34</v>
      </c>
      <c r="R34" s="39">
        <v>30</v>
      </c>
      <c r="S34" s="39">
        <v>52</v>
      </c>
      <c r="T34" s="39">
        <v>56</v>
      </c>
      <c r="U34" s="39">
        <v>49</v>
      </c>
      <c r="V34" s="38">
        <v>71</v>
      </c>
      <c r="W34">
        <f t="shared" si="1"/>
        <v>0.42857142857142855</v>
      </c>
      <c r="X34">
        <f t="shared" si="2"/>
        <v>1</v>
      </c>
      <c r="Y34">
        <f t="shared" si="3"/>
        <v>1</v>
      </c>
      <c r="Z34">
        <f t="shared" si="4"/>
        <v>-0.32500000000000001</v>
      </c>
      <c r="AA34">
        <f t="shared" si="5"/>
        <v>0.33333333333333331</v>
      </c>
      <c r="AB34">
        <f t="shared" si="6"/>
        <v>-0.25</v>
      </c>
      <c r="AC34">
        <f t="shared" si="7"/>
        <v>0</v>
      </c>
      <c r="AD34">
        <f t="shared" si="8"/>
        <v>0.29629629629629628</v>
      </c>
      <c r="AE34">
        <f t="shared" si="9"/>
        <v>-0.45714285714285713</v>
      </c>
      <c r="AF34">
        <f t="shared" si="10"/>
        <v>0.42105263157894735</v>
      </c>
      <c r="AG34">
        <f t="shared" si="11"/>
        <v>0.29629629629629628</v>
      </c>
      <c r="AH34">
        <f t="shared" si="12"/>
        <v>5.7142857142857141E-2</v>
      </c>
      <c r="AI34">
        <f t="shared" si="13"/>
        <v>8.1081081081081086E-2</v>
      </c>
      <c r="AJ34">
        <f t="shared" si="14"/>
        <v>-0.15</v>
      </c>
      <c r="AK34">
        <f t="shared" si="15"/>
        <v>-0.11764705882352941</v>
      </c>
      <c r="AL34">
        <f t="shared" si="16"/>
        <v>0.73333333333333328</v>
      </c>
      <c r="AM34">
        <f t="shared" si="17"/>
        <v>7.6923076923076927E-2</v>
      </c>
      <c r="AN34">
        <f t="shared" si="18"/>
        <v>-0.125</v>
      </c>
      <c r="AO34">
        <f t="shared" si="19"/>
        <v>0.44897959183673469</v>
      </c>
    </row>
    <row r="35" spans="1:41" ht="30" x14ac:dyDescent="0.25">
      <c r="A35" s="27" t="s">
        <v>106</v>
      </c>
      <c r="B35" s="26" t="s">
        <v>52</v>
      </c>
      <c r="C35" s="37">
        <v>19</v>
      </c>
      <c r="D35" s="38">
        <v>58</v>
      </c>
      <c r="E35" s="39">
        <v>85</v>
      </c>
      <c r="F35" s="39">
        <v>79</v>
      </c>
      <c r="G35" s="39">
        <v>131</v>
      </c>
      <c r="H35" s="39">
        <v>67</v>
      </c>
      <c r="I35" s="39">
        <v>52</v>
      </c>
      <c r="J35" s="39">
        <v>50</v>
      </c>
      <c r="K35" s="39">
        <v>87</v>
      </c>
      <c r="L35" s="39">
        <v>44</v>
      </c>
      <c r="M35" s="39">
        <v>77</v>
      </c>
      <c r="N35" s="39">
        <v>68</v>
      </c>
      <c r="O35" s="39">
        <v>119</v>
      </c>
      <c r="P35" s="39">
        <v>85</v>
      </c>
      <c r="Q35" s="39">
        <v>69</v>
      </c>
      <c r="R35" s="39">
        <v>98</v>
      </c>
      <c r="S35" s="39">
        <v>83</v>
      </c>
      <c r="T35" s="39">
        <v>97</v>
      </c>
      <c r="U35" s="39">
        <v>94</v>
      </c>
      <c r="V35" s="38">
        <v>70</v>
      </c>
      <c r="W35">
        <f t="shared" si="1"/>
        <v>2.0526315789473686</v>
      </c>
      <c r="X35">
        <f t="shared" si="2"/>
        <v>0.46551724137931033</v>
      </c>
      <c r="Y35">
        <f t="shared" si="3"/>
        <v>-7.0588235294117646E-2</v>
      </c>
      <c r="Z35">
        <f t="shared" si="4"/>
        <v>0.65822784810126578</v>
      </c>
      <c r="AA35">
        <f t="shared" si="5"/>
        <v>-0.48854961832061067</v>
      </c>
      <c r="AB35">
        <f t="shared" si="6"/>
        <v>-0.22388059701492538</v>
      </c>
      <c r="AC35">
        <f t="shared" si="7"/>
        <v>-3.8461538461538464E-2</v>
      </c>
      <c r="AD35">
        <f t="shared" si="8"/>
        <v>0.74</v>
      </c>
      <c r="AE35">
        <f t="shared" si="9"/>
        <v>-0.4942528735632184</v>
      </c>
      <c r="AF35">
        <f t="shared" si="10"/>
        <v>0.75</v>
      </c>
      <c r="AG35">
        <f t="shared" si="11"/>
        <v>-0.11688311688311688</v>
      </c>
      <c r="AH35">
        <f t="shared" si="12"/>
        <v>0.75</v>
      </c>
      <c r="AI35">
        <f t="shared" si="13"/>
        <v>-0.2857142857142857</v>
      </c>
      <c r="AJ35">
        <f t="shared" si="14"/>
        <v>-0.18823529411764706</v>
      </c>
      <c r="AK35">
        <f t="shared" si="15"/>
        <v>0.42028985507246375</v>
      </c>
      <c r="AL35">
        <f t="shared" si="16"/>
        <v>-0.15306122448979592</v>
      </c>
      <c r="AM35">
        <f t="shared" si="17"/>
        <v>0.16867469879518071</v>
      </c>
      <c r="AN35">
        <f t="shared" si="18"/>
        <v>-3.0927835051546393E-2</v>
      </c>
      <c r="AO35">
        <f t="shared" si="19"/>
        <v>-0.25531914893617019</v>
      </c>
    </row>
    <row r="36" spans="1:41" ht="30" x14ac:dyDescent="0.25">
      <c r="A36" s="27" t="s">
        <v>106</v>
      </c>
      <c r="B36" s="26" t="s">
        <v>67</v>
      </c>
      <c r="C36" s="37">
        <v>7</v>
      </c>
      <c r="D36" s="38">
        <v>5</v>
      </c>
      <c r="E36" s="39">
        <v>4</v>
      </c>
      <c r="F36" s="39">
        <v>4</v>
      </c>
      <c r="G36" s="39">
        <v>6</v>
      </c>
      <c r="H36" s="39">
        <v>6</v>
      </c>
      <c r="I36" s="39">
        <v>2</v>
      </c>
      <c r="J36" s="39">
        <v>19</v>
      </c>
      <c r="K36" s="39">
        <v>14</v>
      </c>
      <c r="L36" s="39">
        <v>8</v>
      </c>
      <c r="M36" s="39">
        <v>4</v>
      </c>
      <c r="N36" s="39">
        <v>8</v>
      </c>
      <c r="O36" s="39">
        <v>35</v>
      </c>
      <c r="P36" s="39">
        <v>32</v>
      </c>
      <c r="Q36" s="39">
        <v>17</v>
      </c>
      <c r="R36" s="39">
        <v>54</v>
      </c>
      <c r="S36" s="39">
        <v>78</v>
      </c>
      <c r="T36" s="39">
        <v>73</v>
      </c>
      <c r="U36" s="39">
        <v>89</v>
      </c>
      <c r="V36" s="38">
        <v>63</v>
      </c>
      <c r="W36">
        <f t="shared" si="1"/>
        <v>-0.2857142857142857</v>
      </c>
      <c r="X36">
        <f t="shared" si="2"/>
        <v>-0.2</v>
      </c>
      <c r="Y36">
        <f t="shared" si="3"/>
        <v>0</v>
      </c>
      <c r="Z36">
        <f t="shared" si="4"/>
        <v>0.5</v>
      </c>
      <c r="AA36">
        <f t="shared" si="5"/>
        <v>0</v>
      </c>
      <c r="AB36">
        <f t="shared" si="6"/>
        <v>-0.66666666666666663</v>
      </c>
      <c r="AC36">
        <f t="shared" si="7"/>
        <v>8.5</v>
      </c>
      <c r="AD36">
        <f t="shared" si="8"/>
        <v>-0.26315789473684209</v>
      </c>
      <c r="AE36">
        <f t="shared" si="9"/>
        <v>-0.42857142857142855</v>
      </c>
      <c r="AF36">
        <f t="shared" si="10"/>
        <v>-0.5</v>
      </c>
      <c r="AG36">
        <f t="shared" si="11"/>
        <v>1</v>
      </c>
      <c r="AH36">
        <f t="shared" si="12"/>
        <v>3.375</v>
      </c>
      <c r="AI36">
        <f t="shared" si="13"/>
        <v>-8.5714285714285715E-2</v>
      </c>
      <c r="AJ36">
        <f t="shared" si="14"/>
        <v>-0.46875</v>
      </c>
      <c r="AK36">
        <f t="shared" si="15"/>
        <v>2.1764705882352939</v>
      </c>
      <c r="AL36">
        <f t="shared" si="16"/>
        <v>0.44444444444444442</v>
      </c>
      <c r="AM36">
        <f t="shared" si="17"/>
        <v>-6.4102564102564097E-2</v>
      </c>
      <c r="AN36">
        <f t="shared" si="18"/>
        <v>0.21917808219178081</v>
      </c>
      <c r="AO36">
        <f t="shared" si="19"/>
        <v>-0.29213483146067415</v>
      </c>
    </row>
    <row r="37" spans="1:41" ht="30" x14ac:dyDescent="0.25">
      <c r="A37" s="27" t="s">
        <v>106</v>
      </c>
      <c r="B37" s="26" t="s">
        <v>46</v>
      </c>
      <c r="C37" s="37">
        <v>9</v>
      </c>
      <c r="D37" s="38">
        <v>11</v>
      </c>
      <c r="E37" s="39">
        <v>27</v>
      </c>
      <c r="F37" s="39" t="s">
        <v>107</v>
      </c>
      <c r="G37" s="39" t="s">
        <v>107</v>
      </c>
      <c r="H37" s="39">
        <v>2</v>
      </c>
      <c r="I37" s="39" t="s">
        <v>107</v>
      </c>
      <c r="J37" s="39">
        <v>4</v>
      </c>
      <c r="K37" s="39">
        <v>3</v>
      </c>
      <c r="L37" s="39">
        <v>2</v>
      </c>
      <c r="M37" s="39">
        <v>1</v>
      </c>
      <c r="N37" s="39">
        <v>1</v>
      </c>
      <c r="O37" s="39">
        <v>7</v>
      </c>
      <c r="P37" s="39" t="s">
        <v>107</v>
      </c>
      <c r="Q37" s="39">
        <v>1</v>
      </c>
      <c r="R37" s="39">
        <v>4</v>
      </c>
      <c r="S37" s="39">
        <v>24</v>
      </c>
      <c r="T37" s="39">
        <v>7</v>
      </c>
      <c r="U37" s="39">
        <v>31</v>
      </c>
      <c r="V37" s="38">
        <v>60</v>
      </c>
      <c r="W37">
        <f t="shared" si="1"/>
        <v>0.22222222222222221</v>
      </c>
      <c r="X37">
        <f t="shared" si="2"/>
        <v>1.4545454545454546</v>
      </c>
      <c r="Y37" t="e">
        <f t="shared" si="3"/>
        <v>#VALUE!</v>
      </c>
      <c r="Z37" t="e">
        <f t="shared" si="4"/>
        <v>#VALUE!</v>
      </c>
      <c r="AA37" t="e">
        <f t="shared" si="5"/>
        <v>#VALUE!</v>
      </c>
      <c r="AB37" t="e">
        <f t="shared" si="6"/>
        <v>#VALUE!</v>
      </c>
      <c r="AC37" t="e">
        <f t="shared" si="7"/>
        <v>#VALUE!</v>
      </c>
      <c r="AD37">
        <f t="shared" si="8"/>
        <v>-0.25</v>
      </c>
      <c r="AE37">
        <f t="shared" si="9"/>
        <v>-0.33333333333333331</v>
      </c>
      <c r="AF37">
        <f t="shared" si="10"/>
        <v>-0.5</v>
      </c>
      <c r="AG37">
        <f t="shared" si="11"/>
        <v>0</v>
      </c>
      <c r="AH37">
        <f t="shared" si="12"/>
        <v>6</v>
      </c>
      <c r="AI37" t="e">
        <f t="shared" si="13"/>
        <v>#VALUE!</v>
      </c>
      <c r="AJ37" t="e">
        <f t="shared" si="14"/>
        <v>#VALUE!</v>
      </c>
      <c r="AK37">
        <f t="shared" si="15"/>
        <v>3</v>
      </c>
      <c r="AL37">
        <f t="shared" si="16"/>
        <v>5</v>
      </c>
      <c r="AM37">
        <f t="shared" si="17"/>
        <v>-0.70833333333333337</v>
      </c>
      <c r="AN37">
        <f t="shared" si="18"/>
        <v>3.4285714285714284</v>
      </c>
      <c r="AO37">
        <f t="shared" si="19"/>
        <v>0.93548387096774188</v>
      </c>
    </row>
    <row r="38" spans="1:41" ht="30" x14ac:dyDescent="0.25">
      <c r="A38" s="27" t="s">
        <v>106</v>
      </c>
      <c r="B38" s="26" t="s">
        <v>72</v>
      </c>
      <c r="C38" s="37">
        <v>13</v>
      </c>
      <c r="D38" s="38">
        <v>15</v>
      </c>
      <c r="E38" s="39">
        <v>33</v>
      </c>
      <c r="F38" s="39">
        <v>38</v>
      </c>
      <c r="G38" s="39">
        <v>29</v>
      </c>
      <c r="H38" s="39">
        <v>103</v>
      </c>
      <c r="I38" s="39">
        <v>93</v>
      </c>
      <c r="J38" s="39">
        <v>88</v>
      </c>
      <c r="K38" s="39">
        <v>57</v>
      </c>
      <c r="L38" s="39">
        <v>49</v>
      </c>
      <c r="M38" s="39">
        <v>23</v>
      </c>
      <c r="N38" s="39">
        <v>41</v>
      </c>
      <c r="O38" s="39">
        <v>49</v>
      </c>
      <c r="P38" s="39">
        <v>67</v>
      </c>
      <c r="Q38" s="39">
        <v>32</v>
      </c>
      <c r="R38" s="39">
        <v>40</v>
      </c>
      <c r="S38" s="39">
        <v>44</v>
      </c>
      <c r="T38" s="39">
        <v>30</v>
      </c>
      <c r="U38" s="39">
        <v>43</v>
      </c>
      <c r="V38" s="38">
        <v>59</v>
      </c>
      <c r="W38">
        <f t="shared" si="1"/>
        <v>0.15384615384615385</v>
      </c>
      <c r="X38">
        <f t="shared" si="2"/>
        <v>1.2</v>
      </c>
      <c r="Y38">
        <f t="shared" si="3"/>
        <v>0.15151515151515152</v>
      </c>
      <c r="Z38">
        <f t="shared" si="4"/>
        <v>-0.23684210526315788</v>
      </c>
      <c r="AA38">
        <f t="shared" si="5"/>
        <v>2.5517241379310347</v>
      </c>
      <c r="AB38">
        <f t="shared" si="6"/>
        <v>-9.7087378640776698E-2</v>
      </c>
      <c r="AC38">
        <f t="shared" si="7"/>
        <v>-5.3763440860215055E-2</v>
      </c>
      <c r="AD38">
        <f t="shared" si="8"/>
        <v>-0.35227272727272729</v>
      </c>
      <c r="AE38">
        <f t="shared" si="9"/>
        <v>-0.14035087719298245</v>
      </c>
      <c r="AF38">
        <f t="shared" si="10"/>
        <v>-0.53061224489795922</v>
      </c>
      <c r="AG38">
        <f t="shared" si="11"/>
        <v>0.78260869565217395</v>
      </c>
      <c r="AH38">
        <f t="shared" si="12"/>
        <v>0.1951219512195122</v>
      </c>
      <c r="AI38">
        <f t="shared" si="13"/>
        <v>0.36734693877551022</v>
      </c>
      <c r="AJ38">
        <f t="shared" si="14"/>
        <v>-0.52238805970149249</v>
      </c>
      <c r="AK38">
        <f t="shared" si="15"/>
        <v>0.25</v>
      </c>
      <c r="AL38">
        <f t="shared" si="16"/>
        <v>0.1</v>
      </c>
      <c r="AM38">
        <f t="shared" si="17"/>
        <v>-0.31818181818181818</v>
      </c>
      <c r="AN38">
        <f t="shared" si="18"/>
        <v>0.43333333333333335</v>
      </c>
      <c r="AO38">
        <f t="shared" si="19"/>
        <v>0.37209302325581395</v>
      </c>
    </row>
    <row r="39" spans="1:41" ht="30" x14ac:dyDescent="0.25">
      <c r="A39" s="27" t="s">
        <v>106</v>
      </c>
      <c r="B39" s="26" t="s">
        <v>85</v>
      </c>
      <c r="C39" s="37">
        <v>986</v>
      </c>
      <c r="D39" s="38">
        <v>869</v>
      </c>
      <c r="E39" s="39">
        <v>1056</v>
      </c>
      <c r="F39" s="39">
        <v>1711</v>
      </c>
      <c r="G39" s="39">
        <v>2492</v>
      </c>
      <c r="H39" s="39">
        <v>1918</v>
      </c>
      <c r="I39" s="39">
        <v>1534</v>
      </c>
      <c r="J39" s="39">
        <v>1818</v>
      </c>
      <c r="K39" s="39">
        <v>1507</v>
      </c>
      <c r="L39" s="39">
        <v>1254</v>
      </c>
      <c r="M39" s="39">
        <v>1287</v>
      </c>
      <c r="N39" s="39">
        <v>1534</v>
      </c>
      <c r="O39" s="39">
        <v>1370</v>
      </c>
      <c r="P39" s="39">
        <v>1023</v>
      </c>
      <c r="Q39" s="39">
        <v>944</v>
      </c>
      <c r="R39" s="39">
        <v>891</v>
      </c>
      <c r="S39" s="39">
        <v>1142</v>
      </c>
      <c r="T39" s="39">
        <v>920</v>
      </c>
      <c r="U39" s="39">
        <v>1194</v>
      </c>
      <c r="V39" s="38">
        <v>1020</v>
      </c>
      <c r="W39">
        <f t="shared" si="1"/>
        <v>-0.11866125760649088</v>
      </c>
      <c r="X39">
        <f t="shared" si="2"/>
        <v>0.21518987341772153</v>
      </c>
      <c r="Y39">
        <f t="shared" si="3"/>
        <v>0.62026515151515149</v>
      </c>
      <c r="Z39">
        <f t="shared" si="4"/>
        <v>0.45645821157218003</v>
      </c>
      <c r="AA39">
        <f t="shared" si="5"/>
        <v>-0.2303370786516854</v>
      </c>
      <c r="AB39">
        <f t="shared" si="6"/>
        <v>-0.20020855057351408</v>
      </c>
      <c r="AC39">
        <f t="shared" si="7"/>
        <v>0.18513689700130379</v>
      </c>
      <c r="AD39">
        <f t="shared" si="8"/>
        <v>-0.17106710671067107</v>
      </c>
      <c r="AE39">
        <f t="shared" si="9"/>
        <v>-0.16788321167883211</v>
      </c>
      <c r="AF39">
        <f t="shared" si="10"/>
        <v>2.6315789473684209E-2</v>
      </c>
      <c r="AG39">
        <f t="shared" si="11"/>
        <v>0.19191919191919191</v>
      </c>
      <c r="AH39">
        <f t="shared" si="12"/>
        <v>-0.10691003911342895</v>
      </c>
      <c r="AI39">
        <f t="shared" si="13"/>
        <v>-0.25328467153284673</v>
      </c>
      <c r="AJ39">
        <f t="shared" si="14"/>
        <v>-7.7223851417399805E-2</v>
      </c>
      <c r="AK39">
        <f t="shared" si="15"/>
        <v>-5.6144067796610173E-2</v>
      </c>
      <c r="AL39">
        <f t="shared" si="16"/>
        <v>0.28170594837261503</v>
      </c>
      <c r="AM39">
        <f t="shared" si="17"/>
        <v>-0.19439579684763572</v>
      </c>
      <c r="AN39">
        <f t="shared" si="18"/>
        <v>0.29782608695652174</v>
      </c>
      <c r="AO39">
        <f t="shared" si="19"/>
        <v>-0.14572864321608039</v>
      </c>
    </row>
    <row r="40" spans="1:41" ht="30" x14ac:dyDescent="0.25">
      <c r="A40" s="27" t="s">
        <v>106</v>
      </c>
      <c r="B40" s="30" t="s">
        <v>28</v>
      </c>
      <c r="C40" s="40">
        <v>12077</v>
      </c>
      <c r="D40" s="41">
        <v>12954</v>
      </c>
      <c r="E40" s="42">
        <v>16577</v>
      </c>
      <c r="F40" s="42">
        <v>23058</v>
      </c>
      <c r="G40" s="42">
        <v>31355</v>
      </c>
      <c r="H40" s="42">
        <v>26650</v>
      </c>
      <c r="I40" s="42">
        <v>16883</v>
      </c>
      <c r="J40" s="42">
        <v>25942</v>
      </c>
      <c r="K40" s="42">
        <v>27901</v>
      </c>
      <c r="L40" s="42">
        <v>25977</v>
      </c>
      <c r="M40" s="42">
        <v>25446</v>
      </c>
      <c r="N40" s="42">
        <v>27022</v>
      </c>
      <c r="O40" s="42">
        <v>26652</v>
      </c>
      <c r="P40" s="42">
        <v>21212</v>
      </c>
      <c r="Q40" s="42">
        <v>18841</v>
      </c>
      <c r="R40" s="42">
        <v>18154</v>
      </c>
      <c r="S40" s="42">
        <v>20265</v>
      </c>
      <c r="T40" s="42">
        <v>21164</v>
      </c>
      <c r="U40" s="42">
        <v>25756</v>
      </c>
      <c r="V40" s="41">
        <v>24140</v>
      </c>
      <c r="W40">
        <f t="shared" si="1"/>
        <v>7.2617371863873473E-2</v>
      </c>
      <c r="X40">
        <f t="shared" si="2"/>
        <v>0.2796819515207658</v>
      </c>
      <c r="Y40">
        <f t="shared" si="3"/>
        <v>0.3909633830005429</v>
      </c>
      <c r="Z40">
        <f t="shared" si="4"/>
        <v>0.35983172868418772</v>
      </c>
      <c r="AA40">
        <f t="shared" si="5"/>
        <v>-0.15005581247010047</v>
      </c>
      <c r="AB40">
        <f t="shared" si="6"/>
        <v>-0.36649155722326454</v>
      </c>
      <c r="AC40">
        <f t="shared" si="7"/>
        <v>0.53657525321329147</v>
      </c>
      <c r="AD40">
        <f t="shared" si="8"/>
        <v>7.5514609513530187E-2</v>
      </c>
      <c r="AE40">
        <f t="shared" si="9"/>
        <v>-6.8958101860148377E-2</v>
      </c>
      <c r="AF40">
        <f t="shared" si="10"/>
        <v>-2.0441159487238712E-2</v>
      </c>
      <c r="AG40">
        <f t="shared" si="11"/>
        <v>6.1935078204825904E-2</v>
      </c>
      <c r="AH40">
        <f t="shared" si="12"/>
        <v>-1.369254681370735E-2</v>
      </c>
      <c r="AI40">
        <f t="shared" si="13"/>
        <v>-0.20411226174395919</v>
      </c>
      <c r="AJ40">
        <f t="shared" si="14"/>
        <v>-0.11177635300773148</v>
      </c>
      <c r="AK40">
        <f t="shared" si="15"/>
        <v>-3.6463032747731015E-2</v>
      </c>
      <c r="AL40">
        <f t="shared" si="16"/>
        <v>0.11628291285667071</v>
      </c>
      <c r="AM40">
        <f t="shared" si="17"/>
        <v>4.4362200838884779E-2</v>
      </c>
      <c r="AN40">
        <f t="shared" si="18"/>
        <v>0.21697221697221697</v>
      </c>
      <c r="AO40">
        <f t="shared" si="19"/>
        <v>-6.2742661904022362E-2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Q17" sqref="A1:Q17"/>
    </sheetView>
  </sheetViews>
  <sheetFormatPr defaultRowHeight="15" x14ac:dyDescent="0.25"/>
  <cols>
    <col min="1" max="1" width="11.42578125" bestFit="1" customWidth="1"/>
    <col min="2" max="9" width="7.85546875" bestFit="1" customWidth="1"/>
  </cols>
  <sheetData>
    <row r="1" spans="1:17" x14ac:dyDescent="0.25">
      <c r="A1" s="2" t="s">
        <v>109</v>
      </c>
      <c r="B1" s="49" t="s">
        <v>13</v>
      </c>
      <c r="C1" s="53" t="s">
        <v>14</v>
      </c>
      <c r="D1" s="53" t="s">
        <v>15</v>
      </c>
      <c r="E1" s="53" t="s">
        <v>16</v>
      </c>
      <c r="F1" s="53" t="s">
        <v>17</v>
      </c>
      <c r="G1" s="53" t="s">
        <v>18</v>
      </c>
      <c r="H1" s="53" t="s">
        <v>19</v>
      </c>
      <c r="I1" s="51" t="s">
        <v>20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</row>
    <row r="2" spans="1:17" x14ac:dyDescent="0.25">
      <c r="A2" s="56" t="s">
        <v>110</v>
      </c>
      <c r="B2" s="47">
        <v>3706</v>
      </c>
      <c r="C2" s="54">
        <v>4002</v>
      </c>
      <c r="D2" s="54">
        <v>4063</v>
      </c>
      <c r="E2" s="54">
        <v>4648</v>
      </c>
      <c r="F2" s="54">
        <v>4310</v>
      </c>
      <c r="G2" s="45">
        <v>4640</v>
      </c>
      <c r="H2" s="45">
        <v>5368</v>
      </c>
      <c r="I2" s="43">
        <v>4861</v>
      </c>
      <c r="J2">
        <f>B2/B$17</f>
        <v>0.44877694356987163</v>
      </c>
      <c r="K2">
        <f t="shared" ref="K2:Q2" si="0">C2/C$17</f>
        <v>0.49640287769784175</v>
      </c>
      <c r="L2">
        <f t="shared" si="0"/>
        <v>0.49224618366852435</v>
      </c>
      <c r="M2">
        <f t="shared" si="0"/>
        <v>0.5612170973194881</v>
      </c>
      <c r="N2">
        <f t="shared" si="0"/>
        <v>0.46863107535065784</v>
      </c>
      <c r="O2">
        <f t="shared" si="0"/>
        <v>0.49194232400339272</v>
      </c>
      <c r="P2">
        <f t="shared" si="0"/>
        <v>0.48212681875336805</v>
      </c>
      <c r="Q2">
        <f t="shared" si="0"/>
        <v>0.47221682533514669</v>
      </c>
    </row>
    <row r="3" spans="1:17" ht="30" x14ac:dyDescent="0.25">
      <c r="A3" s="56" t="s">
        <v>111</v>
      </c>
      <c r="B3" s="47">
        <v>861</v>
      </c>
      <c r="C3" s="54">
        <v>754</v>
      </c>
      <c r="D3" s="54">
        <v>990</v>
      </c>
      <c r="E3" s="54">
        <v>774</v>
      </c>
      <c r="F3" s="54">
        <v>1624</v>
      </c>
      <c r="G3" s="45">
        <v>1469</v>
      </c>
      <c r="H3" s="45">
        <v>1768</v>
      </c>
      <c r="I3" s="44">
        <v>1738</v>
      </c>
      <c r="J3">
        <f t="shared" ref="J3:J17" si="1">B3/B$17</f>
        <v>0.10426253330104142</v>
      </c>
      <c r="K3">
        <f t="shared" ref="K3:K17" si="2">C3/C$17</f>
        <v>9.3525179856115109E-2</v>
      </c>
      <c r="L3">
        <f t="shared" ref="L3:L17" si="3">D3/D$17</f>
        <v>0.11994184637751393</v>
      </c>
      <c r="M3">
        <f t="shared" ref="M3:M17" si="4">E3/E$17</f>
        <v>9.3455687032117846E-2</v>
      </c>
      <c r="N3">
        <f t="shared" ref="N3:N17" si="5">F3/F$17</f>
        <v>0.1765793193432641</v>
      </c>
      <c r="O3">
        <f t="shared" ref="O3:O17" si="6">G3/G$17</f>
        <v>0.15574639525021206</v>
      </c>
      <c r="P3">
        <f t="shared" ref="P3:P17" si="7">H3/H$17</f>
        <v>0.15879288665349381</v>
      </c>
      <c r="Q3">
        <f t="shared" ref="Q3:Q17" si="8">I3/I$17</f>
        <v>0.16883621527103168</v>
      </c>
    </row>
    <row r="4" spans="1:17" ht="30" x14ac:dyDescent="0.25">
      <c r="A4" s="56" t="s">
        <v>112</v>
      </c>
      <c r="B4" s="47">
        <v>1194</v>
      </c>
      <c r="C4" s="54">
        <v>939</v>
      </c>
      <c r="D4" s="54">
        <v>1045</v>
      </c>
      <c r="E4" s="54">
        <v>1076</v>
      </c>
      <c r="F4" s="54">
        <v>991</v>
      </c>
      <c r="G4" s="45">
        <v>1055</v>
      </c>
      <c r="H4" s="45">
        <v>1218</v>
      </c>
      <c r="I4" s="44">
        <v>1115</v>
      </c>
      <c r="J4">
        <f t="shared" si="1"/>
        <v>0.1445870670864616</v>
      </c>
      <c r="K4">
        <f t="shared" si="2"/>
        <v>0.11647233936988341</v>
      </c>
      <c r="L4">
        <f t="shared" si="3"/>
        <v>0.12660528228737583</v>
      </c>
      <c r="M4">
        <f t="shared" si="4"/>
        <v>0.12992030910408114</v>
      </c>
      <c r="N4">
        <f t="shared" si="5"/>
        <v>0.10775252799826031</v>
      </c>
      <c r="O4">
        <f t="shared" si="6"/>
        <v>0.11185326547921967</v>
      </c>
      <c r="P4">
        <f t="shared" si="7"/>
        <v>0.10939464702712412</v>
      </c>
      <c r="Q4">
        <f t="shared" si="8"/>
        <v>0.10831552360598407</v>
      </c>
    </row>
    <row r="5" spans="1:17" x14ac:dyDescent="0.25">
      <c r="A5" s="56" t="s">
        <v>113</v>
      </c>
      <c r="B5" s="47">
        <v>730</v>
      </c>
      <c r="C5" s="54">
        <v>600</v>
      </c>
      <c r="D5" s="54">
        <v>537</v>
      </c>
      <c r="E5" s="54">
        <v>548</v>
      </c>
      <c r="F5" s="54">
        <v>501</v>
      </c>
      <c r="G5" s="50">
        <v>540</v>
      </c>
      <c r="H5" s="50">
        <v>632</v>
      </c>
      <c r="I5" s="44">
        <v>586</v>
      </c>
      <c r="J5">
        <f t="shared" si="1"/>
        <v>8.8399128118188425E-2</v>
      </c>
      <c r="K5">
        <f t="shared" si="2"/>
        <v>7.4423220044653932E-2</v>
      </c>
      <c r="L5">
        <f t="shared" si="3"/>
        <v>6.5059365156287866E-2</v>
      </c>
      <c r="M5">
        <f t="shared" si="4"/>
        <v>6.6167592368993E-2</v>
      </c>
      <c r="N5">
        <f t="shared" si="5"/>
        <v>5.4474285092965098E-2</v>
      </c>
      <c r="O5">
        <f t="shared" si="6"/>
        <v>5.7251908396946563E-2</v>
      </c>
      <c r="P5">
        <f t="shared" si="7"/>
        <v>5.6763068079755702E-2</v>
      </c>
      <c r="Q5">
        <f t="shared" si="8"/>
        <v>5.69263648727414E-2</v>
      </c>
    </row>
    <row r="6" spans="1:17" ht="30" x14ac:dyDescent="0.25">
      <c r="A6" s="56" t="s">
        <v>114</v>
      </c>
      <c r="B6" s="47">
        <v>407</v>
      </c>
      <c r="C6" s="54">
        <v>438</v>
      </c>
      <c r="D6" s="54">
        <v>305</v>
      </c>
      <c r="E6" s="54">
        <v>276</v>
      </c>
      <c r="F6" s="54">
        <v>398</v>
      </c>
      <c r="G6" s="50">
        <v>461</v>
      </c>
      <c r="H6" s="50">
        <v>582</v>
      </c>
      <c r="I6" s="44">
        <v>516</v>
      </c>
      <c r="J6">
        <f t="shared" si="1"/>
        <v>4.9285541293291352E-2</v>
      </c>
      <c r="K6">
        <f t="shared" si="2"/>
        <v>5.4328950632597371E-2</v>
      </c>
      <c r="L6">
        <f t="shared" si="3"/>
        <v>3.6951780954688637E-2</v>
      </c>
      <c r="M6">
        <f t="shared" si="4"/>
        <v>3.3325283747886986E-2</v>
      </c>
      <c r="N6">
        <f t="shared" si="5"/>
        <v>4.3274980972056107E-2</v>
      </c>
      <c r="O6">
        <f t="shared" si="6"/>
        <v>4.8876166242578456E-2</v>
      </c>
      <c r="P6">
        <f t="shared" si="7"/>
        <v>5.2272319022813006E-2</v>
      </c>
      <c r="Q6">
        <f t="shared" si="8"/>
        <v>5.0126287157567513E-2</v>
      </c>
    </row>
    <row r="7" spans="1:17" x14ac:dyDescent="0.25">
      <c r="A7" s="56" t="s">
        <v>115</v>
      </c>
      <c r="B7" s="47">
        <v>288</v>
      </c>
      <c r="C7" s="54">
        <v>313</v>
      </c>
      <c r="D7" s="54">
        <v>378</v>
      </c>
      <c r="E7" s="54">
        <v>162</v>
      </c>
      <c r="F7" s="54">
        <v>374</v>
      </c>
      <c r="G7" s="50">
        <v>328</v>
      </c>
      <c r="H7" s="50">
        <v>368</v>
      </c>
      <c r="I7" s="44">
        <v>395</v>
      </c>
      <c r="J7">
        <f t="shared" si="1"/>
        <v>3.4875272463066119E-2</v>
      </c>
      <c r="K7">
        <f t="shared" si="2"/>
        <v>3.8824113123294465E-2</v>
      </c>
      <c r="L7">
        <f t="shared" si="3"/>
        <v>4.5795977707778046E-2</v>
      </c>
      <c r="M7">
        <f t="shared" si="4"/>
        <v>1.9560492634629317E-2</v>
      </c>
      <c r="N7">
        <f t="shared" si="5"/>
        <v>4.0665434380776341E-2</v>
      </c>
      <c r="O7">
        <f t="shared" si="6"/>
        <v>3.477523324851569E-2</v>
      </c>
      <c r="P7">
        <f t="shared" si="7"/>
        <v>3.3051913059098256E-2</v>
      </c>
      <c r="Q7">
        <f t="shared" si="8"/>
        <v>3.8371867107052655E-2</v>
      </c>
    </row>
    <row r="8" spans="1:17" ht="30" x14ac:dyDescent="0.25">
      <c r="A8" s="56" t="s">
        <v>116</v>
      </c>
      <c r="B8" s="47">
        <v>205</v>
      </c>
      <c r="C8" s="54">
        <v>203</v>
      </c>
      <c r="D8" s="54">
        <v>146</v>
      </c>
      <c r="E8" s="54">
        <v>143</v>
      </c>
      <c r="F8" s="54">
        <v>142</v>
      </c>
      <c r="G8" s="50">
        <v>168</v>
      </c>
      <c r="H8" s="50">
        <v>202</v>
      </c>
      <c r="I8" s="44">
        <v>211</v>
      </c>
      <c r="J8">
        <f t="shared" si="1"/>
        <v>2.4824412690724145E-2</v>
      </c>
      <c r="K8">
        <f t="shared" si="2"/>
        <v>2.5179856115107913E-2</v>
      </c>
      <c r="L8">
        <f t="shared" si="3"/>
        <v>1.7688393506178821E-2</v>
      </c>
      <c r="M8">
        <f t="shared" si="4"/>
        <v>1.7266360782419707E-2</v>
      </c>
      <c r="N8">
        <f t="shared" si="5"/>
        <v>1.543981733173861E-2</v>
      </c>
      <c r="O8">
        <f t="shared" si="6"/>
        <v>1.7811704834605598E-2</v>
      </c>
      <c r="P8">
        <f t="shared" si="7"/>
        <v>1.81426261900485E-2</v>
      </c>
      <c r="Q8">
        <f t="shared" si="8"/>
        <v>2.0497377112881292E-2</v>
      </c>
    </row>
    <row r="9" spans="1:17" ht="60" x14ac:dyDescent="0.25">
      <c r="A9" s="56" t="s">
        <v>117</v>
      </c>
      <c r="B9" s="47">
        <v>211</v>
      </c>
      <c r="C9" s="54">
        <v>201</v>
      </c>
      <c r="D9" s="54">
        <v>190</v>
      </c>
      <c r="E9" s="54">
        <v>171</v>
      </c>
      <c r="F9" s="54">
        <v>188</v>
      </c>
      <c r="G9" s="50">
        <v>160</v>
      </c>
      <c r="H9" s="50">
        <v>205</v>
      </c>
      <c r="I9" s="44">
        <v>193</v>
      </c>
      <c r="J9">
        <f t="shared" si="1"/>
        <v>2.5550980867038022E-2</v>
      </c>
      <c r="K9">
        <f t="shared" si="2"/>
        <v>2.4931778714959066E-2</v>
      </c>
      <c r="L9">
        <f t="shared" si="3"/>
        <v>2.301914223406833E-2</v>
      </c>
      <c r="M9">
        <f t="shared" si="4"/>
        <v>2.0647186669886502E-2</v>
      </c>
      <c r="N9">
        <f t="shared" si="5"/>
        <v>2.0441448298358159E-2</v>
      </c>
      <c r="O9">
        <f t="shared" si="6"/>
        <v>1.6963528413910092E-2</v>
      </c>
      <c r="P9">
        <f t="shared" si="7"/>
        <v>1.8412071133465061E-2</v>
      </c>
      <c r="Q9">
        <f t="shared" si="8"/>
        <v>1.8748785700408006E-2</v>
      </c>
    </row>
    <row r="10" spans="1:17" ht="30" x14ac:dyDescent="0.25">
      <c r="A10" s="56" t="s">
        <v>118</v>
      </c>
      <c r="B10" s="47">
        <v>92</v>
      </c>
      <c r="C10" s="54">
        <v>91</v>
      </c>
      <c r="D10" s="54">
        <v>124</v>
      </c>
      <c r="E10" s="54">
        <v>63</v>
      </c>
      <c r="F10" s="54">
        <v>139</v>
      </c>
      <c r="G10" s="50">
        <v>130</v>
      </c>
      <c r="H10" s="50">
        <v>152</v>
      </c>
      <c r="I10" s="44">
        <v>163</v>
      </c>
      <c r="J10">
        <f t="shared" si="1"/>
        <v>1.1140712036812788E-2</v>
      </c>
      <c r="K10">
        <f t="shared" si="2"/>
        <v>1.1287521706772514E-2</v>
      </c>
      <c r="L10">
        <f t="shared" si="3"/>
        <v>1.5023019142234069E-2</v>
      </c>
      <c r="M10">
        <f t="shared" si="4"/>
        <v>7.6068582468002896E-3</v>
      </c>
      <c r="N10">
        <f t="shared" si="5"/>
        <v>1.511362400782864E-2</v>
      </c>
      <c r="O10">
        <f t="shared" si="6"/>
        <v>1.3782866836301951E-2</v>
      </c>
      <c r="P10">
        <f t="shared" si="7"/>
        <v>1.3651877133105802E-2</v>
      </c>
      <c r="Q10">
        <f t="shared" si="8"/>
        <v>1.5834466679619196E-2</v>
      </c>
    </row>
    <row r="11" spans="1:17" x14ac:dyDescent="0.25">
      <c r="A11" s="57" t="s">
        <v>119</v>
      </c>
      <c r="B11" s="46">
        <v>137</v>
      </c>
      <c r="C11" s="52">
        <v>139</v>
      </c>
      <c r="D11" s="52">
        <v>87</v>
      </c>
      <c r="E11" s="52">
        <v>125</v>
      </c>
      <c r="F11" s="52">
        <v>134</v>
      </c>
      <c r="G11" s="50">
        <v>147</v>
      </c>
      <c r="H11" s="50">
        <v>226</v>
      </c>
      <c r="I11" s="44">
        <v>158</v>
      </c>
      <c r="J11">
        <f t="shared" si="1"/>
        <v>1.6589973359166867E-2</v>
      </c>
      <c r="K11">
        <f t="shared" si="2"/>
        <v>1.7241379310344827E-2</v>
      </c>
      <c r="L11">
        <f t="shared" si="3"/>
        <v>1.0540344075599709E-2</v>
      </c>
      <c r="M11">
        <f t="shared" si="4"/>
        <v>1.5092972711905336E-2</v>
      </c>
      <c r="N11">
        <f t="shared" si="5"/>
        <v>1.4569968467978688E-2</v>
      </c>
      <c r="O11">
        <f t="shared" si="6"/>
        <v>1.5585241730279899E-2</v>
      </c>
      <c r="P11">
        <f t="shared" si="7"/>
        <v>2.0298185737380996E-2</v>
      </c>
      <c r="Q11">
        <f t="shared" si="8"/>
        <v>1.5348746842821061E-2</v>
      </c>
    </row>
    <row r="12" spans="1:17" x14ac:dyDescent="0.25">
      <c r="A12" s="56" t="s">
        <v>120</v>
      </c>
      <c r="B12" s="47">
        <v>202</v>
      </c>
      <c r="C12" s="54">
        <v>174</v>
      </c>
      <c r="D12" s="54">
        <v>133</v>
      </c>
      <c r="E12" s="54">
        <v>168</v>
      </c>
      <c r="F12" s="54">
        <v>166</v>
      </c>
      <c r="G12" s="50">
        <v>142</v>
      </c>
      <c r="H12" s="50">
        <v>169</v>
      </c>
      <c r="I12" s="44">
        <v>121</v>
      </c>
      <c r="J12">
        <f t="shared" si="1"/>
        <v>2.4461128602567207E-2</v>
      </c>
      <c r="K12">
        <f t="shared" si="2"/>
        <v>2.1582733812949641E-2</v>
      </c>
      <c r="L12">
        <f t="shared" si="3"/>
        <v>1.611339956384783E-2</v>
      </c>
      <c r="M12">
        <f t="shared" si="4"/>
        <v>2.0284955324800773E-2</v>
      </c>
      <c r="N12">
        <f t="shared" si="5"/>
        <v>1.8049363923018376E-2</v>
      </c>
      <c r="O12">
        <f t="shared" si="6"/>
        <v>1.5055131467345207E-2</v>
      </c>
      <c r="P12">
        <f t="shared" si="7"/>
        <v>1.5178731812466319E-2</v>
      </c>
      <c r="Q12">
        <f t="shared" si="8"/>
        <v>1.1754420050514863E-2</v>
      </c>
    </row>
    <row r="13" spans="1:17" x14ac:dyDescent="0.25">
      <c r="A13" s="56" t="s">
        <v>121</v>
      </c>
      <c r="B13" s="47">
        <v>84</v>
      </c>
      <c r="C13" s="54">
        <v>66</v>
      </c>
      <c r="D13" s="54">
        <v>92</v>
      </c>
      <c r="E13" s="54">
        <v>42</v>
      </c>
      <c r="F13" s="54">
        <v>90</v>
      </c>
      <c r="G13" s="50">
        <v>61</v>
      </c>
      <c r="H13" s="50">
        <v>101</v>
      </c>
      <c r="I13" s="44">
        <v>91</v>
      </c>
      <c r="J13">
        <f t="shared" si="1"/>
        <v>1.0171954468394284E-2</v>
      </c>
      <c r="K13">
        <f t="shared" si="2"/>
        <v>8.1865542049119333E-3</v>
      </c>
      <c r="L13">
        <f t="shared" si="3"/>
        <v>1.1146110976496244E-2</v>
      </c>
      <c r="M13">
        <f t="shared" si="4"/>
        <v>5.0712388312001934E-3</v>
      </c>
      <c r="N13">
        <f t="shared" si="5"/>
        <v>9.7857997172991189E-3</v>
      </c>
      <c r="O13">
        <f t="shared" si="6"/>
        <v>6.4673452078032228E-3</v>
      </c>
      <c r="P13">
        <f t="shared" si="7"/>
        <v>9.0713130950242499E-3</v>
      </c>
      <c r="Q13">
        <f t="shared" si="8"/>
        <v>8.8401010297260545E-3</v>
      </c>
    </row>
    <row r="14" spans="1:17" ht="30" x14ac:dyDescent="0.25">
      <c r="A14" s="56" t="s">
        <v>122</v>
      </c>
      <c r="B14" s="47">
        <v>57</v>
      </c>
      <c r="C14" s="54">
        <v>66</v>
      </c>
      <c r="D14" s="54">
        <v>66</v>
      </c>
      <c r="E14" s="54">
        <v>29</v>
      </c>
      <c r="F14" s="54">
        <v>50</v>
      </c>
      <c r="G14" s="50">
        <v>56</v>
      </c>
      <c r="H14" s="50">
        <v>51</v>
      </c>
      <c r="I14" s="44">
        <v>63</v>
      </c>
      <c r="J14">
        <f t="shared" si="1"/>
        <v>6.9023976749818354E-3</v>
      </c>
      <c r="K14">
        <f t="shared" si="2"/>
        <v>8.1865542049119333E-3</v>
      </c>
      <c r="L14">
        <f t="shared" si="3"/>
        <v>7.9961230918342615E-3</v>
      </c>
      <c r="M14">
        <f t="shared" si="4"/>
        <v>3.5015696691620382E-3</v>
      </c>
      <c r="N14">
        <f t="shared" si="5"/>
        <v>5.4365553984995103E-3</v>
      </c>
      <c r="O14">
        <f t="shared" si="6"/>
        <v>5.9372349448685328E-3</v>
      </c>
      <c r="P14">
        <f t="shared" si="7"/>
        <v>4.5805640380815523E-3</v>
      </c>
      <c r="Q14">
        <f t="shared" si="8"/>
        <v>6.120069943656499E-3</v>
      </c>
    </row>
    <row r="15" spans="1:17" ht="30" x14ac:dyDescent="0.25">
      <c r="A15" s="56" t="s">
        <v>123</v>
      </c>
      <c r="B15" s="47">
        <v>63</v>
      </c>
      <c r="C15" s="54">
        <v>60</v>
      </c>
      <c r="D15" s="54">
        <v>76</v>
      </c>
      <c r="E15" s="54">
        <v>31</v>
      </c>
      <c r="F15" s="54">
        <v>73</v>
      </c>
      <c r="G15" s="50">
        <v>53</v>
      </c>
      <c r="H15" s="50">
        <v>58</v>
      </c>
      <c r="I15" s="44">
        <v>57</v>
      </c>
      <c r="J15">
        <f t="shared" si="1"/>
        <v>7.6289658512957133E-3</v>
      </c>
      <c r="K15">
        <f t="shared" si="2"/>
        <v>7.4423220044653928E-3</v>
      </c>
      <c r="L15">
        <f t="shared" si="3"/>
        <v>9.2076568936273317E-3</v>
      </c>
      <c r="M15">
        <f t="shared" si="4"/>
        <v>3.7430572325525234E-3</v>
      </c>
      <c r="N15">
        <f t="shared" si="5"/>
        <v>7.9373708818092862E-3</v>
      </c>
      <c r="O15">
        <f t="shared" si="6"/>
        <v>5.6191687871077183E-3</v>
      </c>
      <c r="P15">
        <f t="shared" si="7"/>
        <v>5.2092689060535295E-3</v>
      </c>
      <c r="Q15">
        <f t="shared" si="8"/>
        <v>5.5372061394987375E-3</v>
      </c>
    </row>
    <row r="16" spans="1:17" x14ac:dyDescent="0.25">
      <c r="A16" s="56" t="s">
        <v>124</v>
      </c>
      <c r="B16" s="47">
        <v>21</v>
      </c>
      <c r="C16" s="54">
        <v>16</v>
      </c>
      <c r="D16" s="54">
        <v>22</v>
      </c>
      <c r="E16" s="54">
        <v>26</v>
      </c>
      <c r="F16" s="54">
        <v>17</v>
      </c>
      <c r="G16" s="50">
        <v>22</v>
      </c>
      <c r="H16" s="50">
        <v>34</v>
      </c>
      <c r="I16" s="44">
        <v>26</v>
      </c>
      <c r="J16">
        <f t="shared" si="1"/>
        <v>2.542988617098571E-3</v>
      </c>
      <c r="K16">
        <f t="shared" si="2"/>
        <v>1.9846192011907715E-3</v>
      </c>
      <c r="L16">
        <f t="shared" si="3"/>
        <v>2.665374363944754E-3</v>
      </c>
      <c r="M16">
        <f t="shared" si="4"/>
        <v>3.1393383240763103E-3</v>
      </c>
      <c r="N16">
        <f t="shared" si="5"/>
        <v>1.8484288354898336E-3</v>
      </c>
      <c r="O16">
        <f t="shared" si="6"/>
        <v>2.3324851569126379E-3</v>
      </c>
      <c r="P16">
        <f t="shared" si="7"/>
        <v>3.0537093587210346E-3</v>
      </c>
      <c r="Q16">
        <f t="shared" si="8"/>
        <v>2.5257431513503012E-3</v>
      </c>
    </row>
    <row r="17" spans="1:17" x14ac:dyDescent="0.25">
      <c r="A17" s="58" t="s">
        <v>86</v>
      </c>
      <c r="B17" s="48">
        <v>8258</v>
      </c>
      <c r="C17" s="55">
        <v>8062</v>
      </c>
      <c r="D17" s="55">
        <v>8254</v>
      </c>
      <c r="E17" s="55">
        <v>8282</v>
      </c>
      <c r="F17" s="55">
        <v>9197</v>
      </c>
      <c r="G17" s="59">
        <v>9432</v>
      </c>
      <c r="H17" s="59">
        <v>11134</v>
      </c>
      <c r="I17" s="60">
        <v>10294</v>
      </c>
      <c r="J17">
        <f t="shared" si="1"/>
        <v>1</v>
      </c>
      <c r="K17">
        <f t="shared" si="2"/>
        <v>1</v>
      </c>
      <c r="L17">
        <f t="shared" si="3"/>
        <v>1</v>
      </c>
      <c r="M17">
        <f t="shared" si="4"/>
        <v>1</v>
      </c>
      <c r="N17">
        <f t="shared" si="5"/>
        <v>1</v>
      </c>
      <c r="O17">
        <f t="shared" si="6"/>
        <v>1</v>
      </c>
      <c r="P17">
        <f t="shared" si="7"/>
        <v>1</v>
      </c>
      <c r="Q17">
        <f t="shared" si="8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workbookViewId="0">
      <selection activeCell="B30" sqref="B30"/>
    </sheetView>
  </sheetViews>
  <sheetFormatPr defaultRowHeight="15" x14ac:dyDescent="0.25"/>
  <cols>
    <col min="1" max="1" width="41" style="8" bestFit="1" customWidth="1"/>
    <col min="2" max="2" width="8.28515625" style="8" bestFit="1" customWidth="1"/>
    <col min="3" max="3" width="7.85546875" style="8" bestFit="1" customWidth="1"/>
    <col min="4" max="16384" width="9.140625" style="8"/>
  </cols>
  <sheetData>
    <row r="1" spans="1:3" x14ac:dyDescent="0.25">
      <c r="B1" s="3" t="s">
        <v>20</v>
      </c>
      <c r="C1" s="3" t="s">
        <v>20</v>
      </c>
    </row>
    <row r="2" spans="1:3" x14ac:dyDescent="0.25">
      <c r="A2" s="1" t="s">
        <v>133</v>
      </c>
      <c r="B2" s="64" t="s">
        <v>33</v>
      </c>
      <c r="C2" s="61" t="s">
        <v>34</v>
      </c>
    </row>
    <row r="3" spans="1:3" x14ac:dyDescent="0.25">
      <c r="A3" s="65" t="s">
        <v>134</v>
      </c>
      <c r="B3" s="24">
        <v>684</v>
      </c>
      <c r="C3" s="66">
        <v>5.6500908640343628E-2</v>
      </c>
    </row>
    <row r="4" spans="1:3" x14ac:dyDescent="0.25">
      <c r="A4" s="65" t="s">
        <v>135</v>
      </c>
      <c r="B4" s="7">
        <v>559</v>
      </c>
      <c r="C4" s="67">
        <v>4.6175450189988435E-2</v>
      </c>
    </row>
    <row r="5" spans="1:3" x14ac:dyDescent="0.25">
      <c r="A5" s="65" t="s">
        <v>136</v>
      </c>
      <c r="B5" s="7">
        <v>503</v>
      </c>
      <c r="C5" s="67">
        <v>4.1549644804229305E-2</v>
      </c>
    </row>
    <row r="6" spans="1:3" x14ac:dyDescent="0.25">
      <c r="A6" s="65" t="s">
        <v>137</v>
      </c>
      <c r="B6" s="7">
        <v>452</v>
      </c>
      <c r="C6" s="67">
        <v>3.733685775648439E-2</v>
      </c>
    </row>
    <row r="7" spans="1:3" x14ac:dyDescent="0.25">
      <c r="A7" s="65" t="s">
        <v>138</v>
      </c>
      <c r="B7" s="7">
        <v>276</v>
      </c>
      <c r="C7" s="67">
        <v>2.2798612258384272E-2</v>
      </c>
    </row>
    <row r="8" spans="1:3" x14ac:dyDescent="0.25">
      <c r="A8" s="65" t="s">
        <v>139</v>
      </c>
      <c r="B8" s="7">
        <v>244</v>
      </c>
      <c r="C8" s="67">
        <v>2.0155294895093344E-2</v>
      </c>
    </row>
    <row r="9" spans="1:3" x14ac:dyDescent="0.25">
      <c r="A9" s="65" t="s">
        <v>140</v>
      </c>
      <c r="B9" s="7">
        <v>241</v>
      </c>
      <c r="C9" s="67">
        <v>1.9907483892284819E-2</v>
      </c>
    </row>
    <row r="10" spans="1:3" x14ac:dyDescent="0.25">
      <c r="A10" s="65" t="s">
        <v>141</v>
      </c>
      <c r="B10" s="7">
        <v>240</v>
      </c>
      <c r="C10" s="67">
        <v>1.9824880224681977E-2</v>
      </c>
    </row>
    <row r="11" spans="1:3" x14ac:dyDescent="0.25">
      <c r="A11" s="65" t="s">
        <v>142</v>
      </c>
      <c r="B11" s="7">
        <v>183</v>
      </c>
      <c r="C11" s="67">
        <v>1.5116471171320006E-2</v>
      </c>
    </row>
    <row r="12" spans="1:3" x14ac:dyDescent="0.25">
      <c r="A12" s="65" t="s">
        <v>143</v>
      </c>
      <c r="B12" s="7">
        <v>180</v>
      </c>
      <c r="C12" s="67">
        <v>1.4868660168511481E-2</v>
      </c>
    </row>
    <row r="13" spans="1:3" x14ac:dyDescent="0.25">
      <c r="A13" s="65" t="s">
        <v>144</v>
      </c>
      <c r="B13" s="7">
        <v>178</v>
      </c>
      <c r="C13" s="67">
        <v>1.4703452833305798E-2</v>
      </c>
    </row>
    <row r="14" spans="1:3" x14ac:dyDescent="0.25">
      <c r="A14" s="65" t="s">
        <v>145</v>
      </c>
      <c r="B14" s="7">
        <v>171</v>
      </c>
      <c r="C14" s="67">
        <v>1.4125227160085907E-2</v>
      </c>
    </row>
    <row r="15" spans="1:3" x14ac:dyDescent="0.25">
      <c r="A15" s="65" t="s">
        <v>146</v>
      </c>
      <c r="B15" s="7">
        <v>154</v>
      </c>
      <c r="C15" s="67">
        <v>1.27209648108376E-2</v>
      </c>
    </row>
    <row r="16" spans="1:3" x14ac:dyDescent="0.25">
      <c r="A16" s="65" t="s">
        <v>147</v>
      </c>
      <c r="B16" s="7">
        <v>151</v>
      </c>
      <c r="C16" s="67">
        <v>1.2473153808029077E-2</v>
      </c>
    </row>
    <row r="17" spans="1:3" x14ac:dyDescent="0.25">
      <c r="A17" s="65" t="s">
        <v>148</v>
      </c>
      <c r="B17" s="7">
        <v>143</v>
      </c>
      <c r="C17" s="67">
        <v>1.1812324467206344E-2</v>
      </c>
    </row>
    <row r="18" spans="1:3" x14ac:dyDescent="0.25">
      <c r="A18" s="65" t="s">
        <v>149</v>
      </c>
      <c r="B18" s="7">
        <v>129</v>
      </c>
      <c r="C18" s="67">
        <v>1.0655873120766561E-2</v>
      </c>
    </row>
    <row r="19" spans="1:3" x14ac:dyDescent="0.25">
      <c r="A19" s="65" t="s">
        <v>150</v>
      </c>
      <c r="B19" s="7">
        <v>118</v>
      </c>
      <c r="C19" s="67">
        <v>9.7472327771353055E-3</v>
      </c>
    </row>
    <row r="20" spans="1:3" x14ac:dyDescent="0.25">
      <c r="A20" s="65" t="s">
        <v>151</v>
      </c>
      <c r="B20" s="7">
        <v>117</v>
      </c>
      <c r="C20" s="67">
        <v>9.6646291095324639E-3</v>
      </c>
    </row>
    <row r="21" spans="1:3" x14ac:dyDescent="0.25">
      <c r="A21" s="65" t="s">
        <v>152</v>
      </c>
      <c r="B21" s="7">
        <v>116</v>
      </c>
      <c r="C21" s="67">
        <v>9.5820254419296223E-3</v>
      </c>
    </row>
    <row r="22" spans="1:3" x14ac:dyDescent="0.25">
      <c r="A22" s="65" t="s">
        <v>153</v>
      </c>
      <c r="B22" s="7">
        <v>115</v>
      </c>
      <c r="C22" s="67">
        <v>9.4994217743267807E-3</v>
      </c>
    </row>
    <row r="23" spans="1:3" x14ac:dyDescent="0.25">
      <c r="A23" s="65" t="s">
        <v>154</v>
      </c>
      <c r="B23" s="7">
        <v>111</v>
      </c>
      <c r="C23" s="67">
        <v>9.1690071039154143E-3</v>
      </c>
    </row>
    <row r="24" spans="1:3" x14ac:dyDescent="0.25">
      <c r="A24" s="65" t="s">
        <v>155</v>
      </c>
      <c r="B24" s="7">
        <v>108</v>
      </c>
      <c r="C24" s="67">
        <v>8.9211961011068895E-3</v>
      </c>
    </row>
    <row r="25" spans="1:3" x14ac:dyDescent="0.25">
      <c r="A25" s="65" t="s">
        <v>156</v>
      </c>
      <c r="B25" s="7">
        <v>106</v>
      </c>
      <c r="C25" s="67">
        <v>8.7559887659012063E-3</v>
      </c>
    </row>
    <row r="26" spans="1:3" x14ac:dyDescent="0.25">
      <c r="A26" s="65" t="s">
        <v>157</v>
      </c>
      <c r="B26" s="7">
        <v>104</v>
      </c>
      <c r="C26" s="67">
        <v>8.5907814306955231E-3</v>
      </c>
    </row>
    <row r="27" spans="1:3" x14ac:dyDescent="0.25">
      <c r="A27" s="65" t="s">
        <v>158</v>
      </c>
      <c r="B27" s="7">
        <v>104</v>
      </c>
      <c r="C27" s="67">
        <v>8.5907814306955231E-3</v>
      </c>
    </row>
    <row r="28" spans="1:3" x14ac:dyDescent="0.25">
      <c r="A28" s="65" t="s">
        <v>159</v>
      </c>
      <c r="B28" s="7">
        <v>102</v>
      </c>
      <c r="C28" s="67">
        <v>8.4255740954898399E-3</v>
      </c>
    </row>
    <row r="29" spans="1:3" x14ac:dyDescent="0.25">
      <c r="A29" s="65" t="s">
        <v>160</v>
      </c>
      <c r="B29" s="7">
        <v>100</v>
      </c>
      <c r="C29" s="67">
        <v>8.2603667602841567E-3</v>
      </c>
    </row>
    <row r="30" spans="1:3" x14ac:dyDescent="0.25">
      <c r="A30" s="65" t="s">
        <v>161</v>
      </c>
      <c r="B30" s="7">
        <v>99</v>
      </c>
      <c r="C30" s="67">
        <v>8.1777630926813151E-3</v>
      </c>
    </row>
    <row r="31" spans="1:3" x14ac:dyDescent="0.25">
      <c r="A31" s="65" t="s">
        <v>162</v>
      </c>
      <c r="B31" s="7">
        <v>93</v>
      </c>
      <c r="C31" s="67">
        <v>7.6821410870642655E-3</v>
      </c>
    </row>
    <row r="32" spans="1:3" x14ac:dyDescent="0.25">
      <c r="A32" s="65" t="s">
        <v>163</v>
      </c>
      <c r="B32" s="7">
        <v>89</v>
      </c>
      <c r="C32" s="67">
        <v>7.3517264166528991E-3</v>
      </c>
    </row>
    <row r="33" spans="1:3" x14ac:dyDescent="0.25">
      <c r="A33" s="65" t="s">
        <v>164</v>
      </c>
      <c r="B33" s="7">
        <v>87</v>
      </c>
      <c r="C33" s="67">
        <v>7.1865190814472159E-3</v>
      </c>
    </row>
    <row r="34" spans="1:3" x14ac:dyDescent="0.25">
      <c r="A34" s="65" t="s">
        <v>165</v>
      </c>
      <c r="B34" s="7">
        <v>82</v>
      </c>
      <c r="C34" s="67">
        <v>6.7735007434330087E-3</v>
      </c>
    </row>
    <row r="35" spans="1:3" x14ac:dyDescent="0.25">
      <c r="A35" s="65" t="s">
        <v>166</v>
      </c>
      <c r="B35" s="7">
        <v>80</v>
      </c>
      <c r="C35" s="67">
        <v>6.6082934082273255E-3</v>
      </c>
    </row>
    <row r="36" spans="1:3" x14ac:dyDescent="0.25">
      <c r="A36" s="65" t="s">
        <v>167</v>
      </c>
      <c r="B36" s="7">
        <v>79</v>
      </c>
      <c r="C36" s="67">
        <v>6.5256897406244839E-3</v>
      </c>
    </row>
    <row r="37" spans="1:3" x14ac:dyDescent="0.25">
      <c r="A37" s="65" t="s">
        <v>168</v>
      </c>
      <c r="B37" s="7">
        <v>77</v>
      </c>
      <c r="C37" s="67">
        <v>6.3604824054188007E-3</v>
      </c>
    </row>
    <row r="38" spans="1:3" x14ac:dyDescent="0.25">
      <c r="A38" s="65" t="s">
        <v>169</v>
      </c>
      <c r="B38" s="7">
        <v>77</v>
      </c>
      <c r="C38" s="67">
        <v>6.3604824054188007E-3</v>
      </c>
    </row>
    <row r="39" spans="1:3" x14ac:dyDescent="0.25">
      <c r="A39" s="65" t="s">
        <v>170</v>
      </c>
      <c r="B39" s="7">
        <v>73</v>
      </c>
      <c r="C39" s="67">
        <v>6.0300677350074343E-3</v>
      </c>
    </row>
    <row r="40" spans="1:3" x14ac:dyDescent="0.25">
      <c r="A40" s="65" t="s">
        <v>171</v>
      </c>
      <c r="B40" s="7">
        <v>72</v>
      </c>
      <c r="C40" s="67">
        <v>5.9474640674045927E-3</v>
      </c>
    </row>
    <row r="41" spans="1:3" x14ac:dyDescent="0.25">
      <c r="A41" s="65" t="s">
        <v>172</v>
      </c>
      <c r="B41" s="7">
        <v>72</v>
      </c>
      <c r="C41" s="67">
        <v>5.9474640674045927E-3</v>
      </c>
    </row>
    <row r="42" spans="1:3" x14ac:dyDescent="0.25">
      <c r="A42" s="65" t="s">
        <v>173</v>
      </c>
      <c r="B42" s="7">
        <v>72</v>
      </c>
      <c r="C42" s="67">
        <v>5.9474640674045927E-3</v>
      </c>
    </row>
    <row r="43" spans="1:3" x14ac:dyDescent="0.25">
      <c r="A43" s="65" t="s">
        <v>174</v>
      </c>
      <c r="B43" s="7">
        <v>71</v>
      </c>
      <c r="C43" s="67">
        <v>5.8648603998017511E-3</v>
      </c>
    </row>
    <row r="44" spans="1:3" x14ac:dyDescent="0.25">
      <c r="A44" s="65" t="s">
        <v>175</v>
      </c>
      <c r="B44" s="7">
        <v>70</v>
      </c>
      <c r="C44" s="67">
        <v>5.7822567321989095E-3</v>
      </c>
    </row>
    <row r="45" spans="1:3" x14ac:dyDescent="0.25">
      <c r="A45" s="65" t="s">
        <v>176</v>
      </c>
      <c r="B45" s="7">
        <v>64</v>
      </c>
      <c r="C45" s="67">
        <v>5.2866347265818599E-3</v>
      </c>
    </row>
    <row r="46" spans="1:3" x14ac:dyDescent="0.25">
      <c r="A46" s="65" t="s">
        <v>177</v>
      </c>
      <c r="B46" s="7">
        <v>63</v>
      </c>
      <c r="C46" s="67">
        <v>5.2040310589790183E-3</v>
      </c>
    </row>
    <row r="47" spans="1:3" x14ac:dyDescent="0.25">
      <c r="A47" s="65" t="s">
        <v>178</v>
      </c>
      <c r="B47" s="7">
        <v>59</v>
      </c>
      <c r="C47" s="67">
        <v>4.8736163885676528E-3</v>
      </c>
    </row>
    <row r="48" spans="1:3" x14ac:dyDescent="0.25">
      <c r="A48" s="65" t="s">
        <v>179</v>
      </c>
      <c r="B48" s="7">
        <v>57</v>
      </c>
      <c r="C48" s="68">
        <v>4.7084090533619696E-3</v>
      </c>
    </row>
    <row r="49" spans="1:3" x14ac:dyDescent="0.25">
      <c r="A49" s="65" t="s">
        <v>180</v>
      </c>
      <c r="B49" s="7">
        <v>56</v>
      </c>
      <c r="C49" s="68">
        <v>4.625805385759128E-3</v>
      </c>
    </row>
    <row r="50" spans="1:3" x14ac:dyDescent="0.25">
      <c r="A50" s="65" t="s">
        <v>181</v>
      </c>
      <c r="B50" s="7">
        <v>56</v>
      </c>
      <c r="C50" s="68">
        <v>4.625805385759128E-3</v>
      </c>
    </row>
    <row r="51" spans="1:3" x14ac:dyDescent="0.25">
      <c r="A51" s="65" t="s">
        <v>182</v>
      </c>
      <c r="B51" s="7">
        <v>53</v>
      </c>
      <c r="C51" s="68">
        <v>4.3779943829506032E-3</v>
      </c>
    </row>
    <row r="52" spans="1:3" x14ac:dyDescent="0.25">
      <c r="A52" s="65" t="s">
        <v>183</v>
      </c>
      <c r="B52" s="7">
        <v>53</v>
      </c>
      <c r="C52" s="68">
        <v>4.3779943829506032E-3</v>
      </c>
    </row>
    <row r="53" spans="1:3" x14ac:dyDescent="0.25">
      <c r="A53" s="65" t="s">
        <v>184</v>
      </c>
      <c r="B53" s="7">
        <v>52</v>
      </c>
      <c r="C53" s="68">
        <v>4.2953907153477616E-3</v>
      </c>
    </row>
    <row r="54" spans="1:3" x14ac:dyDescent="0.25">
      <c r="A54" s="65" t="s">
        <v>185</v>
      </c>
      <c r="B54" s="7">
        <v>51</v>
      </c>
      <c r="C54" s="68">
        <v>4.21278704774492E-3</v>
      </c>
    </row>
    <row r="55" spans="1:3" x14ac:dyDescent="0.25">
      <c r="A55" s="65" t="s">
        <v>186</v>
      </c>
      <c r="B55" s="7">
        <v>51</v>
      </c>
      <c r="C55" s="68">
        <v>4.21278704774492E-3</v>
      </c>
    </row>
    <row r="56" spans="1:3" x14ac:dyDescent="0.25">
      <c r="A56" s="65" t="s">
        <v>187</v>
      </c>
      <c r="B56" s="7">
        <v>50</v>
      </c>
      <c r="C56" s="68">
        <v>4.1301833801420784E-3</v>
      </c>
    </row>
    <row r="57" spans="1:3" x14ac:dyDescent="0.25">
      <c r="A57" s="65" t="s">
        <v>188</v>
      </c>
      <c r="B57" s="7">
        <v>49</v>
      </c>
      <c r="C57" s="68">
        <v>4.0475797125392367E-3</v>
      </c>
    </row>
    <row r="58" spans="1:3" x14ac:dyDescent="0.25">
      <c r="A58" s="65" t="s">
        <v>189</v>
      </c>
      <c r="B58" s="7">
        <v>47</v>
      </c>
      <c r="C58" s="68">
        <v>3.8823723773335535E-3</v>
      </c>
    </row>
    <row r="59" spans="1:3" x14ac:dyDescent="0.25">
      <c r="A59" s="65" t="s">
        <v>190</v>
      </c>
      <c r="B59" s="7">
        <v>47</v>
      </c>
      <c r="C59" s="68">
        <v>3.8823723773335535E-3</v>
      </c>
    </row>
    <row r="60" spans="1:3" x14ac:dyDescent="0.25">
      <c r="A60" s="65" t="s">
        <v>191</v>
      </c>
      <c r="B60" s="7">
        <v>47</v>
      </c>
      <c r="C60" s="68">
        <v>3.8823723773335535E-3</v>
      </c>
    </row>
    <row r="61" spans="1:3" x14ac:dyDescent="0.25">
      <c r="A61" s="65" t="s">
        <v>192</v>
      </c>
      <c r="B61" s="7">
        <v>45</v>
      </c>
      <c r="C61" s="68">
        <v>3.7171650421278703E-3</v>
      </c>
    </row>
    <row r="62" spans="1:3" x14ac:dyDescent="0.25">
      <c r="A62" s="65" t="s">
        <v>193</v>
      </c>
      <c r="B62" s="7">
        <v>44</v>
      </c>
      <c r="C62" s="68">
        <v>3.6345613745250287E-3</v>
      </c>
    </row>
    <row r="63" spans="1:3" x14ac:dyDescent="0.25">
      <c r="A63" s="65" t="s">
        <v>194</v>
      </c>
      <c r="B63" s="7">
        <v>44</v>
      </c>
      <c r="C63" s="68">
        <v>3.6345613745250287E-3</v>
      </c>
    </row>
    <row r="64" spans="1:3" x14ac:dyDescent="0.25">
      <c r="A64" s="65" t="s">
        <v>195</v>
      </c>
      <c r="B64" s="7">
        <v>43</v>
      </c>
      <c r="C64" s="68">
        <v>3.5519577069221871E-3</v>
      </c>
    </row>
    <row r="65" spans="1:3" x14ac:dyDescent="0.25">
      <c r="A65" s="65" t="s">
        <v>196</v>
      </c>
      <c r="B65" s="7">
        <v>43</v>
      </c>
      <c r="C65" s="68">
        <v>3.5519577069221871E-3</v>
      </c>
    </row>
    <row r="66" spans="1:3" x14ac:dyDescent="0.25">
      <c r="A66" s="65" t="s">
        <v>197</v>
      </c>
      <c r="B66" s="7">
        <v>42</v>
      </c>
      <c r="C66" s="68">
        <v>3.469354039319346E-3</v>
      </c>
    </row>
    <row r="67" spans="1:3" x14ac:dyDescent="0.25">
      <c r="A67" s="65" t="s">
        <v>198</v>
      </c>
      <c r="B67" s="7">
        <v>41</v>
      </c>
      <c r="C67" s="68">
        <v>3.3867503717165044E-3</v>
      </c>
    </row>
    <row r="68" spans="1:3" x14ac:dyDescent="0.25">
      <c r="A68" s="65" t="s">
        <v>199</v>
      </c>
      <c r="B68" s="7">
        <v>40</v>
      </c>
      <c r="C68" s="68">
        <v>3.3041467041136628E-3</v>
      </c>
    </row>
    <row r="69" spans="1:3" x14ac:dyDescent="0.25">
      <c r="A69" s="65" t="s">
        <v>200</v>
      </c>
      <c r="B69" s="7">
        <v>39</v>
      </c>
      <c r="C69" s="68">
        <v>3.2215430365108212E-3</v>
      </c>
    </row>
    <row r="70" spans="1:3" x14ac:dyDescent="0.25">
      <c r="A70" s="65" t="s">
        <v>201</v>
      </c>
      <c r="B70" s="7">
        <v>38</v>
      </c>
      <c r="C70" s="68">
        <v>3.1389393689079796E-3</v>
      </c>
    </row>
    <row r="71" spans="1:3" x14ac:dyDescent="0.25">
      <c r="A71" s="65" t="s">
        <v>202</v>
      </c>
      <c r="B71" s="7">
        <v>38</v>
      </c>
      <c r="C71" s="68">
        <v>3.1389393689079796E-3</v>
      </c>
    </row>
    <row r="72" spans="1:3" x14ac:dyDescent="0.25">
      <c r="A72" s="65" t="s">
        <v>203</v>
      </c>
      <c r="B72" s="7">
        <v>37</v>
      </c>
      <c r="C72" s="68">
        <v>3.056335701305138E-3</v>
      </c>
    </row>
    <row r="73" spans="1:3" x14ac:dyDescent="0.25">
      <c r="A73" s="65" t="s">
        <v>204</v>
      </c>
      <c r="B73" s="7">
        <v>37</v>
      </c>
      <c r="C73" s="68">
        <v>3.056335701305138E-3</v>
      </c>
    </row>
    <row r="74" spans="1:3" x14ac:dyDescent="0.25">
      <c r="A74" s="65" t="s">
        <v>205</v>
      </c>
      <c r="B74" s="7">
        <v>36</v>
      </c>
      <c r="C74" s="68">
        <v>2.9737320337022964E-3</v>
      </c>
    </row>
    <row r="75" spans="1:3" x14ac:dyDescent="0.25">
      <c r="A75" s="62" t="s">
        <v>206</v>
      </c>
      <c r="B75" s="6">
        <v>36</v>
      </c>
      <c r="C75" s="68">
        <v>2.9737320337022964E-3</v>
      </c>
    </row>
    <row r="76" spans="1:3" x14ac:dyDescent="0.25">
      <c r="A76" s="62" t="s">
        <v>207</v>
      </c>
      <c r="B76" s="6">
        <v>36</v>
      </c>
      <c r="C76" s="68">
        <v>2.9737320337022964E-3</v>
      </c>
    </row>
    <row r="77" spans="1:3" x14ac:dyDescent="0.25">
      <c r="A77" s="62" t="s">
        <v>208</v>
      </c>
      <c r="B77" s="6">
        <v>36</v>
      </c>
      <c r="C77" s="68">
        <v>2.9737320337022964E-3</v>
      </c>
    </row>
    <row r="78" spans="1:3" x14ac:dyDescent="0.25">
      <c r="A78" s="62" t="s">
        <v>209</v>
      </c>
      <c r="B78" s="6">
        <v>36</v>
      </c>
      <c r="C78" s="68">
        <v>2.9737320337022964E-3</v>
      </c>
    </row>
    <row r="79" spans="1:3" x14ac:dyDescent="0.25">
      <c r="A79" s="62" t="s">
        <v>210</v>
      </c>
      <c r="B79" s="6">
        <v>35</v>
      </c>
      <c r="C79" s="68">
        <v>2.8911283660994548E-3</v>
      </c>
    </row>
    <row r="80" spans="1:3" x14ac:dyDescent="0.25">
      <c r="A80" s="62" t="s">
        <v>211</v>
      </c>
      <c r="B80" s="6">
        <v>35</v>
      </c>
      <c r="C80" s="68">
        <v>2.8911283660994548E-3</v>
      </c>
    </row>
    <row r="81" spans="1:3" x14ac:dyDescent="0.25">
      <c r="A81" s="62" t="s">
        <v>212</v>
      </c>
      <c r="B81" s="6">
        <v>35</v>
      </c>
      <c r="C81" s="68">
        <v>2.8911283660994548E-3</v>
      </c>
    </row>
    <row r="82" spans="1:3" x14ac:dyDescent="0.25">
      <c r="A82" s="62" t="s">
        <v>213</v>
      </c>
      <c r="B82" s="6">
        <v>34</v>
      </c>
      <c r="C82" s="68">
        <v>2.8085246984966132E-3</v>
      </c>
    </row>
    <row r="83" spans="1:3" x14ac:dyDescent="0.25">
      <c r="A83" s="62" t="s">
        <v>214</v>
      </c>
      <c r="B83" s="6">
        <v>34</v>
      </c>
      <c r="C83" s="68">
        <v>2.8085246984966132E-3</v>
      </c>
    </row>
    <row r="84" spans="1:3" x14ac:dyDescent="0.25">
      <c r="A84" s="62" t="s">
        <v>215</v>
      </c>
      <c r="B84" s="6">
        <v>33</v>
      </c>
      <c r="C84" s="68">
        <v>2.7259210308937716E-3</v>
      </c>
    </row>
    <row r="85" spans="1:3" x14ac:dyDescent="0.25">
      <c r="A85" s="62" t="s">
        <v>216</v>
      </c>
      <c r="B85" s="6">
        <v>33</v>
      </c>
      <c r="C85" s="68">
        <v>2.7259210308937716E-3</v>
      </c>
    </row>
    <row r="86" spans="1:3" x14ac:dyDescent="0.25">
      <c r="A86" s="62" t="s">
        <v>217</v>
      </c>
      <c r="B86" s="6">
        <v>33</v>
      </c>
      <c r="C86" s="68">
        <v>2.7259210308937716E-3</v>
      </c>
    </row>
    <row r="87" spans="1:3" x14ac:dyDescent="0.25">
      <c r="A87" s="62" t="s">
        <v>218</v>
      </c>
      <c r="B87" s="6">
        <v>33</v>
      </c>
      <c r="C87" s="68">
        <v>2.7259210308937716E-3</v>
      </c>
    </row>
    <row r="88" spans="1:3" x14ac:dyDescent="0.25">
      <c r="A88" s="62" t="s">
        <v>219</v>
      </c>
      <c r="B88" s="6">
        <v>32</v>
      </c>
      <c r="C88" s="68">
        <v>2.64331736329093E-3</v>
      </c>
    </row>
    <row r="89" spans="1:3" x14ac:dyDescent="0.25">
      <c r="A89" s="62" t="s">
        <v>220</v>
      </c>
      <c r="B89" s="6">
        <v>32</v>
      </c>
      <c r="C89" s="68">
        <v>2.64331736329093E-3</v>
      </c>
    </row>
    <row r="90" spans="1:3" x14ac:dyDescent="0.25">
      <c r="A90" s="62" t="s">
        <v>221</v>
      </c>
      <c r="B90" s="6">
        <v>32</v>
      </c>
      <c r="C90" s="68">
        <v>2.64331736329093E-3</v>
      </c>
    </row>
    <row r="91" spans="1:3" x14ac:dyDescent="0.25">
      <c r="A91" s="62" t="s">
        <v>222</v>
      </c>
      <c r="B91" s="6">
        <v>32</v>
      </c>
      <c r="C91" s="68">
        <v>2.64331736329093E-3</v>
      </c>
    </row>
    <row r="92" spans="1:3" x14ac:dyDescent="0.25">
      <c r="A92" s="62" t="s">
        <v>223</v>
      </c>
      <c r="B92" s="6">
        <v>31</v>
      </c>
      <c r="C92" s="68">
        <v>2.5607136956880884E-3</v>
      </c>
    </row>
    <row r="93" spans="1:3" x14ac:dyDescent="0.25">
      <c r="A93" s="62" t="s">
        <v>224</v>
      </c>
      <c r="B93" s="6">
        <v>31</v>
      </c>
      <c r="C93" s="68">
        <v>2.5607136956880884E-3</v>
      </c>
    </row>
    <row r="94" spans="1:3" x14ac:dyDescent="0.25">
      <c r="A94" s="62" t="s">
        <v>225</v>
      </c>
      <c r="B94" s="6">
        <v>30</v>
      </c>
      <c r="C94" s="68">
        <v>2.4781100280852472E-3</v>
      </c>
    </row>
    <row r="95" spans="1:3" x14ac:dyDescent="0.25">
      <c r="A95" s="62" t="s">
        <v>226</v>
      </c>
      <c r="B95" s="6">
        <v>30</v>
      </c>
      <c r="C95" s="68">
        <v>2.4781100280852472E-3</v>
      </c>
    </row>
    <row r="96" spans="1:3" x14ac:dyDescent="0.25">
      <c r="A96" s="62" t="s">
        <v>227</v>
      </c>
      <c r="B96" s="6">
        <v>30</v>
      </c>
      <c r="C96" s="68">
        <v>2.4781100280852472E-3</v>
      </c>
    </row>
    <row r="97" spans="1:3" x14ac:dyDescent="0.25">
      <c r="A97" s="62" t="s">
        <v>228</v>
      </c>
      <c r="B97" s="6">
        <v>30</v>
      </c>
      <c r="C97" s="68">
        <v>2.4781100280852472E-3</v>
      </c>
    </row>
    <row r="98" spans="1:3" x14ac:dyDescent="0.25">
      <c r="A98" s="62" t="s">
        <v>229</v>
      </c>
      <c r="B98" s="6">
        <v>29</v>
      </c>
      <c r="C98" s="68">
        <v>2.3955063604824056E-3</v>
      </c>
    </row>
    <row r="99" spans="1:3" x14ac:dyDescent="0.25">
      <c r="A99" s="62" t="s">
        <v>230</v>
      </c>
      <c r="B99" s="6">
        <v>29</v>
      </c>
      <c r="C99" s="68">
        <v>2.3955063604824056E-3</v>
      </c>
    </row>
    <row r="100" spans="1:3" x14ac:dyDescent="0.25">
      <c r="A100" s="62" t="s">
        <v>231</v>
      </c>
      <c r="B100" s="6">
        <v>28</v>
      </c>
      <c r="C100" s="68">
        <v>2.312902692879564E-3</v>
      </c>
    </row>
    <row r="101" spans="1:3" x14ac:dyDescent="0.25">
      <c r="A101" s="62" t="s">
        <v>232</v>
      </c>
      <c r="B101" s="6">
        <v>28</v>
      </c>
      <c r="C101" s="68">
        <v>2.312902692879564E-3</v>
      </c>
    </row>
    <row r="102" spans="1:3" x14ac:dyDescent="0.25">
      <c r="A102" s="62" t="s">
        <v>233</v>
      </c>
      <c r="B102" s="6">
        <v>27</v>
      </c>
      <c r="C102" s="68">
        <v>2.2302990252767224E-3</v>
      </c>
    </row>
    <row r="103" spans="1:3" x14ac:dyDescent="0.25">
      <c r="A103" s="65" t="s">
        <v>85</v>
      </c>
      <c r="B103" s="7">
        <v>2902</v>
      </c>
      <c r="C103" s="67">
        <v>0.23971584338344623</v>
      </c>
    </row>
    <row r="104" spans="1:3" x14ac:dyDescent="0.25">
      <c r="A104" s="69" t="s">
        <v>86</v>
      </c>
      <c r="B104" s="5">
        <v>12106</v>
      </c>
      <c r="C104" s="63">
        <v>1.0000000000000004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>
      <selection activeCell="A9" sqref="A9"/>
    </sheetView>
  </sheetViews>
  <sheetFormatPr defaultRowHeight="15" x14ac:dyDescent="0.25"/>
  <cols>
    <col min="1" max="1" width="57.42578125" bestFit="1" customWidth="1"/>
    <col min="2" max="2" width="8.28515625" bestFit="1" customWidth="1"/>
    <col min="3" max="3" width="7.140625" bestFit="1" customWidth="1"/>
  </cols>
  <sheetData>
    <row r="1" spans="1:3" ht="15" customHeight="1" x14ac:dyDescent="0.25">
      <c r="A1" s="72" t="s">
        <v>133</v>
      </c>
      <c r="B1" s="3" t="s">
        <v>19</v>
      </c>
      <c r="C1" s="3"/>
    </row>
    <row r="2" spans="1:3" x14ac:dyDescent="0.25">
      <c r="A2" s="70"/>
      <c r="B2" s="75" t="s">
        <v>33</v>
      </c>
      <c r="C2" s="84" t="s">
        <v>34</v>
      </c>
    </row>
    <row r="3" spans="1:3" x14ac:dyDescent="0.25">
      <c r="A3" s="85" t="s">
        <v>134</v>
      </c>
      <c r="B3" s="86">
        <v>860</v>
      </c>
      <c r="C3" s="87">
        <v>6.566890653634698E-2</v>
      </c>
    </row>
    <row r="4" spans="1:3" x14ac:dyDescent="0.25">
      <c r="A4" s="85" t="s">
        <v>136</v>
      </c>
      <c r="B4" s="86">
        <v>675</v>
      </c>
      <c r="C4" s="87">
        <v>5.1542455711667684E-2</v>
      </c>
    </row>
    <row r="5" spans="1:3" x14ac:dyDescent="0.25">
      <c r="A5" s="85" t="s">
        <v>137</v>
      </c>
      <c r="B5" s="86">
        <v>598</v>
      </c>
      <c r="C5" s="87">
        <v>4.566279780085522E-2</v>
      </c>
    </row>
    <row r="6" spans="1:3" x14ac:dyDescent="0.25">
      <c r="A6" s="85" t="s">
        <v>135</v>
      </c>
      <c r="B6" s="86">
        <v>520</v>
      </c>
      <c r="C6" s="87">
        <v>3.9706780696395848E-2</v>
      </c>
    </row>
    <row r="7" spans="1:3" x14ac:dyDescent="0.25">
      <c r="A7" s="85" t="s">
        <v>139</v>
      </c>
      <c r="B7" s="86">
        <v>372</v>
      </c>
      <c r="C7" s="87">
        <v>2.8405620036652413E-2</v>
      </c>
    </row>
    <row r="8" spans="1:3" x14ac:dyDescent="0.25">
      <c r="A8" s="85" t="s">
        <v>138</v>
      </c>
      <c r="B8" s="86">
        <v>323</v>
      </c>
      <c r="C8" s="87">
        <v>2.4664019547953574E-2</v>
      </c>
    </row>
    <row r="9" spans="1:3" x14ac:dyDescent="0.25">
      <c r="A9" s="85" t="s">
        <v>140</v>
      </c>
      <c r="B9" s="86">
        <v>281</v>
      </c>
      <c r="C9" s="87">
        <v>2.1456933414783139E-2</v>
      </c>
    </row>
    <row r="10" spans="1:3" x14ac:dyDescent="0.25">
      <c r="A10" s="85" t="s">
        <v>141</v>
      </c>
      <c r="B10" s="86">
        <v>267</v>
      </c>
      <c r="C10" s="87">
        <v>2.0387904703726329E-2</v>
      </c>
    </row>
    <row r="11" spans="1:3" x14ac:dyDescent="0.25">
      <c r="A11" s="85" t="s">
        <v>144</v>
      </c>
      <c r="B11" s="86">
        <v>213</v>
      </c>
      <c r="C11" s="87">
        <v>1.6264508246792913E-2</v>
      </c>
    </row>
    <row r="12" spans="1:3" x14ac:dyDescent="0.25">
      <c r="A12" s="85" t="s">
        <v>143</v>
      </c>
      <c r="B12" s="86">
        <v>206</v>
      </c>
      <c r="C12" s="87">
        <v>1.5729993891264508E-2</v>
      </c>
    </row>
    <row r="13" spans="1:3" x14ac:dyDescent="0.25">
      <c r="A13" s="85" t="s">
        <v>145</v>
      </c>
      <c r="B13" s="86">
        <v>199</v>
      </c>
      <c r="C13" s="87">
        <v>1.5195479535736103E-2</v>
      </c>
    </row>
    <row r="14" spans="1:3" x14ac:dyDescent="0.25">
      <c r="A14" s="85" t="s">
        <v>150</v>
      </c>
      <c r="B14" s="86">
        <v>161</v>
      </c>
      <c r="C14" s="87">
        <v>1.2293830177153329E-2</v>
      </c>
    </row>
    <row r="15" spans="1:3" x14ac:dyDescent="0.25">
      <c r="A15" s="85" t="s">
        <v>142</v>
      </c>
      <c r="B15" s="86">
        <v>154</v>
      </c>
      <c r="C15" s="87">
        <v>1.1759315821624924E-2</v>
      </c>
    </row>
    <row r="16" spans="1:3" x14ac:dyDescent="0.25">
      <c r="A16" s="85" t="s">
        <v>146</v>
      </c>
      <c r="B16" s="86">
        <v>152</v>
      </c>
      <c r="C16" s="87">
        <v>1.1606597434331093E-2</v>
      </c>
    </row>
    <row r="17" spans="1:3" x14ac:dyDescent="0.25">
      <c r="A17" s="85" t="s">
        <v>160</v>
      </c>
      <c r="B17" s="86">
        <v>152</v>
      </c>
      <c r="C17" s="87">
        <v>1.1606597434331093E-2</v>
      </c>
    </row>
    <row r="18" spans="1:3" x14ac:dyDescent="0.25">
      <c r="A18" s="85" t="s">
        <v>153</v>
      </c>
      <c r="B18" s="86">
        <v>149</v>
      </c>
      <c r="C18" s="87">
        <v>1.1377519853390349E-2</v>
      </c>
    </row>
    <row r="19" spans="1:3" x14ac:dyDescent="0.25">
      <c r="A19" s="85" t="s">
        <v>164</v>
      </c>
      <c r="B19" s="86">
        <v>137</v>
      </c>
      <c r="C19" s="87">
        <v>1.0461209529627367E-2</v>
      </c>
    </row>
    <row r="20" spans="1:3" x14ac:dyDescent="0.25">
      <c r="A20" s="85" t="s">
        <v>158</v>
      </c>
      <c r="B20" s="86">
        <v>132</v>
      </c>
      <c r="C20" s="87">
        <v>1.0079413561392792E-2</v>
      </c>
    </row>
    <row r="21" spans="1:3" x14ac:dyDescent="0.25">
      <c r="A21" s="85" t="s">
        <v>147</v>
      </c>
      <c r="B21" s="86">
        <v>131</v>
      </c>
      <c r="C21" s="87">
        <v>1.0003054367745876E-2</v>
      </c>
    </row>
    <row r="22" spans="1:3" x14ac:dyDescent="0.25">
      <c r="A22" s="85" t="s">
        <v>152</v>
      </c>
      <c r="B22" s="86">
        <v>121</v>
      </c>
      <c r="C22" s="87">
        <v>9.2394624312767265E-3</v>
      </c>
    </row>
    <row r="23" spans="1:3" x14ac:dyDescent="0.25">
      <c r="A23" s="85" t="s">
        <v>154</v>
      </c>
      <c r="B23" s="86">
        <v>112</v>
      </c>
      <c r="C23" s="87">
        <v>8.5522296884544893E-3</v>
      </c>
    </row>
    <row r="24" spans="1:3" x14ac:dyDescent="0.25">
      <c r="A24" s="85" t="s">
        <v>151</v>
      </c>
      <c r="B24" s="86">
        <v>111</v>
      </c>
      <c r="C24" s="87">
        <v>8.4758704948075751E-3</v>
      </c>
    </row>
    <row r="25" spans="1:3" x14ac:dyDescent="0.25">
      <c r="A25" s="85" t="s">
        <v>148</v>
      </c>
      <c r="B25" s="86">
        <v>107</v>
      </c>
      <c r="C25" s="87">
        <v>8.1704337202199145E-3</v>
      </c>
    </row>
    <row r="26" spans="1:3" x14ac:dyDescent="0.25">
      <c r="A26" s="85" t="s">
        <v>167</v>
      </c>
      <c r="B26" s="86">
        <v>104</v>
      </c>
      <c r="C26" s="87">
        <v>7.9413561392791699E-3</v>
      </c>
    </row>
    <row r="27" spans="1:3" x14ac:dyDescent="0.25">
      <c r="A27" s="85" t="s">
        <v>168</v>
      </c>
      <c r="B27" s="86">
        <v>102</v>
      </c>
      <c r="C27" s="87">
        <v>7.7886377519853387E-3</v>
      </c>
    </row>
    <row r="28" spans="1:3" x14ac:dyDescent="0.25">
      <c r="A28" s="85" t="s">
        <v>161</v>
      </c>
      <c r="B28" s="86">
        <v>101</v>
      </c>
      <c r="C28" s="87">
        <v>7.7122785583384236E-3</v>
      </c>
    </row>
    <row r="29" spans="1:3" x14ac:dyDescent="0.25">
      <c r="A29" s="85" t="s">
        <v>166</v>
      </c>
      <c r="B29" s="86">
        <v>100</v>
      </c>
      <c r="C29" s="87">
        <v>7.6359193646915085E-3</v>
      </c>
    </row>
    <row r="30" spans="1:3" x14ac:dyDescent="0.25">
      <c r="A30" s="85" t="s">
        <v>149</v>
      </c>
      <c r="B30" s="86">
        <v>99</v>
      </c>
      <c r="C30" s="87">
        <v>7.5595601710445942E-3</v>
      </c>
    </row>
    <row r="31" spans="1:3" x14ac:dyDescent="0.25">
      <c r="A31" s="85" t="s">
        <v>155</v>
      </c>
      <c r="B31" s="86">
        <v>98</v>
      </c>
      <c r="C31" s="87">
        <v>7.483200977397679E-3</v>
      </c>
    </row>
    <row r="32" spans="1:3" x14ac:dyDescent="0.25">
      <c r="A32" s="85" t="s">
        <v>163</v>
      </c>
      <c r="B32" s="86">
        <v>96</v>
      </c>
      <c r="C32" s="87">
        <v>7.3304825901038487E-3</v>
      </c>
    </row>
    <row r="33" spans="1:3" x14ac:dyDescent="0.25">
      <c r="A33" s="85" t="s">
        <v>156</v>
      </c>
      <c r="B33" s="86">
        <v>94</v>
      </c>
      <c r="C33" s="87">
        <v>7.1777642028100185E-3</v>
      </c>
    </row>
    <row r="34" spans="1:3" x14ac:dyDescent="0.25">
      <c r="A34" s="85" t="s">
        <v>173</v>
      </c>
      <c r="B34" s="86">
        <v>92</v>
      </c>
      <c r="C34" s="87">
        <v>7.0250458155161882E-3</v>
      </c>
    </row>
    <row r="35" spans="1:3" x14ac:dyDescent="0.25">
      <c r="A35" s="85" t="s">
        <v>172</v>
      </c>
      <c r="B35" s="86">
        <v>89</v>
      </c>
      <c r="C35" s="87">
        <v>6.7959682345754427E-3</v>
      </c>
    </row>
    <row r="36" spans="1:3" x14ac:dyDescent="0.25">
      <c r="A36" s="85" t="s">
        <v>185</v>
      </c>
      <c r="B36" s="86">
        <v>82</v>
      </c>
      <c r="C36" s="87">
        <v>6.2614538790470376E-3</v>
      </c>
    </row>
    <row r="37" spans="1:3" x14ac:dyDescent="0.25">
      <c r="A37" s="85" t="s">
        <v>157</v>
      </c>
      <c r="B37" s="86">
        <v>79</v>
      </c>
      <c r="C37" s="87">
        <v>6.0323762981062921E-3</v>
      </c>
    </row>
    <row r="38" spans="1:3" x14ac:dyDescent="0.25">
      <c r="A38" s="85" t="s">
        <v>177</v>
      </c>
      <c r="B38" s="86">
        <v>78</v>
      </c>
      <c r="C38" s="87">
        <v>5.956017104459377E-3</v>
      </c>
    </row>
    <row r="39" spans="1:3" x14ac:dyDescent="0.25">
      <c r="A39" s="85" t="s">
        <v>190</v>
      </c>
      <c r="B39" s="86">
        <v>78</v>
      </c>
      <c r="C39" s="87">
        <v>5.956017104459377E-3</v>
      </c>
    </row>
    <row r="40" spans="1:3" x14ac:dyDescent="0.25">
      <c r="A40" s="85" t="s">
        <v>159</v>
      </c>
      <c r="B40" s="86">
        <v>77</v>
      </c>
      <c r="C40" s="87">
        <v>5.8796579108124618E-3</v>
      </c>
    </row>
    <row r="41" spans="1:3" x14ac:dyDescent="0.25">
      <c r="A41" s="85" t="s">
        <v>165</v>
      </c>
      <c r="B41" s="86">
        <v>75</v>
      </c>
      <c r="C41" s="87">
        <v>5.7269395235186316E-3</v>
      </c>
    </row>
    <row r="42" spans="1:3" x14ac:dyDescent="0.25">
      <c r="A42" s="85" t="s">
        <v>174</v>
      </c>
      <c r="B42" s="86">
        <v>73</v>
      </c>
      <c r="C42" s="87">
        <v>5.5742211362248013E-3</v>
      </c>
    </row>
    <row r="43" spans="1:3" x14ac:dyDescent="0.25">
      <c r="A43" s="85" t="s">
        <v>176</v>
      </c>
      <c r="B43" s="86">
        <v>69</v>
      </c>
      <c r="C43" s="87">
        <v>5.2687843616371407E-3</v>
      </c>
    </row>
    <row r="44" spans="1:3" x14ac:dyDescent="0.25">
      <c r="A44" s="85" t="s">
        <v>171</v>
      </c>
      <c r="B44" s="86">
        <v>67</v>
      </c>
      <c r="C44" s="87">
        <v>5.1160659743433113E-3</v>
      </c>
    </row>
    <row r="45" spans="1:3" x14ac:dyDescent="0.25">
      <c r="A45" s="85" t="s">
        <v>196</v>
      </c>
      <c r="B45" s="86">
        <v>65</v>
      </c>
      <c r="C45" s="87">
        <v>4.963347587049481E-3</v>
      </c>
    </row>
    <row r="46" spans="1:3" x14ac:dyDescent="0.25">
      <c r="A46" s="85" t="s">
        <v>175</v>
      </c>
      <c r="B46" s="86">
        <v>64</v>
      </c>
      <c r="C46" s="87">
        <v>4.8869883934025658E-3</v>
      </c>
    </row>
    <row r="47" spans="1:3" x14ac:dyDescent="0.25">
      <c r="A47" s="85" t="s">
        <v>193</v>
      </c>
      <c r="B47" s="86">
        <v>64</v>
      </c>
      <c r="C47" s="87">
        <v>4.8869883934025658E-3</v>
      </c>
    </row>
    <row r="48" spans="1:3" x14ac:dyDescent="0.25">
      <c r="A48" s="85" t="s">
        <v>186</v>
      </c>
      <c r="B48" s="86">
        <v>62</v>
      </c>
      <c r="C48" s="90">
        <v>4.7342700061087355E-3</v>
      </c>
    </row>
    <row r="49" spans="1:3" x14ac:dyDescent="0.25">
      <c r="A49" s="85" t="s">
        <v>162</v>
      </c>
      <c r="B49" s="86">
        <v>62</v>
      </c>
      <c r="C49" s="90">
        <v>4.7342700061087355E-3</v>
      </c>
    </row>
    <row r="50" spans="1:3" x14ac:dyDescent="0.25">
      <c r="A50" s="85" t="s">
        <v>203</v>
      </c>
      <c r="B50" s="86">
        <v>61</v>
      </c>
      <c r="C50" s="90">
        <v>4.6579108124618204E-3</v>
      </c>
    </row>
    <row r="51" spans="1:3" x14ac:dyDescent="0.25">
      <c r="A51" s="85" t="s">
        <v>179</v>
      </c>
      <c r="B51" s="86">
        <v>60</v>
      </c>
      <c r="C51" s="90">
        <v>4.5815516188149052E-3</v>
      </c>
    </row>
    <row r="52" spans="1:3" x14ac:dyDescent="0.25">
      <c r="A52" s="85" t="s">
        <v>180</v>
      </c>
      <c r="B52" s="86">
        <v>59</v>
      </c>
      <c r="C52" s="90">
        <v>4.5051924251679901E-3</v>
      </c>
    </row>
    <row r="53" spans="1:3" x14ac:dyDescent="0.25">
      <c r="A53" s="85" t="s">
        <v>206</v>
      </c>
      <c r="B53" s="86">
        <v>59</v>
      </c>
      <c r="C53" s="90">
        <v>4.5051924251679901E-3</v>
      </c>
    </row>
    <row r="54" spans="1:3" x14ac:dyDescent="0.25">
      <c r="A54" s="85" t="s">
        <v>199</v>
      </c>
      <c r="B54" s="86">
        <v>58</v>
      </c>
      <c r="C54" s="90">
        <v>4.428833231521075E-3</v>
      </c>
    </row>
    <row r="55" spans="1:3" x14ac:dyDescent="0.25">
      <c r="A55" s="85" t="s">
        <v>182</v>
      </c>
      <c r="B55" s="86">
        <v>57</v>
      </c>
      <c r="C55" s="90">
        <v>4.3524740378741598E-3</v>
      </c>
    </row>
    <row r="56" spans="1:3" x14ac:dyDescent="0.25">
      <c r="A56" s="85" t="s">
        <v>170</v>
      </c>
      <c r="B56" s="86">
        <v>55</v>
      </c>
      <c r="C56" s="90">
        <v>4.1997556505803295E-3</v>
      </c>
    </row>
    <row r="57" spans="1:3" x14ac:dyDescent="0.25">
      <c r="A57" s="85" t="s">
        <v>169</v>
      </c>
      <c r="B57" s="86">
        <v>55</v>
      </c>
      <c r="C57" s="90">
        <v>4.1997556505803295E-3</v>
      </c>
    </row>
    <row r="58" spans="1:3" x14ac:dyDescent="0.25">
      <c r="A58" s="85" t="s">
        <v>194</v>
      </c>
      <c r="B58" s="86">
        <v>53</v>
      </c>
      <c r="C58" s="90">
        <v>4.0470372632865001E-3</v>
      </c>
    </row>
    <row r="59" spans="1:3" x14ac:dyDescent="0.25">
      <c r="A59" s="85" t="s">
        <v>221</v>
      </c>
      <c r="B59" s="86">
        <v>52</v>
      </c>
      <c r="C59" s="90">
        <v>3.970678069639585E-3</v>
      </c>
    </row>
    <row r="60" spans="1:3" x14ac:dyDescent="0.25">
      <c r="A60" s="85" t="s">
        <v>234</v>
      </c>
      <c r="B60" s="86">
        <v>52</v>
      </c>
      <c r="C60" s="90">
        <v>3.970678069639585E-3</v>
      </c>
    </row>
    <row r="61" spans="1:3" x14ac:dyDescent="0.25">
      <c r="A61" s="85" t="s">
        <v>181</v>
      </c>
      <c r="B61" s="86">
        <v>52</v>
      </c>
      <c r="C61" s="90">
        <v>3.970678069639585E-3</v>
      </c>
    </row>
    <row r="62" spans="1:3" x14ac:dyDescent="0.25">
      <c r="A62" s="85" t="s">
        <v>187</v>
      </c>
      <c r="B62" s="86">
        <v>51</v>
      </c>
      <c r="C62" s="90">
        <v>3.8943188759926694E-3</v>
      </c>
    </row>
    <row r="63" spans="1:3" x14ac:dyDescent="0.25">
      <c r="A63" s="85" t="s">
        <v>178</v>
      </c>
      <c r="B63" s="86">
        <v>51</v>
      </c>
      <c r="C63" s="90">
        <v>3.8943188759926694E-3</v>
      </c>
    </row>
    <row r="64" spans="1:3" x14ac:dyDescent="0.25">
      <c r="A64" s="85" t="s">
        <v>235</v>
      </c>
      <c r="B64" s="86">
        <v>48</v>
      </c>
      <c r="C64" s="90">
        <v>3.6652412950519244E-3</v>
      </c>
    </row>
    <row r="65" spans="1:3" x14ac:dyDescent="0.25">
      <c r="A65" s="85" t="s">
        <v>218</v>
      </c>
      <c r="B65" s="86">
        <v>45</v>
      </c>
      <c r="C65" s="90">
        <v>3.4361637141111789E-3</v>
      </c>
    </row>
    <row r="66" spans="1:3" x14ac:dyDescent="0.25">
      <c r="A66" s="85" t="s">
        <v>183</v>
      </c>
      <c r="B66" s="86">
        <v>45</v>
      </c>
      <c r="C66" s="90">
        <v>3.4361637141111789E-3</v>
      </c>
    </row>
    <row r="67" spans="1:3" x14ac:dyDescent="0.25">
      <c r="A67" s="85" t="s">
        <v>188</v>
      </c>
      <c r="B67" s="86">
        <v>43</v>
      </c>
      <c r="C67" s="90">
        <v>3.2834453268173486E-3</v>
      </c>
    </row>
    <row r="68" spans="1:3" x14ac:dyDescent="0.25">
      <c r="A68" s="85" t="s">
        <v>202</v>
      </c>
      <c r="B68" s="86">
        <v>43</v>
      </c>
      <c r="C68" s="90">
        <v>3.2834453268173486E-3</v>
      </c>
    </row>
    <row r="69" spans="1:3" x14ac:dyDescent="0.25">
      <c r="A69" s="85" t="s">
        <v>210</v>
      </c>
      <c r="B69" s="86">
        <v>43</v>
      </c>
      <c r="C69" s="90">
        <v>3.2834453268173486E-3</v>
      </c>
    </row>
    <row r="70" spans="1:3" x14ac:dyDescent="0.25">
      <c r="A70" s="85" t="s">
        <v>205</v>
      </c>
      <c r="B70" s="86">
        <v>42</v>
      </c>
      <c r="C70" s="90">
        <v>3.2070861331704339E-3</v>
      </c>
    </row>
    <row r="71" spans="1:3" x14ac:dyDescent="0.25">
      <c r="A71" s="85" t="s">
        <v>201</v>
      </c>
      <c r="B71" s="86">
        <v>42</v>
      </c>
      <c r="C71" s="90">
        <v>3.2070861331704339E-3</v>
      </c>
    </row>
    <row r="72" spans="1:3" x14ac:dyDescent="0.25">
      <c r="A72" s="85" t="s">
        <v>198</v>
      </c>
      <c r="B72" s="86">
        <v>42</v>
      </c>
      <c r="C72" s="90">
        <v>3.2070861331704339E-3</v>
      </c>
    </row>
    <row r="73" spans="1:3" x14ac:dyDescent="0.25">
      <c r="A73" s="85" t="s">
        <v>226</v>
      </c>
      <c r="B73" s="86">
        <v>41</v>
      </c>
      <c r="C73" s="90">
        <v>3.1307269395235188E-3</v>
      </c>
    </row>
    <row r="74" spans="1:3" x14ac:dyDescent="0.25">
      <c r="A74" s="85" t="s">
        <v>208</v>
      </c>
      <c r="B74" s="86">
        <v>41</v>
      </c>
      <c r="C74" s="90">
        <v>3.1307269395235188E-3</v>
      </c>
    </row>
    <row r="75" spans="1:3" x14ac:dyDescent="0.25">
      <c r="A75" s="85" t="s">
        <v>200</v>
      </c>
      <c r="B75" s="86">
        <v>40</v>
      </c>
      <c r="C75" s="90">
        <v>3.0543677458766036E-3</v>
      </c>
    </row>
    <row r="76" spans="1:3" x14ac:dyDescent="0.25">
      <c r="A76" s="82" t="s">
        <v>236</v>
      </c>
      <c r="B76" s="91">
        <v>40</v>
      </c>
      <c r="C76" s="90">
        <v>3.0543677458766036E-3</v>
      </c>
    </row>
    <row r="77" spans="1:3" x14ac:dyDescent="0.25">
      <c r="A77" s="82" t="s">
        <v>231</v>
      </c>
      <c r="B77" s="91">
        <v>39</v>
      </c>
      <c r="C77" s="90">
        <v>2.9780085522296885E-3</v>
      </c>
    </row>
    <row r="78" spans="1:3" x14ac:dyDescent="0.25">
      <c r="A78" s="82" t="s">
        <v>237</v>
      </c>
      <c r="B78" s="91">
        <v>39</v>
      </c>
      <c r="C78" s="90">
        <v>2.9780085522296885E-3</v>
      </c>
    </row>
    <row r="79" spans="1:3" x14ac:dyDescent="0.25">
      <c r="A79" s="82" t="s">
        <v>215</v>
      </c>
      <c r="B79" s="91">
        <v>38</v>
      </c>
      <c r="C79" s="90">
        <v>2.9016493585827734E-3</v>
      </c>
    </row>
    <row r="80" spans="1:3" x14ac:dyDescent="0.25">
      <c r="A80" s="82" t="s">
        <v>227</v>
      </c>
      <c r="B80" s="91">
        <v>38</v>
      </c>
      <c r="C80" s="90">
        <v>2.9016493585827734E-3</v>
      </c>
    </row>
    <row r="81" spans="1:3" x14ac:dyDescent="0.25">
      <c r="A81" s="82" t="s">
        <v>195</v>
      </c>
      <c r="B81" s="91">
        <v>38</v>
      </c>
      <c r="C81" s="90">
        <v>2.9016493585827734E-3</v>
      </c>
    </row>
    <row r="82" spans="1:3" x14ac:dyDescent="0.25">
      <c r="A82" s="82" t="s">
        <v>191</v>
      </c>
      <c r="B82" s="91">
        <v>37</v>
      </c>
      <c r="C82" s="90">
        <v>2.8252901649358582E-3</v>
      </c>
    </row>
    <row r="83" spans="1:3" x14ac:dyDescent="0.25">
      <c r="A83" s="82" t="s">
        <v>238</v>
      </c>
      <c r="B83" s="91">
        <v>36</v>
      </c>
      <c r="C83" s="90">
        <v>2.7489309712889431E-3</v>
      </c>
    </row>
    <row r="84" spans="1:3" x14ac:dyDescent="0.25">
      <c r="A84" s="82" t="s">
        <v>239</v>
      </c>
      <c r="B84" s="91">
        <v>36</v>
      </c>
      <c r="C84" s="90">
        <v>2.7489309712889431E-3</v>
      </c>
    </row>
    <row r="85" spans="1:3" x14ac:dyDescent="0.25">
      <c r="A85" s="82" t="s">
        <v>184</v>
      </c>
      <c r="B85" s="91">
        <v>35</v>
      </c>
      <c r="C85" s="90">
        <v>2.6725717776420279E-3</v>
      </c>
    </row>
    <row r="86" spans="1:3" x14ac:dyDescent="0.25">
      <c r="A86" s="82" t="s">
        <v>192</v>
      </c>
      <c r="B86" s="91">
        <v>35</v>
      </c>
      <c r="C86" s="90">
        <v>2.6725717776420279E-3</v>
      </c>
    </row>
    <row r="87" spans="1:3" x14ac:dyDescent="0.25">
      <c r="A87" s="82" t="s">
        <v>240</v>
      </c>
      <c r="B87" s="91">
        <v>35</v>
      </c>
      <c r="C87" s="90">
        <v>2.6725717776420279E-3</v>
      </c>
    </row>
    <row r="88" spans="1:3" x14ac:dyDescent="0.25">
      <c r="A88" s="82" t="s">
        <v>204</v>
      </c>
      <c r="B88" s="91">
        <v>34</v>
      </c>
      <c r="C88" s="90">
        <v>2.5962125839951132E-3</v>
      </c>
    </row>
    <row r="89" spans="1:3" x14ac:dyDescent="0.25">
      <c r="A89" s="82" t="s">
        <v>214</v>
      </c>
      <c r="B89" s="91">
        <v>34</v>
      </c>
      <c r="C89" s="90">
        <v>2.5962125839951132E-3</v>
      </c>
    </row>
    <row r="90" spans="1:3" x14ac:dyDescent="0.25">
      <c r="A90" s="82" t="s">
        <v>229</v>
      </c>
      <c r="B90" s="91">
        <v>34</v>
      </c>
      <c r="C90" s="90">
        <v>2.5962125839951132E-3</v>
      </c>
    </row>
    <row r="91" spans="1:3" x14ac:dyDescent="0.25">
      <c r="A91" s="82" t="s">
        <v>241</v>
      </c>
      <c r="B91" s="91">
        <v>33</v>
      </c>
      <c r="C91" s="90">
        <v>2.5198533903481981E-3</v>
      </c>
    </row>
    <row r="92" spans="1:3" x14ac:dyDescent="0.25">
      <c r="A92" s="82" t="s">
        <v>213</v>
      </c>
      <c r="B92" s="91">
        <v>33</v>
      </c>
      <c r="C92" s="90">
        <v>2.5198533903481981E-3</v>
      </c>
    </row>
    <row r="93" spans="1:3" x14ac:dyDescent="0.25">
      <c r="A93" s="82" t="s">
        <v>242</v>
      </c>
      <c r="B93" s="91">
        <v>33</v>
      </c>
      <c r="C93" s="90">
        <v>2.5198533903481981E-3</v>
      </c>
    </row>
    <row r="94" spans="1:3" x14ac:dyDescent="0.25">
      <c r="A94" s="82" t="s">
        <v>207</v>
      </c>
      <c r="B94" s="91">
        <v>33</v>
      </c>
      <c r="C94" s="90">
        <v>2.5198533903481981E-3</v>
      </c>
    </row>
    <row r="95" spans="1:3" x14ac:dyDescent="0.25">
      <c r="A95" s="82" t="s">
        <v>197</v>
      </c>
      <c r="B95" s="91">
        <v>33</v>
      </c>
      <c r="C95" s="90">
        <v>2.5198533903481981E-3</v>
      </c>
    </row>
    <row r="96" spans="1:3" x14ac:dyDescent="0.25">
      <c r="A96" s="82" t="s">
        <v>243</v>
      </c>
      <c r="B96" s="91">
        <v>32</v>
      </c>
      <c r="C96" s="90">
        <v>2.4434941967012829E-3</v>
      </c>
    </row>
    <row r="97" spans="1:3" x14ac:dyDescent="0.25">
      <c r="A97" s="82" t="s">
        <v>223</v>
      </c>
      <c r="B97" s="91">
        <v>32</v>
      </c>
      <c r="C97" s="90">
        <v>2.4434941967012829E-3</v>
      </c>
    </row>
    <row r="98" spans="1:3" x14ac:dyDescent="0.25">
      <c r="A98" s="82" t="s">
        <v>211</v>
      </c>
      <c r="B98" s="91">
        <v>32</v>
      </c>
      <c r="C98" s="90">
        <v>2.4434941967012829E-3</v>
      </c>
    </row>
    <row r="99" spans="1:3" x14ac:dyDescent="0.25">
      <c r="A99" s="82" t="s">
        <v>244</v>
      </c>
      <c r="B99" s="91">
        <v>31</v>
      </c>
      <c r="C99" s="90">
        <v>2.3671350030543678E-3</v>
      </c>
    </row>
    <row r="100" spans="1:3" x14ac:dyDescent="0.25">
      <c r="A100" s="82" t="s">
        <v>189</v>
      </c>
      <c r="B100" s="91">
        <v>31</v>
      </c>
      <c r="C100" s="90">
        <v>2.3671350030543678E-3</v>
      </c>
    </row>
    <row r="101" spans="1:3" x14ac:dyDescent="0.25">
      <c r="A101" s="82" t="s">
        <v>245</v>
      </c>
      <c r="B101" s="91">
        <v>30</v>
      </c>
      <c r="C101" s="90">
        <v>2.2907758094074526E-3</v>
      </c>
    </row>
    <row r="102" spans="1:3" x14ac:dyDescent="0.25">
      <c r="A102" s="82" t="s">
        <v>246</v>
      </c>
      <c r="B102" s="91">
        <v>30</v>
      </c>
      <c r="C102" s="90">
        <v>2.2907758094074526E-3</v>
      </c>
    </row>
    <row r="103" spans="1:3" x14ac:dyDescent="0.25">
      <c r="A103" s="82" t="s">
        <v>217</v>
      </c>
      <c r="B103" s="91">
        <v>30</v>
      </c>
      <c r="C103" s="90">
        <v>2.2907758094074526E-3</v>
      </c>
    </row>
    <row r="104" spans="1:3" x14ac:dyDescent="0.25">
      <c r="A104" s="82" t="s">
        <v>209</v>
      </c>
      <c r="B104" s="91">
        <v>30</v>
      </c>
      <c r="C104" s="90">
        <v>2.2907758094074526E-3</v>
      </c>
    </row>
    <row r="105" spans="1:3" x14ac:dyDescent="0.25">
      <c r="A105" s="82" t="s">
        <v>228</v>
      </c>
      <c r="B105" s="91">
        <v>30</v>
      </c>
      <c r="C105" s="90">
        <v>2.2907758094074526E-3</v>
      </c>
    </row>
    <row r="106" spans="1:3" x14ac:dyDescent="0.25">
      <c r="A106" s="82" t="s">
        <v>247</v>
      </c>
      <c r="B106" s="91">
        <v>30</v>
      </c>
      <c r="C106" s="90">
        <v>2.2907758094074526E-3</v>
      </c>
    </row>
    <row r="107" spans="1:3" x14ac:dyDescent="0.25">
      <c r="A107" s="85" t="s">
        <v>85</v>
      </c>
      <c r="B107" s="86">
        <v>2652</v>
      </c>
      <c r="C107" s="87">
        <v>0.20250458155161882</v>
      </c>
    </row>
    <row r="108" spans="1:3" x14ac:dyDescent="0.25">
      <c r="A108" s="92" t="s">
        <v>86</v>
      </c>
      <c r="B108" s="89">
        <v>13096</v>
      </c>
      <c r="C108" s="76">
        <v>1.0000000000000004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sqref="A1:C77"/>
    </sheetView>
  </sheetViews>
  <sheetFormatPr defaultRowHeight="15" x14ac:dyDescent="0.25"/>
  <cols>
    <col min="1" max="1" width="53.85546875" bestFit="1" customWidth="1"/>
  </cols>
  <sheetData>
    <row r="1" spans="1:3" ht="15" customHeight="1" x14ac:dyDescent="0.25">
      <c r="A1" s="72" t="s">
        <v>133</v>
      </c>
      <c r="B1" s="3" t="s">
        <v>18</v>
      </c>
      <c r="C1" s="3"/>
    </row>
    <row r="2" spans="1:3" x14ac:dyDescent="0.25">
      <c r="A2" s="70"/>
      <c r="B2" s="75" t="s">
        <v>33</v>
      </c>
      <c r="C2" s="84" t="s">
        <v>34</v>
      </c>
    </row>
    <row r="3" spans="1:3" x14ac:dyDescent="0.25">
      <c r="A3" s="85" t="s">
        <v>134</v>
      </c>
      <c r="B3" s="86">
        <v>699</v>
      </c>
      <c r="C3" s="87">
        <v>7.1648216482164823E-2</v>
      </c>
    </row>
    <row r="4" spans="1:3" x14ac:dyDescent="0.25">
      <c r="A4" s="85" t="s">
        <v>135</v>
      </c>
      <c r="B4" s="86">
        <v>607</v>
      </c>
      <c r="C4" s="87">
        <v>6.2218122181221809E-2</v>
      </c>
    </row>
    <row r="5" spans="1:3" x14ac:dyDescent="0.25">
      <c r="A5" s="85" t="s">
        <v>136</v>
      </c>
      <c r="B5" s="86">
        <v>462</v>
      </c>
      <c r="C5" s="87">
        <v>4.7355473554735544E-2</v>
      </c>
    </row>
    <row r="6" spans="1:3" x14ac:dyDescent="0.25">
      <c r="A6" s="85" t="s">
        <v>137</v>
      </c>
      <c r="B6" s="86">
        <v>389</v>
      </c>
      <c r="C6" s="87">
        <v>3.9872898728987291E-2</v>
      </c>
    </row>
    <row r="7" spans="1:3" x14ac:dyDescent="0.25">
      <c r="A7" s="85" t="s">
        <v>139</v>
      </c>
      <c r="B7" s="86">
        <v>282</v>
      </c>
      <c r="C7" s="87">
        <v>2.8905289052890529E-2</v>
      </c>
    </row>
    <row r="8" spans="1:3" x14ac:dyDescent="0.25">
      <c r="A8" s="85" t="s">
        <v>141</v>
      </c>
      <c r="B8" s="86">
        <v>209</v>
      </c>
      <c r="C8" s="87">
        <v>2.1422714227142273E-2</v>
      </c>
    </row>
    <row r="9" spans="1:3" x14ac:dyDescent="0.25">
      <c r="A9" s="85" t="s">
        <v>143</v>
      </c>
      <c r="B9" s="86">
        <v>205</v>
      </c>
      <c r="C9" s="87">
        <v>2.1012710127101271E-2</v>
      </c>
    </row>
    <row r="10" spans="1:3" x14ac:dyDescent="0.25">
      <c r="A10" s="85" t="s">
        <v>138</v>
      </c>
      <c r="B10" s="86">
        <v>147</v>
      </c>
      <c r="C10" s="87">
        <v>1.5067650676506766E-2</v>
      </c>
    </row>
    <row r="11" spans="1:3" x14ac:dyDescent="0.25">
      <c r="A11" s="85" t="s">
        <v>145</v>
      </c>
      <c r="B11" s="86">
        <v>138</v>
      </c>
      <c r="C11" s="87">
        <v>1.4145141451414513E-2</v>
      </c>
    </row>
    <row r="12" spans="1:3" x14ac:dyDescent="0.25">
      <c r="A12" s="85" t="s">
        <v>146</v>
      </c>
      <c r="B12" s="86">
        <v>127</v>
      </c>
      <c r="C12" s="87">
        <v>1.3017630176301764E-2</v>
      </c>
    </row>
    <row r="13" spans="1:3" x14ac:dyDescent="0.25">
      <c r="A13" s="85" t="s">
        <v>142</v>
      </c>
      <c r="B13" s="86">
        <v>124</v>
      </c>
      <c r="C13" s="87">
        <v>1.2710127101271012E-2</v>
      </c>
    </row>
    <row r="14" spans="1:3" x14ac:dyDescent="0.25">
      <c r="A14" s="85" t="s">
        <v>167</v>
      </c>
      <c r="B14" s="86">
        <v>123</v>
      </c>
      <c r="C14" s="87">
        <v>1.2607626076260762E-2</v>
      </c>
    </row>
    <row r="15" spans="1:3" x14ac:dyDescent="0.25">
      <c r="A15" s="85" t="s">
        <v>140</v>
      </c>
      <c r="B15" s="86">
        <v>122</v>
      </c>
      <c r="C15" s="87">
        <v>1.2505125051250513E-2</v>
      </c>
    </row>
    <row r="16" spans="1:3" x14ac:dyDescent="0.25">
      <c r="A16" s="85" t="s">
        <v>147</v>
      </c>
      <c r="B16" s="86">
        <v>111</v>
      </c>
      <c r="C16" s="87">
        <v>1.1377613776137762E-2</v>
      </c>
    </row>
    <row r="17" spans="1:3" x14ac:dyDescent="0.25">
      <c r="A17" s="85" t="s">
        <v>153</v>
      </c>
      <c r="B17" s="86">
        <v>106</v>
      </c>
      <c r="C17" s="87">
        <v>1.0865108651086511E-2</v>
      </c>
    </row>
    <row r="18" spans="1:3" x14ac:dyDescent="0.25">
      <c r="A18" s="85" t="s">
        <v>144</v>
      </c>
      <c r="B18" s="86">
        <v>105</v>
      </c>
      <c r="C18" s="87">
        <v>1.0762607626076261E-2</v>
      </c>
    </row>
    <row r="19" spans="1:3" x14ac:dyDescent="0.25">
      <c r="A19" s="85" t="s">
        <v>150</v>
      </c>
      <c r="B19" s="86">
        <v>97</v>
      </c>
      <c r="C19" s="87">
        <v>9.9425994259942606E-3</v>
      </c>
    </row>
    <row r="20" spans="1:3" x14ac:dyDescent="0.25">
      <c r="A20" s="85" t="s">
        <v>160</v>
      </c>
      <c r="B20" s="86">
        <v>95</v>
      </c>
      <c r="C20" s="87">
        <v>9.7375973759737597E-3</v>
      </c>
    </row>
    <row r="21" spans="1:3" x14ac:dyDescent="0.25">
      <c r="A21" s="85" t="s">
        <v>154</v>
      </c>
      <c r="B21" s="86">
        <v>94</v>
      </c>
      <c r="C21" s="87">
        <v>9.6350963509635092E-3</v>
      </c>
    </row>
    <row r="22" spans="1:3" x14ac:dyDescent="0.25">
      <c r="A22" s="85" t="s">
        <v>165</v>
      </c>
      <c r="B22" s="86">
        <v>91</v>
      </c>
      <c r="C22" s="87">
        <v>9.3275932759327596E-3</v>
      </c>
    </row>
    <row r="23" spans="1:3" x14ac:dyDescent="0.25">
      <c r="A23" s="85" t="s">
        <v>161</v>
      </c>
      <c r="B23" s="86">
        <v>87</v>
      </c>
      <c r="C23" s="87">
        <v>8.9175891758917596E-3</v>
      </c>
    </row>
    <row r="24" spans="1:3" x14ac:dyDescent="0.25">
      <c r="A24" s="85" t="s">
        <v>152</v>
      </c>
      <c r="B24" s="86">
        <v>85</v>
      </c>
      <c r="C24" s="87">
        <v>8.7125871258712587E-3</v>
      </c>
    </row>
    <row r="25" spans="1:3" x14ac:dyDescent="0.25">
      <c r="A25" s="85" t="s">
        <v>148</v>
      </c>
      <c r="B25" s="86">
        <v>79</v>
      </c>
      <c r="C25" s="87">
        <v>8.0975809758097577E-3</v>
      </c>
    </row>
    <row r="26" spans="1:3" x14ac:dyDescent="0.25">
      <c r="A26" s="85" t="s">
        <v>158</v>
      </c>
      <c r="B26" s="86">
        <v>78</v>
      </c>
      <c r="C26" s="87">
        <v>7.9950799507995073E-3</v>
      </c>
    </row>
    <row r="27" spans="1:3" x14ac:dyDescent="0.25">
      <c r="A27" s="85" t="s">
        <v>149</v>
      </c>
      <c r="B27" s="86">
        <v>77</v>
      </c>
      <c r="C27" s="87">
        <v>7.8925789257892585E-3</v>
      </c>
    </row>
    <row r="28" spans="1:3" x14ac:dyDescent="0.25">
      <c r="A28" s="85" t="s">
        <v>151</v>
      </c>
      <c r="B28" s="86">
        <v>74</v>
      </c>
      <c r="C28" s="87">
        <v>7.5850758507585072E-3</v>
      </c>
    </row>
    <row r="29" spans="1:3" x14ac:dyDescent="0.25">
      <c r="A29" s="85" t="s">
        <v>157</v>
      </c>
      <c r="B29" s="86">
        <v>70</v>
      </c>
      <c r="C29" s="87">
        <v>7.1750717507175071E-3</v>
      </c>
    </row>
    <row r="30" spans="1:3" x14ac:dyDescent="0.25">
      <c r="A30" s="85" t="s">
        <v>172</v>
      </c>
      <c r="B30" s="86">
        <v>66</v>
      </c>
      <c r="C30" s="87">
        <v>6.7650676506765071E-3</v>
      </c>
    </row>
    <row r="31" spans="1:3" x14ac:dyDescent="0.25">
      <c r="A31" s="85" t="s">
        <v>168</v>
      </c>
      <c r="B31" s="86">
        <v>62</v>
      </c>
      <c r="C31" s="87">
        <v>6.3550635506355061E-3</v>
      </c>
    </row>
    <row r="32" spans="1:3" x14ac:dyDescent="0.25">
      <c r="A32" s="85" t="s">
        <v>178</v>
      </c>
      <c r="B32" s="86">
        <v>59</v>
      </c>
      <c r="C32" s="87">
        <v>6.0475604756047557E-3</v>
      </c>
    </row>
    <row r="33" spans="1:3" x14ac:dyDescent="0.25">
      <c r="A33" s="85" t="s">
        <v>163</v>
      </c>
      <c r="B33" s="86">
        <v>59</v>
      </c>
      <c r="C33" s="87">
        <v>6.0475604756047557E-3</v>
      </c>
    </row>
    <row r="34" spans="1:3" x14ac:dyDescent="0.25">
      <c r="A34" s="85" t="s">
        <v>221</v>
      </c>
      <c r="B34" s="86">
        <v>58</v>
      </c>
      <c r="C34" s="87">
        <v>5.9450594505945061E-3</v>
      </c>
    </row>
    <row r="35" spans="1:3" x14ac:dyDescent="0.25">
      <c r="A35" s="85" t="s">
        <v>156</v>
      </c>
      <c r="B35" s="86">
        <v>57</v>
      </c>
      <c r="C35" s="87">
        <v>5.8425584255842556E-3</v>
      </c>
    </row>
    <row r="36" spans="1:3" x14ac:dyDescent="0.25">
      <c r="A36" s="85" t="s">
        <v>169</v>
      </c>
      <c r="B36" s="86">
        <v>55</v>
      </c>
      <c r="C36" s="87">
        <v>5.6375563755637556E-3</v>
      </c>
    </row>
    <row r="37" spans="1:3" x14ac:dyDescent="0.25">
      <c r="A37" s="85" t="s">
        <v>177</v>
      </c>
      <c r="B37" s="86">
        <v>55</v>
      </c>
      <c r="C37" s="87">
        <v>5.6375563755637556E-3</v>
      </c>
    </row>
    <row r="38" spans="1:3" x14ac:dyDescent="0.25">
      <c r="A38" s="85" t="s">
        <v>164</v>
      </c>
      <c r="B38" s="86">
        <v>55</v>
      </c>
      <c r="C38" s="87">
        <v>5.6375563755637556E-3</v>
      </c>
    </row>
    <row r="39" spans="1:3" x14ac:dyDescent="0.25">
      <c r="A39" s="85" t="s">
        <v>181</v>
      </c>
      <c r="B39" s="86">
        <v>55</v>
      </c>
      <c r="C39" s="87">
        <v>5.6375563755637556E-3</v>
      </c>
    </row>
    <row r="40" spans="1:3" x14ac:dyDescent="0.25">
      <c r="A40" s="85" t="s">
        <v>183</v>
      </c>
      <c r="B40" s="86">
        <v>54</v>
      </c>
      <c r="C40" s="87">
        <v>5.5350553505535052E-3</v>
      </c>
    </row>
    <row r="41" spans="1:3" x14ac:dyDescent="0.25">
      <c r="A41" s="85" t="s">
        <v>166</v>
      </c>
      <c r="B41" s="86">
        <v>53</v>
      </c>
      <c r="C41" s="87">
        <v>5.4325543255432556E-3</v>
      </c>
    </row>
    <row r="42" spans="1:3" x14ac:dyDescent="0.25">
      <c r="A42" s="85" t="s">
        <v>186</v>
      </c>
      <c r="B42" s="86">
        <v>52</v>
      </c>
      <c r="C42" s="87">
        <v>5.3300533005330051E-3</v>
      </c>
    </row>
    <row r="43" spans="1:3" x14ac:dyDescent="0.25">
      <c r="A43" s="85" t="s">
        <v>176</v>
      </c>
      <c r="B43" s="86">
        <v>52</v>
      </c>
      <c r="C43" s="87">
        <v>5.3300533005330051E-3</v>
      </c>
    </row>
    <row r="44" spans="1:3" x14ac:dyDescent="0.25">
      <c r="A44" s="85" t="s">
        <v>182</v>
      </c>
      <c r="B44" s="86">
        <v>51</v>
      </c>
      <c r="C44" s="87">
        <v>5.2275522755227555E-3</v>
      </c>
    </row>
    <row r="45" spans="1:3" x14ac:dyDescent="0.25">
      <c r="A45" s="85" t="s">
        <v>170</v>
      </c>
      <c r="B45" s="86">
        <v>51</v>
      </c>
      <c r="C45" s="87">
        <v>5.2275522755227555E-3</v>
      </c>
    </row>
    <row r="46" spans="1:3" x14ac:dyDescent="0.25">
      <c r="A46" s="85" t="s">
        <v>180</v>
      </c>
      <c r="B46" s="86">
        <v>50</v>
      </c>
      <c r="C46" s="87">
        <v>5.1250512505125051E-3</v>
      </c>
    </row>
    <row r="47" spans="1:3" x14ac:dyDescent="0.25">
      <c r="A47" s="85" t="s">
        <v>194</v>
      </c>
      <c r="B47" s="86">
        <v>48</v>
      </c>
      <c r="C47" s="87">
        <v>4.9200492004920051E-3</v>
      </c>
    </row>
    <row r="48" spans="1:3" x14ac:dyDescent="0.25">
      <c r="A48" s="85" t="s">
        <v>231</v>
      </c>
      <c r="B48" s="86">
        <v>45</v>
      </c>
      <c r="C48" s="87">
        <v>4.6125461254612546E-3</v>
      </c>
    </row>
    <row r="49" spans="1:3" x14ac:dyDescent="0.25">
      <c r="A49" s="85" t="s">
        <v>155</v>
      </c>
      <c r="B49" s="86">
        <v>44</v>
      </c>
      <c r="C49" s="87">
        <v>4.5100451004510041E-3</v>
      </c>
    </row>
    <row r="50" spans="1:3" x14ac:dyDescent="0.25">
      <c r="A50" s="85" t="s">
        <v>159</v>
      </c>
      <c r="B50" s="86">
        <v>44</v>
      </c>
      <c r="C50" s="87">
        <v>4.5100451004510041E-3</v>
      </c>
    </row>
    <row r="51" spans="1:3" x14ac:dyDescent="0.25">
      <c r="A51" s="85" t="s">
        <v>171</v>
      </c>
      <c r="B51" s="86">
        <v>43</v>
      </c>
      <c r="C51" s="87">
        <v>4.4075440754407546E-3</v>
      </c>
    </row>
    <row r="52" spans="1:3" x14ac:dyDescent="0.25">
      <c r="A52" s="85" t="s">
        <v>162</v>
      </c>
      <c r="B52" s="86">
        <v>43</v>
      </c>
      <c r="C52" s="87">
        <v>4.4075440754407546E-3</v>
      </c>
    </row>
    <row r="53" spans="1:3" x14ac:dyDescent="0.25">
      <c r="A53" s="85" t="s">
        <v>196</v>
      </c>
      <c r="B53" s="86">
        <v>43</v>
      </c>
      <c r="C53" s="87">
        <v>4.4075440754407546E-3</v>
      </c>
    </row>
    <row r="54" spans="1:3" x14ac:dyDescent="0.25">
      <c r="A54" s="85" t="s">
        <v>175</v>
      </c>
      <c r="B54" s="86">
        <v>43</v>
      </c>
      <c r="C54" s="87">
        <v>4.4075440754407546E-3</v>
      </c>
    </row>
    <row r="55" spans="1:3" x14ac:dyDescent="0.25">
      <c r="A55" s="85" t="s">
        <v>173</v>
      </c>
      <c r="B55" s="86">
        <v>41</v>
      </c>
      <c r="C55" s="87">
        <v>4.2025420254202545E-3</v>
      </c>
    </row>
    <row r="56" spans="1:3" x14ac:dyDescent="0.25">
      <c r="A56" s="85" t="s">
        <v>198</v>
      </c>
      <c r="B56" s="86">
        <v>40</v>
      </c>
      <c r="C56" s="87">
        <v>4.1000410004100041E-3</v>
      </c>
    </row>
    <row r="57" spans="1:3" x14ac:dyDescent="0.25">
      <c r="A57" s="85" t="s">
        <v>174</v>
      </c>
      <c r="B57" s="86">
        <v>40</v>
      </c>
      <c r="C57" s="87">
        <v>4.1000410004100041E-3</v>
      </c>
    </row>
    <row r="58" spans="1:3" x14ac:dyDescent="0.25">
      <c r="A58" s="85" t="s">
        <v>215</v>
      </c>
      <c r="B58" s="86">
        <v>39</v>
      </c>
      <c r="C58" s="87">
        <v>3.9975399753997536E-3</v>
      </c>
    </row>
    <row r="59" spans="1:3" x14ac:dyDescent="0.25">
      <c r="A59" s="85" t="s">
        <v>179</v>
      </c>
      <c r="B59" s="86">
        <v>39</v>
      </c>
      <c r="C59" s="87">
        <v>3.9975399753997536E-3</v>
      </c>
    </row>
    <row r="60" spans="1:3" x14ac:dyDescent="0.25">
      <c r="A60" s="85" t="s">
        <v>193</v>
      </c>
      <c r="B60" s="86">
        <v>39</v>
      </c>
      <c r="C60" s="87">
        <v>3.9975399753997536E-3</v>
      </c>
    </row>
    <row r="61" spans="1:3" x14ac:dyDescent="0.25">
      <c r="A61" s="85" t="s">
        <v>206</v>
      </c>
      <c r="B61" s="86">
        <v>39</v>
      </c>
      <c r="C61" s="87">
        <v>3.9975399753997536E-3</v>
      </c>
    </row>
    <row r="62" spans="1:3" x14ac:dyDescent="0.25">
      <c r="A62" s="85" t="s">
        <v>230</v>
      </c>
      <c r="B62" s="86">
        <v>36</v>
      </c>
      <c r="C62" s="87">
        <v>3.6900369003690036E-3</v>
      </c>
    </row>
    <row r="63" spans="1:3" x14ac:dyDescent="0.25">
      <c r="A63" s="85" t="s">
        <v>213</v>
      </c>
      <c r="B63" s="86">
        <v>35</v>
      </c>
      <c r="C63" s="87">
        <v>3.5875358753587536E-3</v>
      </c>
    </row>
    <row r="64" spans="1:3" x14ac:dyDescent="0.25">
      <c r="A64" s="85" t="s">
        <v>199</v>
      </c>
      <c r="B64" s="86">
        <v>35</v>
      </c>
      <c r="C64" s="87">
        <v>3.5875358753587536E-3</v>
      </c>
    </row>
    <row r="65" spans="1:3" x14ac:dyDescent="0.25">
      <c r="A65" s="85" t="s">
        <v>226</v>
      </c>
      <c r="B65" s="86">
        <v>34</v>
      </c>
      <c r="C65" s="87">
        <v>3.4850348503485036E-3</v>
      </c>
    </row>
    <row r="66" spans="1:3" x14ac:dyDescent="0.25">
      <c r="A66" s="85" t="s">
        <v>191</v>
      </c>
      <c r="B66" s="86">
        <v>33</v>
      </c>
      <c r="C66" s="87">
        <v>3.3825338253382535E-3</v>
      </c>
    </row>
    <row r="67" spans="1:3" x14ac:dyDescent="0.25">
      <c r="A67" s="85" t="s">
        <v>203</v>
      </c>
      <c r="B67" s="86">
        <v>33</v>
      </c>
      <c r="C67" s="87">
        <v>3.3825338253382535E-3</v>
      </c>
    </row>
    <row r="68" spans="1:3" x14ac:dyDescent="0.25">
      <c r="A68" s="85" t="s">
        <v>205</v>
      </c>
      <c r="B68" s="86">
        <v>32</v>
      </c>
      <c r="C68" s="87">
        <v>3.2800328003280031E-3</v>
      </c>
    </row>
    <row r="69" spans="1:3" x14ac:dyDescent="0.25">
      <c r="A69" s="85" t="s">
        <v>185</v>
      </c>
      <c r="B69" s="86">
        <v>32</v>
      </c>
      <c r="C69" s="87">
        <v>3.2800328003280031E-3</v>
      </c>
    </row>
    <row r="70" spans="1:3" x14ac:dyDescent="0.25">
      <c r="A70" s="85" t="s">
        <v>187</v>
      </c>
      <c r="B70" s="86">
        <v>31</v>
      </c>
      <c r="C70" s="87">
        <v>3.1775317753177531E-3</v>
      </c>
    </row>
    <row r="71" spans="1:3" x14ac:dyDescent="0.25">
      <c r="A71" s="85" t="s">
        <v>248</v>
      </c>
      <c r="B71" s="86">
        <v>31</v>
      </c>
      <c r="C71" s="87">
        <v>3.1775317753177531E-3</v>
      </c>
    </row>
    <row r="72" spans="1:3" x14ac:dyDescent="0.25">
      <c r="A72" s="85" t="s">
        <v>237</v>
      </c>
      <c r="B72" s="86">
        <v>31</v>
      </c>
      <c r="C72" s="87">
        <v>3.1775317753177531E-3</v>
      </c>
    </row>
    <row r="73" spans="1:3" x14ac:dyDescent="0.25">
      <c r="A73" s="85" t="s">
        <v>244</v>
      </c>
      <c r="B73" s="86">
        <v>30</v>
      </c>
      <c r="C73" s="87">
        <v>3.0750307503075031E-3</v>
      </c>
    </row>
    <row r="74" spans="1:3" x14ac:dyDescent="0.25">
      <c r="A74" s="85" t="s">
        <v>211</v>
      </c>
      <c r="B74" s="86">
        <v>30</v>
      </c>
      <c r="C74" s="87">
        <v>3.0750307503075031E-3</v>
      </c>
    </row>
    <row r="75" spans="1:3" x14ac:dyDescent="0.25">
      <c r="A75" s="85" t="s">
        <v>236</v>
      </c>
      <c r="B75" s="86">
        <v>30</v>
      </c>
      <c r="C75" s="87">
        <v>3.0750307503075031E-3</v>
      </c>
    </row>
    <row r="76" spans="1:3" x14ac:dyDescent="0.25">
      <c r="A76" s="85" t="s">
        <v>85</v>
      </c>
      <c r="B76" s="86">
        <v>2846</v>
      </c>
      <c r="C76" s="87">
        <v>0.29171791717917178</v>
      </c>
    </row>
    <row r="77" spans="1:3" x14ac:dyDescent="0.25">
      <c r="A77" s="88" t="s">
        <v>86</v>
      </c>
      <c r="B77" s="89">
        <v>9756</v>
      </c>
      <c r="C77" s="7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I19" sqref="I19"/>
    </sheetView>
  </sheetViews>
  <sheetFormatPr defaultRowHeight="15" x14ac:dyDescent="0.25"/>
  <cols>
    <col min="1" max="1" width="43.7109375" style="8" bestFit="1" customWidth="1"/>
    <col min="2" max="2" width="8.28515625" style="8" bestFit="1" customWidth="1"/>
    <col min="3" max="3" width="6.140625" style="8" bestFit="1" customWidth="1"/>
    <col min="4" max="16384" width="9.140625" style="8"/>
  </cols>
  <sheetData>
    <row r="1" spans="1:3" x14ac:dyDescent="0.25">
      <c r="A1" s="72" t="s">
        <v>133</v>
      </c>
      <c r="B1" s="3" t="s">
        <v>17</v>
      </c>
      <c r="C1" s="3"/>
    </row>
    <row r="2" spans="1:3" x14ac:dyDescent="0.25">
      <c r="A2" s="70"/>
      <c r="B2" s="83" t="s">
        <v>33</v>
      </c>
      <c r="C2" s="84" t="s">
        <v>34</v>
      </c>
    </row>
    <row r="3" spans="1:3" x14ac:dyDescent="0.25">
      <c r="A3" s="73" t="s">
        <v>134</v>
      </c>
      <c r="B3" s="74">
        <v>751</v>
      </c>
      <c r="C3" s="71">
        <v>7.2827773467804502E-2</v>
      </c>
    </row>
    <row r="4" spans="1:3" x14ac:dyDescent="0.25">
      <c r="A4" s="73" t="s">
        <v>135</v>
      </c>
      <c r="B4" s="74">
        <v>559</v>
      </c>
      <c r="C4" s="71">
        <v>5.4208688906128781E-2</v>
      </c>
    </row>
    <row r="5" spans="1:3" x14ac:dyDescent="0.25">
      <c r="A5" s="73" t="s">
        <v>137</v>
      </c>
      <c r="B5" s="74">
        <v>448</v>
      </c>
      <c r="C5" s="71">
        <v>4.3444530643910011E-2</v>
      </c>
    </row>
    <row r="6" spans="1:3" x14ac:dyDescent="0.25">
      <c r="A6" s="73" t="s">
        <v>136</v>
      </c>
      <c r="B6" s="74">
        <v>431</v>
      </c>
      <c r="C6" s="71">
        <v>4.1795965865011636E-2</v>
      </c>
    </row>
    <row r="7" spans="1:3" x14ac:dyDescent="0.25">
      <c r="A7" s="73" t="s">
        <v>139</v>
      </c>
      <c r="B7" s="74">
        <v>285</v>
      </c>
      <c r="C7" s="71">
        <v>2.7637703646237393E-2</v>
      </c>
    </row>
    <row r="8" spans="1:3" x14ac:dyDescent="0.25">
      <c r="A8" s="73" t="s">
        <v>138</v>
      </c>
      <c r="B8" s="74">
        <v>235</v>
      </c>
      <c r="C8" s="71">
        <v>2.2788983708301007E-2</v>
      </c>
    </row>
    <row r="9" spans="1:3" x14ac:dyDescent="0.25">
      <c r="A9" s="73" t="s">
        <v>141</v>
      </c>
      <c r="B9" s="74">
        <v>192</v>
      </c>
      <c r="C9" s="71">
        <v>1.8619084561675717E-2</v>
      </c>
    </row>
    <row r="10" spans="1:3" x14ac:dyDescent="0.25">
      <c r="A10" s="73" t="s">
        <v>143</v>
      </c>
      <c r="B10" s="74">
        <v>160</v>
      </c>
      <c r="C10" s="71">
        <v>1.5515903801396431E-2</v>
      </c>
    </row>
    <row r="11" spans="1:3" x14ac:dyDescent="0.25">
      <c r="A11" s="73" t="s">
        <v>168</v>
      </c>
      <c r="B11" s="74">
        <v>147</v>
      </c>
      <c r="C11" s="71">
        <v>1.4255236617532972E-2</v>
      </c>
    </row>
    <row r="12" spans="1:3" x14ac:dyDescent="0.25">
      <c r="A12" s="73" t="s">
        <v>146</v>
      </c>
      <c r="B12" s="74">
        <v>131</v>
      </c>
      <c r="C12" s="71">
        <v>1.2703646237393328E-2</v>
      </c>
    </row>
    <row r="13" spans="1:3" x14ac:dyDescent="0.25">
      <c r="A13" s="73" t="s">
        <v>153</v>
      </c>
      <c r="B13" s="74">
        <v>125</v>
      </c>
      <c r="C13" s="71">
        <v>1.2121799844840962E-2</v>
      </c>
    </row>
    <row r="14" spans="1:3" x14ac:dyDescent="0.25">
      <c r="A14" s="73" t="s">
        <v>144</v>
      </c>
      <c r="B14" s="74">
        <v>124</v>
      </c>
      <c r="C14" s="71">
        <v>1.2024825446082235E-2</v>
      </c>
    </row>
    <row r="15" spans="1:3" x14ac:dyDescent="0.25">
      <c r="A15" s="73" t="s">
        <v>167</v>
      </c>
      <c r="B15" s="74">
        <v>124</v>
      </c>
      <c r="C15" s="71">
        <v>1.2024825446082235E-2</v>
      </c>
    </row>
    <row r="16" spans="1:3" x14ac:dyDescent="0.25">
      <c r="A16" s="73" t="s">
        <v>164</v>
      </c>
      <c r="B16" s="74">
        <v>119</v>
      </c>
      <c r="C16" s="71">
        <v>1.1539953452288596E-2</v>
      </c>
    </row>
    <row r="17" spans="1:3" x14ac:dyDescent="0.25">
      <c r="A17" s="73" t="s">
        <v>157</v>
      </c>
      <c r="B17" s="74">
        <v>115</v>
      </c>
      <c r="C17" s="71">
        <v>1.1152055857253686E-2</v>
      </c>
    </row>
    <row r="18" spans="1:3" x14ac:dyDescent="0.25">
      <c r="A18" s="73" t="s">
        <v>145</v>
      </c>
      <c r="B18" s="74">
        <v>113</v>
      </c>
      <c r="C18" s="71">
        <v>1.095810705973623E-2</v>
      </c>
    </row>
    <row r="19" spans="1:3" x14ac:dyDescent="0.25">
      <c r="A19" s="73" t="s">
        <v>151</v>
      </c>
      <c r="B19" s="74">
        <v>112</v>
      </c>
      <c r="C19" s="71">
        <v>1.0861132660977503E-2</v>
      </c>
    </row>
    <row r="20" spans="1:3" x14ac:dyDescent="0.25">
      <c r="A20" s="73" t="s">
        <v>147</v>
      </c>
      <c r="B20" s="74">
        <v>109</v>
      </c>
      <c r="C20" s="71">
        <v>1.057020946470132E-2</v>
      </c>
    </row>
    <row r="21" spans="1:3" x14ac:dyDescent="0.25">
      <c r="A21" s="73" t="s">
        <v>165</v>
      </c>
      <c r="B21" s="74">
        <v>104</v>
      </c>
      <c r="C21" s="71">
        <v>1.0085337470907681E-2</v>
      </c>
    </row>
    <row r="22" spans="1:3" x14ac:dyDescent="0.25">
      <c r="A22" s="73" t="s">
        <v>166</v>
      </c>
      <c r="B22" s="74">
        <v>96</v>
      </c>
      <c r="C22" s="71">
        <v>9.3095422808378587E-3</v>
      </c>
    </row>
    <row r="23" spans="1:3" x14ac:dyDescent="0.25">
      <c r="A23" s="73" t="s">
        <v>160</v>
      </c>
      <c r="B23" s="74">
        <v>95</v>
      </c>
      <c r="C23" s="71">
        <v>9.2125678820791316E-3</v>
      </c>
    </row>
    <row r="24" spans="1:3" x14ac:dyDescent="0.25">
      <c r="A24" s="73" t="s">
        <v>150</v>
      </c>
      <c r="B24" s="74">
        <v>94</v>
      </c>
      <c r="C24" s="71">
        <v>9.1155934833204028E-3</v>
      </c>
    </row>
    <row r="25" spans="1:3" x14ac:dyDescent="0.25">
      <c r="A25" s="73" t="s">
        <v>140</v>
      </c>
      <c r="B25" s="74">
        <v>92</v>
      </c>
      <c r="C25" s="71">
        <v>8.9216446858029486E-3</v>
      </c>
    </row>
    <row r="26" spans="1:3" x14ac:dyDescent="0.25">
      <c r="A26" s="73" t="s">
        <v>149</v>
      </c>
      <c r="B26" s="74">
        <v>91</v>
      </c>
      <c r="C26" s="71">
        <v>8.8246702870442197E-3</v>
      </c>
    </row>
    <row r="27" spans="1:3" x14ac:dyDescent="0.25">
      <c r="A27" s="73" t="s">
        <v>154</v>
      </c>
      <c r="B27" s="74">
        <v>90</v>
      </c>
      <c r="C27" s="71">
        <v>8.7276958882854926E-3</v>
      </c>
    </row>
    <row r="28" spans="1:3" x14ac:dyDescent="0.25">
      <c r="A28" s="73" t="s">
        <v>161</v>
      </c>
      <c r="B28" s="74">
        <v>89</v>
      </c>
      <c r="C28" s="71">
        <v>8.6307214895267655E-3</v>
      </c>
    </row>
    <row r="29" spans="1:3" x14ac:dyDescent="0.25">
      <c r="A29" s="73" t="s">
        <v>174</v>
      </c>
      <c r="B29" s="74">
        <v>84</v>
      </c>
      <c r="C29" s="71">
        <v>8.1458494957331266E-3</v>
      </c>
    </row>
    <row r="30" spans="1:3" x14ac:dyDescent="0.25">
      <c r="A30" s="73" t="s">
        <v>142</v>
      </c>
      <c r="B30" s="74">
        <v>78</v>
      </c>
      <c r="C30" s="71">
        <v>7.5640031031807605E-3</v>
      </c>
    </row>
    <row r="31" spans="1:3" x14ac:dyDescent="0.25">
      <c r="A31" s="73" t="s">
        <v>177</v>
      </c>
      <c r="B31" s="74">
        <v>73</v>
      </c>
      <c r="C31" s="71">
        <v>7.0791311093871215E-3</v>
      </c>
    </row>
    <row r="32" spans="1:3" x14ac:dyDescent="0.25">
      <c r="A32" s="73" t="s">
        <v>158</v>
      </c>
      <c r="B32" s="74">
        <v>72</v>
      </c>
      <c r="C32" s="71">
        <v>6.9821567106283944E-3</v>
      </c>
    </row>
    <row r="33" spans="1:3" x14ac:dyDescent="0.25">
      <c r="A33" s="73" t="s">
        <v>163</v>
      </c>
      <c r="B33" s="74">
        <v>72</v>
      </c>
      <c r="C33" s="71">
        <v>6.9821567106283944E-3</v>
      </c>
    </row>
    <row r="34" spans="1:3" x14ac:dyDescent="0.25">
      <c r="A34" s="73" t="s">
        <v>156</v>
      </c>
      <c r="B34" s="74">
        <v>72</v>
      </c>
      <c r="C34" s="71">
        <v>6.9821567106283944E-3</v>
      </c>
    </row>
    <row r="35" spans="1:3" x14ac:dyDescent="0.25">
      <c r="A35" s="73" t="s">
        <v>234</v>
      </c>
      <c r="B35" s="74">
        <v>67</v>
      </c>
      <c r="C35" s="71">
        <v>6.4972847168347555E-3</v>
      </c>
    </row>
    <row r="36" spans="1:3" x14ac:dyDescent="0.25">
      <c r="A36" s="73" t="s">
        <v>148</v>
      </c>
      <c r="B36" s="74">
        <v>67</v>
      </c>
      <c r="C36" s="71">
        <v>6.4972847168347555E-3</v>
      </c>
    </row>
    <row r="37" spans="1:3" x14ac:dyDescent="0.25">
      <c r="A37" s="73" t="s">
        <v>172</v>
      </c>
      <c r="B37" s="74">
        <v>67</v>
      </c>
      <c r="C37" s="71">
        <v>6.4972847168347555E-3</v>
      </c>
    </row>
    <row r="38" spans="1:3" x14ac:dyDescent="0.25">
      <c r="A38" s="73" t="s">
        <v>159</v>
      </c>
      <c r="B38" s="74">
        <v>66</v>
      </c>
      <c r="C38" s="71">
        <v>6.4003103180760275E-3</v>
      </c>
    </row>
    <row r="39" spans="1:3" x14ac:dyDescent="0.25">
      <c r="A39" s="73" t="s">
        <v>199</v>
      </c>
      <c r="B39" s="74">
        <v>58</v>
      </c>
      <c r="C39" s="71">
        <v>5.6245151280062064E-3</v>
      </c>
    </row>
    <row r="40" spans="1:3" x14ac:dyDescent="0.25">
      <c r="A40" s="73" t="s">
        <v>190</v>
      </c>
      <c r="B40" s="74">
        <v>56</v>
      </c>
      <c r="C40" s="71">
        <v>5.4305663304887513E-3</v>
      </c>
    </row>
    <row r="41" spans="1:3" x14ac:dyDescent="0.25">
      <c r="A41" s="73" t="s">
        <v>231</v>
      </c>
      <c r="B41" s="74">
        <v>56</v>
      </c>
      <c r="C41" s="71">
        <v>5.4305663304887513E-3</v>
      </c>
    </row>
    <row r="42" spans="1:3" x14ac:dyDescent="0.25">
      <c r="A42" s="73" t="s">
        <v>169</v>
      </c>
      <c r="B42" s="74">
        <v>55</v>
      </c>
      <c r="C42" s="71">
        <v>5.3335919317300234E-3</v>
      </c>
    </row>
    <row r="43" spans="1:3" x14ac:dyDescent="0.25">
      <c r="A43" s="73" t="s">
        <v>178</v>
      </c>
      <c r="B43" s="74">
        <v>55</v>
      </c>
      <c r="C43" s="71">
        <v>5.3335919317300234E-3</v>
      </c>
    </row>
    <row r="44" spans="1:3" x14ac:dyDescent="0.25">
      <c r="A44" s="73" t="s">
        <v>179</v>
      </c>
      <c r="B44" s="74">
        <v>54</v>
      </c>
      <c r="C44" s="71">
        <v>5.2366175329712954E-3</v>
      </c>
    </row>
    <row r="45" spans="1:3" x14ac:dyDescent="0.25">
      <c r="A45" s="73" t="s">
        <v>173</v>
      </c>
      <c r="B45" s="74">
        <v>54</v>
      </c>
      <c r="C45" s="71">
        <v>5.2366175329712954E-3</v>
      </c>
    </row>
    <row r="46" spans="1:3" x14ac:dyDescent="0.25">
      <c r="A46" s="73" t="s">
        <v>182</v>
      </c>
      <c r="B46" s="74">
        <v>52</v>
      </c>
      <c r="C46" s="71">
        <v>5.0426687354538403E-3</v>
      </c>
    </row>
    <row r="47" spans="1:3" x14ac:dyDescent="0.25">
      <c r="A47" s="73" t="s">
        <v>176</v>
      </c>
      <c r="B47" s="74">
        <v>51</v>
      </c>
      <c r="C47" s="71">
        <v>4.9456943366951124E-3</v>
      </c>
    </row>
    <row r="48" spans="1:3" x14ac:dyDescent="0.25">
      <c r="A48" s="73" t="s">
        <v>183</v>
      </c>
      <c r="B48" s="74">
        <v>49</v>
      </c>
      <c r="C48" s="71">
        <v>4.7517455391776573E-3</v>
      </c>
    </row>
    <row r="49" spans="1:3" x14ac:dyDescent="0.25">
      <c r="A49" s="73" t="s">
        <v>194</v>
      </c>
      <c r="B49" s="74">
        <v>49</v>
      </c>
      <c r="C49" s="71">
        <v>4.7517455391776573E-3</v>
      </c>
    </row>
    <row r="50" spans="1:3" x14ac:dyDescent="0.25">
      <c r="A50" s="73" t="s">
        <v>195</v>
      </c>
      <c r="B50" s="74">
        <v>47</v>
      </c>
      <c r="C50" s="71">
        <v>4.5577967416602014E-3</v>
      </c>
    </row>
    <row r="51" spans="1:3" x14ac:dyDescent="0.25">
      <c r="A51" s="73" t="s">
        <v>152</v>
      </c>
      <c r="B51" s="74">
        <v>47</v>
      </c>
      <c r="C51" s="71">
        <v>4.5577967416602014E-3</v>
      </c>
    </row>
    <row r="52" spans="1:3" x14ac:dyDescent="0.25">
      <c r="A52" s="73" t="s">
        <v>180</v>
      </c>
      <c r="B52" s="74">
        <v>44</v>
      </c>
      <c r="C52" s="71">
        <v>4.2668735453840183E-3</v>
      </c>
    </row>
    <row r="53" spans="1:3" x14ac:dyDescent="0.25">
      <c r="A53" s="73" t="s">
        <v>198</v>
      </c>
      <c r="B53" s="74">
        <v>42</v>
      </c>
      <c r="C53" s="71">
        <v>4.0729247478665633E-3</v>
      </c>
    </row>
    <row r="54" spans="1:3" x14ac:dyDescent="0.25">
      <c r="A54" s="73" t="s">
        <v>206</v>
      </c>
      <c r="B54" s="74">
        <v>42</v>
      </c>
      <c r="C54" s="71">
        <v>4.0729247478665633E-3</v>
      </c>
    </row>
    <row r="55" spans="1:3" x14ac:dyDescent="0.25">
      <c r="A55" s="73" t="s">
        <v>239</v>
      </c>
      <c r="B55" s="74">
        <v>41</v>
      </c>
      <c r="C55" s="71">
        <v>3.9759503491078353E-3</v>
      </c>
    </row>
    <row r="56" spans="1:3" x14ac:dyDescent="0.25">
      <c r="A56" s="73" t="s">
        <v>185</v>
      </c>
      <c r="B56" s="74">
        <v>41</v>
      </c>
      <c r="C56" s="71">
        <v>3.9759503491078353E-3</v>
      </c>
    </row>
    <row r="57" spans="1:3" x14ac:dyDescent="0.25">
      <c r="A57" s="73" t="s">
        <v>171</v>
      </c>
      <c r="B57" s="74">
        <v>40</v>
      </c>
      <c r="C57" s="71">
        <v>3.8789759503491078E-3</v>
      </c>
    </row>
    <row r="58" spans="1:3" x14ac:dyDescent="0.25">
      <c r="A58" s="73" t="s">
        <v>207</v>
      </c>
      <c r="B58" s="74">
        <v>40</v>
      </c>
      <c r="C58" s="71">
        <v>3.8789759503491078E-3</v>
      </c>
    </row>
    <row r="59" spans="1:3" x14ac:dyDescent="0.25">
      <c r="A59" s="73" t="s">
        <v>230</v>
      </c>
      <c r="B59" s="74">
        <v>40</v>
      </c>
      <c r="C59" s="71">
        <v>3.8789759503491078E-3</v>
      </c>
    </row>
    <row r="60" spans="1:3" x14ac:dyDescent="0.25">
      <c r="A60" s="73" t="s">
        <v>235</v>
      </c>
      <c r="B60" s="74">
        <v>40</v>
      </c>
      <c r="C60" s="71">
        <v>3.8789759503491078E-3</v>
      </c>
    </row>
    <row r="61" spans="1:3" x14ac:dyDescent="0.25">
      <c r="A61" s="73" t="s">
        <v>248</v>
      </c>
      <c r="B61" s="74">
        <v>37</v>
      </c>
      <c r="C61" s="71">
        <v>3.5880527540729248E-3</v>
      </c>
    </row>
    <row r="62" spans="1:3" x14ac:dyDescent="0.25">
      <c r="A62" s="73" t="s">
        <v>186</v>
      </c>
      <c r="B62" s="74">
        <v>37</v>
      </c>
      <c r="C62" s="71">
        <v>3.5880527540729248E-3</v>
      </c>
    </row>
    <row r="63" spans="1:3" x14ac:dyDescent="0.25">
      <c r="A63" s="73" t="s">
        <v>213</v>
      </c>
      <c r="B63" s="74">
        <v>35</v>
      </c>
      <c r="C63" s="71">
        <v>3.3941039565554693E-3</v>
      </c>
    </row>
    <row r="64" spans="1:3" x14ac:dyDescent="0.25">
      <c r="A64" s="73" t="s">
        <v>197</v>
      </c>
      <c r="B64" s="74">
        <v>35</v>
      </c>
      <c r="C64" s="71">
        <v>3.3941039565554693E-3</v>
      </c>
    </row>
    <row r="65" spans="1:3" x14ac:dyDescent="0.25">
      <c r="A65" s="73" t="s">
        <v>221</v>
      </c>
      <c r="B65" s="74">
        <v>35</v>
      </c>
      <c r="C65" s="71">
        <v>3.3941039565554693E-3</v>
      </c>
    </row>
    <row r="66" spans="1:3" x14ac:dyDescent="0.25">
      <c r="A66" s="73" t="s">
        <v>196</v>
      </c>
      <c r="B66" s="74">
        <v>34</v>
      </c>
      <c r="C66" s="71">
        <v>3.2971295577967417E-3</v>
      </c>
    </row>
    <row r="67" spans="1:3" x14ac:dyDescent="0.25">
      <c r="A67" s="73" t="s">
        <v>210</v>
      </c>
      <c r="B67" s="74">
        <v>33</v>
      </c>
      <c r="C67" s="71">
        <v>3.2001551590380138E-3</v>
      </c>
    </row>
    <row r="68" spans="1:3" x14ac:dyDescent="0.25">
      <c r="A68" s="73" t="s">
        <v>244</v>
      </c>
      <c r="B68" s="74">
        <v>33</v>
      </c>
      <c r="C68" s="71">
        <v>3.2001551590380138E-3</v>
      </c>
    </row>
    <row r="69" spans="1:3" x14ac:dyDescent="0.25">
      <c r="A69" s="73" t="s">
        <v>249</v>
      </c>
      <c r="B69" s="74">
        <v>33</v>
      </c>
      <c r="C69" s="71">
        <v>3.2001551590380138E-3</v>
      </c>
    </row>
    <row r="70" spans="1:3" x14ac:dyDescent="0.25">
      <c r="A70" s="73" t="s">
        <v>187</v>
      </c>
      <c r="B70" s="74">
        <v>32</v>
      </c>
      <c r="C70" s="71">
        <v>3.1031807602792862E-3</v>
      </c>
    </row>
    <row r="71" spans="1:3" x14ac:dyDescent="0.25">
      <c r="A71" s="73" t="s">
        <v>250</v>
      </c>
      <c r="B71" s="74">
        <v>32</v>
      </c>
      <c r="C71" s="71">
        <v>3.1031807602792862E-3</v>
      </c>
    </row>
    <row r="72" spans="1:3" x14ac:dyDescent="0.25">
      <c r="A72" s="73" t="s">
        <v>251</v>
      </c>
      <c r="B72" s="74">
        <v>32</v>
      </c>
      <c r="C72" s="71">
        <v>3.1031807602792862E-3</v>
      </c>
    </row>
    <row r="73" spans="1:3" x14ac:dyDescent="0.25">
      <c r="A73" s="73" t="s">
        <v>162</v>
      </c>
      <c r="B73" s="74">
        <v>32</v>
      </c>
      <c r="C73" s="71">
        <v>3.1031807602792862E-3</v>
      </c>
    </row>
    <row r="74" spans="1:3" x14ac:dyDescent="0.25">
      <c r="A74" s="73" t="s">
        <v>175</v>
      </c>
      <c r="B74" s="74">
        <v>31</v>
      </c>
      <c r="C74" s="71">
        <v>3.0062063615205587E-3</v>
      </c>
    </row>
    <row r="75" spans="1:3" x14ac:dyDescent="0.25">
      <c r="A75" s="73" t="s">
        <v>181</v>
      </c>
      <c r="B75" s="74">
        <v>30</v>
      </c>
      <c r="C75" s="71">
        <v>2.9092319627618307E-3</v>
      </c>
    </row>
    <row r="76" spans="1:3" x14ac:dyDescent="0.25">
      <c r="A76" s="73" t="s">
        <v>191</v>
      </c>
      <c r="B76" s="74">
        <v>30</v>
      </c>
      <c r="C76" s="71">
        <v>2.9092319627618307E-3</v>
      </c>
    </row>
    <row r="77" spans="1:3" x14ac:dyDescent="0.25">
      <c r="A77" s="73" t="s">
        <v>205</v>
      </c>
      <c r="B77" s="74">
        <v>30</v>
      </c>
      <c r="C77" s="71">
        <v>2.9092319627618307E-3</v>
      </c>
    </row>
    <row r="78" spans="1:3" x14ac:dyDescent="0.25">
      <c r="A78" s="73" t="s">
        <v>192</v>
      </c>
      <c r="B78" s="74">
        <v>30</v>
      </c>
      <c r="C78" s="71">
        <v>2.9092319627618307E-3</v>
      </c>
    </row>
    <row r="79" spans="1:3" x14ac:dyDescent="0.25">
      <c r="A79" s="80" t="s">
        <v>85</v>
      </c>
      <c r="B79" s="81">
        <v>2919</v>
      </c>
      <c r="C79" s="71">
        <v>0.28306826997672613</v>
      </c>
    </row>
    <row r="80" spans="1:3" x14ac:dyDescent="0.25">
      <c r="A80" s="78" t="s">
        <v>86</v>
      </c>
      <c r="B80" s="77">
        <v>10312</v>
      </c>
      <c r="C80" s="7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Q16" sqref="Q16"/>
    </sheetView>
  </sheetViews>
  <sheetFormatPr defaultRowHeight="15" x14ac:dyDescent="0.25"/>
  <cols>
    <col min="1" max="1" width="20.140625" bestFit="1" customWidth="1"/>
  </cols>
  <sheetData>
    <row r="1" spans="1:17" x14ac:dyDescent="0.25">
      <c r="A1" t="s">
        <v>109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</row>
    <row r="2" spans="1:17" x14ac:dyDescent="0.25">
      <c r="A2" t="s">
        <v>110</v>
      </c>
      <c r="B2">
        <v>3706</v>
      </c>
      <c r="C2">
        <v>4002</v>
      </c>
      <c r="D2">
        <v>4063</v>
      </c>
      <c r="E2">
        <v>4648</v>
      </c>
      <c r="F2">
        <v>4310</v>
      </c>
      <c r="G2">
        <v>4640</v>
      </c>
      <c r="H2">
        <v>5368</v>
      </c>
      <c r="I2">
        <v>4861</v>
      </c>
      <c r="J2">
        <v>0.44877694356987163</v>
      </c>
      <c r="K2">
        <v>0.49640287769784175</v>
      </c>
      <c r="L2">
        <v>0.49224618366852435</v>
      </c>
      <c r="M2">
        <v>0.5612170973194881</v>
      </c>
      <c r="N2">
        <v>0.46863107535065784</v>
      </c>
      <c r="O2">
        <v>0.49194232400339272</v>
      </c>
      <c r="P2">
        <v>0.48212681875336805</v>
      </c>
      <c r="Q2">
        <v>0.47221682533514669</v>
      </c>
    </row>
    <row r="3" spans="1:17" x14ac:dyDescent="0.25">
      <c r="A3" t="s">
        <v>111</v>
      </c>
      <c r="B3">
        <v>861</v>
      </c>
      <c r="C3">
        <v>754</v>
      </c>
      <c r="D3">
        <v>990</v>
      </c>
      <c r="E3">
        <v>774</v>
      </c>
      <c r="F3">
        <v>1624</v>
      </c>
      <c r="G3">
        <v>1469</v>
      </c>
      <c r="H3">
        <v>1768</v>
      </c>
      <c r="I3">
        <v>1738</v>
      </c>
      <c r="J3">
        <v>0.10426253330104142</v>
      </c>
      <c r="K3">
        <v>9.3525179856115109E-2</v>
      </c>
      <c r="L3">
        <v>0.11994184637751393</v>
      </c>
      <c r="M3">
        <v>9.3455687032117846E-2</v>
      </c>
      <c r="N3">
        <v>0.1765793193432641</v>
      </c>
      <c r="O3">
        <v>0.15574639525021206</v>
      </c>
      <c r="P3">
        <v>0.15879288665349381</v>
      </c>
      <c r="Q3">
        <v>0.16883621527103168</v>
      </c>
    </row>
    <row r="4" spans="1:17" x14ac:dyDescent="0.25">
      <c r="A4" t="s">
        <v>112</v>
      </c>
      <c r="B4">
        <v>1194</v>
      </c>
      <c r="C4">
        <v>939</v>
      </c>
      <c r="D4">
        <v>1045</v>
      </c>
      <c r="E4">
        <v>1076</v>
      </c>
      <c r="F4">
        <v>991</v>
      </c>
      <c r="G4">
        <v>1055</v>
      </c>
      <c r="H4">
        <v>1218</v>
      </c>
      <c r="I4">
        <v>1115</v>
      </c>
      <c r="J4">
        <v>0.1445870670864616</v>
      </c>
      <c r="K4">
        <v>0.11647233936988341</v>
      </c>
      <c r="L4">
        <v>0.12660528228737583</v>
      </c>
      <c r="M4">
        <v>0.12992030910408114</v>
      </c>
      <c r="N4">
        <v>0.10775252799826031</v>
      </c>
      <c r="O4">
        <v>0.11185326547921967</v>
      </c>
      <c r="P4">
        <v>0.10939464702712412</v>
      </c>
      <c r="Q4">
        <v>0.10831552360598407</v>
      </c>
    </row>
    <row r="5" spans="1:17" x14ac:dyDescent="0.25">
      <c r="A5" t="s">
        <v>113</v>
      </c>
      <c r="B5">
        <v>730</v>
      </c>
      <c r="C5">
        <v>600</v>
      </c>
      <c r="D5">
        <v>537</v>
      </c>
      <c r="E5">
        <v>548</v>
      </c>
      <c r="F5">
        <v>501</v>
      </c>
      <c r="G5">
        <v>540</v>
      </c>
      <c r="H5">
        <v>632</v>
      </c>
      <c r="I5">
        <v>586</v>
      </c>
      <c r="J5">
        <v>8.8399128118188425E-2</v>
      </c>
      <c r="K5">
        <v>7.4423220044653932E-2</v>
      </c>
      <c r="L5">
        <v>6.5059365156287866E-2</v>
      </c>
      <c r="M5">
        <v>6.6167592368993E-2</v>
      </c>
      <c r="N5">
        <v>5.4474285092965098E-2</v>
      </c>
      <c r="O5">
        <v>5.7251908396946563E-2</v>
      </c>
      <c r="P5">
        <v>5.6763068079755702E-2</v>
      </c>
      <c r="Q5">
        <v>5.69263648727414E-2</v>
      </c>
    </row>
    <row r="6" spans="1:17" x14ac:dyDescent="0.25">
      <c r="A6" t="s">
        <v>114</v>
      </c>
      <c r="B6">
        <v>407</v>
      </c>
      <c r="C6">
        <v>438</v>
      </c>
      <c r="D6">
        <v>305</v>
      </c>
      <c r="E6">
        <v>276</v>
      </c>
      <c r="F6">
        <v>398</v>
      </c>
      <c r="G6">
        <v>461</v>
      </c>
      <c r="H6">
        <v>582</v>
      </c>
      <c r="I6">
        <v>516</v>
      </c>
      <c r="J6">
        <v>4.9285541293291352E-2</v>
      </c>
      <c r="K6">
        <v>5.4328950632597371E-2</v>
      </c>
      <c r="L6">
        <v>3.6951780954688637E-2</v>
      </c>
      <c r="M6">
        <v>3.3325283747886986E-2</v>
      </c>
      <c r="N6">
        <v>4.3274980972056107E-2</v>
      </c>
      <c r="O6">
        <v>4.8876166242578456E-2</v>
      </c>
      <c r="P6">
        <v>5.2272319022813006E-2</v>
      </c>
      <c r="Q6">
        <v>5.0126287157567513E-2</v>
      </c>
    </row>
    <row r="7" spans="1:17" x14ac:dyDescent="0.25">
      <c r="A7" t="s">
        <v>115</v>
      </c>
      <c r="B7">
        <v>288</v>
      </c>
      <c r="C7">
        <v>313</v>
      </c>
      <c r="D7">
        <v>378</v>
      </c>
      <c r="E7">
        <v>162</v>
      </c>
      <c r="F7">
        <v>374</v>
      </c>
      <c r="G7">
        <v>328</v>
      </c>
      <c r="H7">
        <v>368</v>
      </c>
      <c r="I7">
        <v>395</v>
      </c>
      <c r="J7">
        <v>3.4875272463066119E-2</v>
      </c>
      <c r="K7">
        <v>3.8824113123294465E-2</v>
      </c>
      <c r="L7">
        <v>4.5795977707778046E-2</v>
      </c>
      <c r="M7">
        <v>1.9560492634629317E-2</v>
      </c>
      <c r="N7">
        <v>4.0665434380776341E-2</v>
      </c>
      <c r="O7">
        <v>3.477523324851569E-2</v>
      </c>
      <c r="P7">
        <v>3.3051913059098256E-2</v>
      </c>
      <c r="Q7">
        <v>3.8371867107052655E-2</v>
      </c>
    </row>
    <row r="8" spans="1:17" x14ac:dyDescent="0.25">
      <c r="A8" t="s">
        <v>116</v>
      </c>
      <c r="B8">
        <v>205</v>
      </c>
      <c r="C8">
        <v>203</v>
      </c>
      <c r="D8">
        <v>146</v>
      </c>
      <c r="E8">
        <v>143</v>
      </c>
      <c r="F8">
        <v>142</v>
      </c>
      <c r="G8">
        <v>168</v>
      </c>
      <c r="H8">
        <v>202</v>
      </c>
      <c r="I8">
        <v>211</v>
      </c>
      <c r="J8">
        <v>2.4824412690724145E-2</v>
      </c>
      <c r="K8">
        <v>2.5179856115107913E-2</v>
      </c>
      <c r="L8">
        <v>1.7688393506178821E-2</v>
      </c>
      <c r="M8">
        <v>1.7266360782419707E-2</v>
      </c>
      <c r="N8">
        <v>1.543981733173861E-2</v>
      </c>
      <c r="O8">
        <v>1.7811704834605598E-2</v>
      </c>
      <c r="P8">
        <v>1.81426261900485E-2</v>
      </c>
      <c r="Q8">
        <v>2.0497377112881292E-2</v>
      </c>
    </row>
    <row r="9" spans="1:17" x14ac:dyDescent="0.25">
      <c r="A9" t="s">
        <v>117</v>
      </c>
      <c r="B9">
        <v>211</v>
      </c>
      <c r="C9">
        <v>201</v>
      </c>
      <c r="D9">
        <v>190</v>
      </c>
      <c r="E9">
        <v>171</v>
      </c>
      <c r="F9">
        <v>188</v>
      </c>
      <c r="G9">
        <v>160</v>
      </c>
      <c r="H9">
        <v>205</v>
      </c>
      <c r="I9">
        <v>193</v>
      </c>
      <c r="J9">
        <v>2.5550980867038022E-2</v>
      </c>
      <c r="K9">
        <v>2.4931778714959066E-2</v>
      </c>
      <c r="L9">
        <v>2.301914223406833E-2</v>
      </c>
      <c r="M9">
        <v>2.0647186669886502E-2</v>
      </c>
      <c r="N9">
        <v>2.0441448298358159E-2</v>
      </c>
      <c r="O9">
        <v>1.6963528413910092E-2</v>
      </c>
      <c r="P9">
        <v>1.8412071133465061E-2</v>
      </c>
      <c r="Q9">
        <v>1.8748785700408006E-2</v>
      </c>
    </row>
    <row r="10" spans="1:17" x14ac:dyDescent="0.25">
      <c r="A10" t="s">
        <v>118</v>
      </c>
      <c r="B10">
        <v>92</v>
      </c>
      <c r="C10">
        <v>91</v>
      </c>
      <c r="D10">
        <v>124</v>
      </c>
      <c r="E10">
        <v>63</v>
      </c>
      <c r="F10">
        <v>139</v>
      </c>
      <c r="G10">
        <v>130</v>
      </c>
      <c r="H10">
        <v>152</v>
      </c>
      <c r="I10">
        <v>163</v>
      </c>
      <c r="J10">
        <v>1.1140712036812788E-2</v>
      </c>
      <c r="K10">
        <v>1.1287521706772514E-2</v>
      </c>
      <c r="L10">
        <v>1.5023019142234069E-2</v>
      </c>
      <c r="M10">
        <v>7.6068582468002896E-3</v>
      </c>
      <c r="N10">
        <v>1.511362400782864E-2</v>
      </c>
      <c r="O10">
        <v>1.3782866836301951E-2</v>
      </c>
      <c r="P10">
        <v>1.3651877133105802E-2</v>
      </c>
      <c r="Q10">
        <v>1.5834466679619196E-2</v>
      </c>
    </row>
    <row r="11" spans="1:17" x14ac:dyDescent="0.25">
      <c r="A11" t="s">
        <v>119</v>
      </c>
      <c r="B11">
        <v>137</v>
      </c>
      <c r="C11">
        <v>139</v>
      </c>
      <c r="D11">
        <v>87</v>
      </c>
      <c r="E11">
        <v>125</v>
      </c>
      <c r="F11">
        <v>134</v>
      </c>
      <c r="G11">
        <v>147</v>
      </c>
      <c r="H11">
        <v>226</v>
      </c>
      <c r="I11">
        <v>158</v>
      </c>
      <c r="J11">
        <v>1.6589973359166867E-2</v>
      </c>
      <c r="K11">
        <v>1.7241379310344827E-2</v>
      </c>
      <c r="L11">
        <v>1.0540344075599709E-2</v>
      </c>
      <c r="M11">
        <v>1.5092972711905336E-2</v>
      </c>
      <c r="N11">
        <v>1.4569968467978688E-2</v>
      </c>
      <c r="O11">
        <v>1.5585241730279899E-2</v>
      </c>
      <c r="P11">
        <v>2.0298185737380996E-2</v>
      </c>
      <c r="Q11">
        <v>1.5348746842821061E-2</v>
      </c>
    </row>
    <row r="12" spans="1:17" x14ac:dyDescent="0.25">
      <c r="A12" t="s">
        <v>120</v>
      </c>
      <c r="B12">
        <v>202</v>
      </c>
      <c r="C12">
        <v>174</v>
      </c>
      <c r="D12">
        <v>133</v>
      </c>
      <c r="E12">
        <v>168</v>
      </c>
      <c r="F12">
        <v>166</v>
      </c>
      <c r="G12">
        <v>142</v>
      </c>
      <c r="H12">
        <v>169</v>
      </c>
      <c r="I12">
        <v>121</v>
      </c>
      <c r="J12">
        <v>2.4461128602567207E-2</v>
      </c>
      <c r="K12">
        <v>2.1582733812949641E-2</v>
      </c>
      <c r="L12">
        <v>1.611339956384783E-2</v>
      </c>
      <c r="M12">
        <v>2.0284955324800773E-2</v>
      </c>
      <c r="N12">
        <v>1.8049363923018376E-2</v>
      </c>
      <c r="O12">
        <v>1.5055131467345207E-2</v>
      </c>
      <c r="P12">
        <v>1.5178731812466319E-2</v>
      </c>
      <c r="Q12">
        <v>1.1754420050514863E-2</v>
      </c>
    </row>
    <row r="13" spans="1:17" x14ac:dyDescent="0.25">
      <c r="A13" t="s">
        <v>121</v>
      </c>
      <c r="B13">
        <v>84</v>
      </c>
      <c r="C13">
        <v>66</v>
      </c>
      <c r="D13">
        <v>92</v>
      </c>
      <c r="E13">
        <v>42</v>
      </c>
      <c r="F13">
        <v>90</v>
      </c>
      <c r="G13">
        <v>61</v>
      </c>
      <c r="H13">
        <v>101</v>
      </c>
      <c r="I13">
        <v>91</v>
      </c>
      <c r="J13">
        <v>1.0171954468394284E-2</v>
      </c>
      <c r="K13">
        <v>8.1865542049119333E-3</v>
      </c>
      <c r="L13">
        <v>1.1146110976496244E-2</v>
      </c>
      <c r="M13">
        <v>5.0712388312001934E-3</v>
      </c>
      <c r="N13">
        <v>9.7857997172991189E-3</v>
      </c>
      <c r="O13">
        <v>6.4673452078032228E-3</v>
      </c>
      <c r="P13">
        <v>9.0713130950242499E-3</v>
      </c>
      <c r="Q13">
        <v>8.8401010297260545E-3</v>
      </c>
    </row>
    <row r="14" spans="1:17" x14ac:dyDescent="0.25">
      <c r="A14" t="s">
        <v>122</v>
      </c>
      <c r="B14">
        <v>57</v>
      </c>
      <c r="C14">
        <v>66</v>
      </c>
      <c r="D14">
        <v>66</v>
      </c>
      <c r="E14">
        <v>29</v>
      </c>
      <c r="F14">
        <v>50</v>
      </c>
      <c r="G14">
        <v>56</v>
      </c>
      <c r="H14">
        <v>51</v>
      </c>
      <c r="I14">
        <v>63</v>
      </c>
      <c r="J14">
        <v>6.9023976749818354E-3</v>
      </c>
      <c r="K14">
        <v>8.1865542049119333E-3</v>
      </c>
      <c r="L14">
        <v>7.9961230918342615E-3</v>
      </c>
      <c r="M14">
        <v>3.5015696691620382E-3</v>
      </c>
      <c r="N14">
        <v>5.4365553984995103E-3</v>
      </c>
      <c r="O14">
        <v>5.9372349448685328E-3</v>
      </c>
      <c r="P14">
        <v>4.5805640380815523E-3</v>
      </c>
      <c r="Q14">
        <v>6.120069943656499E-3</v>
      </c>
    </row>
    <row r="15" spans="1:17" x14ac:dyDescent="0.25">
      <c r="A15" t="s">
        <v>123</v>
      </c>
      <c r="B15">
        <v>63</v>
      </c>
      <c r="C15">
        <v>60</v>
      </c>
      <c r="D15">
        <v>76</v>
      </c>
      <c r="E15">
        <v>31</v>
      </c>
      <c r="F15">
        <v>73</v>
      </c>
      <c r="G15">
        <v>53</v>
      </c>
      <c r="H15">
        <v>58</v>
      </c>
      <c r="I15">
        <v>57</v>
      </c>
      <c r="J15">
        <v>7.6289658512957133E-3</v>
      </c>
      <c r="K15">
        <v>7.4423220044653928E-3</v>
      </c>
      <c r="L15">
        <v>9.2076568936273317E-3</v>
      </c>
      <c r="M15">
        <v>3.7430572325525234E-3</v>
      </c>
      <c r="N15">
        <v>7.9373708818092862E-3</v>
      </c>
      <c r="O15">
        <v>5.6191687871077183E-3</v>
      </c>
      <c r="P15">
        <v>5.2092689060535295E-3</v>
      </c>
      <c r="Q15">
        <v>5.5372061394987375E-3</v>
      </c>
    </row>
    <row r="16" spans="1:17" x14ac:dyDescent="0.25">
      <c r="A16" t="s">
        <v>124</v>
      </c>
      <c r="B16">
        <v>21</v>
      </c>
      <c r="C16">
        <v>16</v>
      </c>
      <c r="D16">
        <v>22</v>
      </c>
      <c r="E16">
        <v>26</v>
      </c>
      <c r="F16">
        <v>17</v>
      </c>
      <c r="G16">
        <v>22</v>
      </c>
      <c r="H16">
        <v>34</v>
      </c>
      <c r="I16">
        <v>26</v>
      </c>
      <c r="J16">
        <v>2.542988617098571E-3</v>
      </c>
      <c r="K16">
        <v>1.9846192011907715E-3</v>
      </c>
      <c r="L16">
        <v>2.665374363944754E-3</v>
      </c>
      <c r="M16">
        <v>3.1393383240763103E-3</v>
      </c>
      <c r="N16">
        <v>1.8484288354898336E-3</v>
      </c>
      <c r="O16">
        <v>2.3324851569126379E-3</v>
      </c>
      <c r="P16">
        <v>3.0537093587210346E-3</v>
      </c>
      <c r="Q16">
        <v>2.5257431513503012E-3</v>
      </c>
    </row>
    <row r="17" spans="1:17" x14ac:dyDescent="0.25">
      <c r="A17" t="s">
        <v>86</v>
      </c>
      <c r="B17">
        <v>8258</v>
      </c>
      <c r="C17">
        <v>8062</v>
      </c>
      <c r="D17">
        <v>8254</v>
      </c>
      <c r="E17">
        <v>8282</v>
      </c>
      <c r="F17">
        <v>9197</v>
      </c>
      <c r="G17">
        <v>9432</v>
      </c>
      <c r="H17">
        <v>11134</v>
      </c>
      <c r="I17">
        <v>10294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</vt:lpstr>
      <vt:lpstr>17</vt:lpstr>
      <vt:lpstr>18</vt:lpstr>
      <vt:lpstr>30 Nmb of App</vt:lpstr>
      <vt:lpstr>32 2016.17</vt:lpstr>
      <vt:lpstr>32 2015.16</vt:lpstr>
      <vt:lpstr>32 2014.15</vt:lpstr>
      <vt:lpstr>32 2013.14</vt:lpstr>
      <vt:lpstr>Sheet13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Furushima</dc:creator>
  <cp:lastModifiedBy>Kenichi Furushima</cp:lastModifiedBy>
  <dcterms:created xsi:type="dcterms:W3CDTF">2018-11-22T03:09:09Z</dcterms:created>
  <dcterms:modified xsi:type="dcterms:W3CDTF">2018-11-24T09:30:08Z</dcterms:modified>
</cp:coreProperties>
</file>