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<sst xmlns="http://schemas.openxmlformats.org/spreadsheetml/2006/main" count="44" uniqueCount="42">
  <si>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>Description</t>
  </si>
  <si>
    <t>Manufacturer</t>
  </si>
  <si>
    <t>MPN</t>
  </si>
  <si>
    <t>Quantity</t>
  </si>
  <si>
    <t>Price</t>
  </si>
  <si>
    <t>price total</t>
  </si>
  <si>
    <t>URL</t>
  </si>
  <si>
    <t>DPDT relay</t>
  </si>
  <si>
    <t>Panasonic</t>
  </si>
  <si>
    <t>TXD2-12V</t>
  </si>
  <si>
    <t>https://www.digikey.com/product-detail/en/panasonic-electric-works/TXD2-12V/255-2320-5-ND/649875</t>
  </si>
  <si>
    <t>diode</t>
  </si>
  <si>
    <t>Vishay</t>
  </si>
  <si>
    <t>1N4007GP-E3/54</t>
  </si>
  <si>
    <t>https://www.digikey.com/product-detail/en/vishay-semiconductor-diodes-division/1N4007GP-E3-54/1N4007GP-E3-54GICT-ND/3025818</t>
  </si>
  <si>
    <t>capacitor</t>
  </si>
  <si>
    <t>25PX10000MEFC18X35.5</t>
  </si>
  <si>
    <t>https://www.digikey.com/product-detail/en/rubycon/25PX10000MEFC18X35.5/1189-1223-ND/3134179</t>
  </si>
  <si>
    <t>fuse</t>
  </si>
  <si>
    <t>Bel Fuse</t>
  </si>
  <si>
    <t>RSTA 2 BULK</t>
  </si>
  <si>
    <t>https://www.digikey.com/product-detail/en/RSTA+2+BULK/507-1859-ND/4968135?utm_medium=email&amp;utm_source=oce&amp;utm_campaign=2961_OCE19RT&amp;utm_content=productdetail_US&amp;utm_cid=999204&amp;so=61795198&amp;mkt_tok=eyJpIjoiTkRnME5UZGtNamd5TWpVeCIsInQiOiJ5ZVI3UW9PWEhGTEpVRlpWdlZsNGluVllRQStrejd1bE0wUkZqRWVyQmJtSUVUQ3dEZWRqNE56T1NPV2tiXC9xVkJEemt0Q2RKQ3NcLzNta0NLWFY2TVJsclVFSUtLSVlta1paMkhMd2psVXB6VzJ6ajR3dnVcL29yZEpLeHhZbzNsVCJ9</t>
  </si>
  <si>
    <t>connector, female</t>
  </si>
  <si>
    <t>Aftermarket Sumimoto</t>
  </si>
  <si>
    <t>HM-6S</t>
  </si>
  <si>
    <t>https://www.corsa-technic.com/item.php?item_id=625</t>
  </si>
  <si>
    <t>connector, male</t>
  </si>
  <si>
    <t>HM-6P</t>
  </si>
  <si>
    <t>https://www.corsa-technic.com/item.php?item_id=343</t>
  </si>
  <si>
    <t>enclosure</t>
  </si>
  <si>
    <t>Hammond Manufacturing</t>
  </si>
  <si>
    <t>RL6105-F</t>
  </si>
  <si>
    <t>https://www.digikey.com/product-detail/en/RL6105-F/HM5721-ND/2570558?utm_medium=email&amp;utm_source=oce&amp;utm_campaign=2961_OCE19RT&amp;utm_content=productdetail_US&amp;utm_cid=999204&amp;so=61795198&amp;mkt_tok=eyJpIjoiTkRnME5UZGtNamd5TWpVeCIsInQiOiJ5ZVI3UW9PWEhGTEpVRlpWdlZsNGluVllRQStrejd1bE0wUkZqRWVyQmJtSUVUQ3dEZWRqNE56T1NPV2tiXC9xVkJEemt0Q2RKQ3NcLzNta0NLWFY2TVJsclVFSUtLSVlta1paMkhMd2psVXB6VzJ6ajR3dnVcL29yZEpLeHhZbzNsVCJ9</t>
  </si>
  <si>
    <t>conformal coat</t>
  </si>
  <si>
    <t>https://www.amazon.com/gp/product/B008O9YIV6/ref=ppx_yo_dt_b_asin_title_o00_s00?ie=UTF8&amp;psc=1</t>
  </si>
  <si>
    <t>wires</t>
  </si>
  <si>
    <t>bolts 5x40mm</t>
  </si>
  <si>
    <t>https://www.mcmaster.com/91292a194</t>
  </si>
  <si>
    <t>washers</t>
  </si>
  <si>
    <t>https://www.mcmaster.com/93475a240</t>
  </si>
  <si>
    <t>PCB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</si>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</sst>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panasonic-electric-works/TXD2-12V/255-2320-5-ND/649875" TargetMode="External"/><Relationship Id="rId2" Type="http://schemas.openxmlformats.org/officeDocument/2006/relationships/hyperlink" Target="https://www.digikey.com/product-detail/en/vishay-semiconductor-diodes-division/1N4007GP-E3-54/1N4007GP-E3-54GICT-ND/3025818" TargetMode="External"/><Relationship Id="rId3" Type="http://schemas.openxmlformats.org/officeDocument/2006/relationships/hyperlink" Target="https://www.digikey.com/product-detail/en/rubycon/25PX10000MEFC18X35.5/1189-1223-ND/3134179" TargetMode="External"/><Relationship Id="rId4" Type="http://schemas.openxmlformats.org/officeDocument/2006/relationships/hyperlink" Target="https://www.digikey.com/product-detail/en/RSTA+2+BULK/507-1859-ND/4968135?utm_medium=email&amp;utm_source=oce&amp;utm_campaign=2961_OCE19RT&amp;utm_content=productdetail_US&amp;utm_cid=999204&amp;so=61795198&amp;mkt_tok=eyJpIjoiTkRnME5UZGtNamd5TWpVeCIsInQiOiJ5ZVI3UW9PWEhGTEpVRlpWdlZsNGluVllRQStrejd1bE0wUkZqRWVyQmJtSUVUQ3dEZWRqNE56T1NPV2tiXC9xVkJEemt0Q2RKQ3NcLzNta0NLWFY2TVJsclVFSUtLSVlta1paMkhMd2psVXB6VzJ6ajR3dnVcL29yZEpLeHhZbzNsVCJ9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mcmaster.com/93475a240" TargetMode="External"/><Relationship Id="rId9" Type="http://schemas.openxmlformats.org/officeDocument/2006/relationships/hyperlink" Target="https://www.mcmaster.com/91292a194" TargetMode="External"/><Relationship Id="rId5" Type="http://schemas.openxmlformats.org/officeDocument/2006/relationships/hyperlink" Target="https://www.corsa-technic.com/item.php?item_id=625" TargetMode="External"/><Relationship Id="rId6" Type="http://schemas.openxmlformats.org/officeDocument/2006/relationships/hyperlink" Target="https://www.corsa-technic.com/item.php?item_id=343" TargetMode="External"/><Relationship Id="rId7" Type="http://schemas.openxmlformats.org/officeDocument/2006/relationships/hyperlink" Target="https://www.digikey.com/product-detail/en/RL6105-F/HM5721-ND/2570558?utm_medium=email&amp;utm_source=oce&amp;utm_campaign=2961_OCE19RT&amp;utm_content=productdetail_US&amp;utm_cid=999204&amp;so=61795198&amp;mkt_tok=eyJpIjoiTkRnME5UZGtNamd5TWpVeCIsInQiOiJ5ZVI3UW9PWEhGTEpVRlpWdlZsNGluVllRQStrejd1bE0wUkZqRWVyQmJtSUVUQ3dEZWRqNE56T1NPV2tiXC9xVkJEemt0Q2RKQ3NcLzNta0NLWFY2TVJsclVFSUtLSVlta1paMkhMd2psVXB6VzJ6ajR3dnVcL29yZEpLeHhZbzNsVCJ9" TargetMode="External"/><Relationship Id="rId8" Type="http://schemas.openxmlformats.org/officeDocument/2006/relationships/hyperlink" Target="https://www.amazon.com/gp/product/B008O9YIV6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0"/>
    <col customWidth="1" min="2" max="2" width="22.43"/>
    <col customWidth="1" min="3" max="3" width="17.57"/>
    <col customWidth="1" min="4" max="4" width="8.43"/>
    <col customWidth="1" min="5" max="5" width="7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>
        <v>2.0</v>
      </c>
      <c r="E2" s="1">
        <v>4.61</v>
      </c>
      <c r="F2" s="1">
        <f t="shared" ref="F2:F8" si="1">E2*D2</f>
        <v>9.22</v>
      </c>
      <c r="G2" s="3" t="s">
        <v>10</v>
      </c>
    </row>
    <row r="3">
      <c r="A3" s="1" t="s">
        <v>11</v>
      </c>
      <c r="B3" s="1" t="s">
        <v>12</v>
      </c>
      <c r="C3" s="2" t="s">
        <v>13</v>
      </c>
      <c r="D3" s="1">
        <v>3.0</v>
      </c>
      <c r="E3" s="1">
        <v>0.38</v>
      </c>
      <c r="F3" s="1">
        <f t="shared" si="1"/>
        <v>1.14</v>
      </c>
      <c r="G3" s="3" t="s">
        <v>14</v>
      </c>
    </row>
    <row r="4">
      <c r="A4" s="1" t="s">
        <v>15</v>
      </c>
      <c r="B4" s="1" t="s">
        <v>8</v>
      </c>
      <c r="C4" s="2" t="s">
        <v>16</v>
      </c>
      <c r="D4" s="1">
        <v>1.0</v>
      </c>
      <c r="E4" s="1">
        <v>2.45</v>
      </c>
      <c r="F4" s="1">
        <f t="shared" si="1"/>
        <v>2.45</v>
      </c>
      <c r="G4" s="3" t="s">
        <v>17</v>
      </c>
    </row>
    <row r="5">
      <c r="A5" s="1" t="s">
        <v>18</v>
      </c>
      <c r="B5" s="1" t="s">
        <v>19</v>
      </c>
      <c r="C5" s="2" t="s">
        <v>20</v>
      </c>
      <c r="D5" s="1">
        <v>1.0</v>
      </c>
      <c r="E5" s="1">
        <v>0.29</v>
      </c>
      <c r="F5" s="1">
        <f t="shared" si="1"/>
        <v>0.29</v>
      </c>
      <c r="G5" s="3" t="s">
        <v>21</v>
      </c>
    </row>
    <row r="6">
      <c r="A6" s="1" t="s">
        <v>22</v>
      </c>
      <c r="B6" s="1" t="s">
        <v>23</v>
      </c>
      <c r="C6" s="2" t="s">
        <v>24</v>
      </c>
      <c r="D6" s="1">
        <v>1.0</v>
      </c>
      <c r="E6" s="1">
        <v>2.17</v>
      </c>
      <c r="F6" s="1">
        <f t="shared" si="1"/>
        <v>2.17</v>
      </c>
      <c r="G6" s="3" t="s">
        <v>25</v>
      </c>
    </row>
    <row r="7">
      <c r="A7" s="1" t="s">
        <v>26</v>
      </c>
      <c r="B7" s="1" t="s">
        <v>23</v>
      </c>
      <c r="C7" s="2" t="s">
        <v>27</v>
      </c>
      <c r="D7" s="1">
        <v>1.0</v>
      </c>
      <c r="E7" s="1">
        <v>3.8</v>
      </c>
      <c r="F7" s="1">
        <f t="shared" si="1"/>
        <v>3.8</v>
      </c>
      <c r="G7" s="3" t="s">
        <v>28</v>
      </c>
    </row>
    <row r="8">
      <c r="A8" s="1" t="s">
        <v>29</v>
      </c>
      <c r="B8" s="1" t="s">
        <v>30</v>
      </c>
      <c r="C8" s="2" t="s">
        <v>31</v>
      </c>
      <c r="D8" s="2">
        <v>1.0</v>
      </c>
      <c r="E8" s="1">
        <v>3.39</v>
      </c>
      <c r="F8" s="1">
        <f t="shared" si="1"/>
        <v>3.39</v>
      </c>
      <c r="G8" s="3" t="s">
        <v>32</v>
      </c>
    </row>
    <row r="9">
      <c r="C9" s="2"/>
    </row>
    <row r="10">
      <c r="A10" s="1" t="s">
        <v>33</v>
      </c>
      <c r="C10" s="1"/>
      <c r="F10" s="1">
        <v>18.82</v>
      </c>
      <c r="G10" s="3" t="s">
        <v>34</v>
      </c>
    </row>
    <row r="11">
      <c r="A11" s="1" t="s">
        <v>35</v>
      </c>
      <c r="C11" s="1"/>
    </row>
    <row r="12">
      <c r="A12" s="1" t="s">
        <v>36</v>
      </c>
      <c r="C12" s="1"/>
      <c r="F12" s="1">
        <v>7.01</v>
      </c>
      <c r="G12" s="3" t="s">
        <v>37</v>
      </c>
    </row>
    <row r="13">
      <c r="A13" s="1" t="s">
        <v>38</v>
      </c>
      <c r="C13" s="1"/>
      <c r="F13" s="1">
        <v>2.57</v>
      </c>
      <c r="G13" s="3" t="s">
        <v>39</v>
      </c>
    </row>
    <row r="14">
      <c r="A14" s="1" t="s">
        <v>40</v>
      </c>
      <c r="C14" s="1"/>
    </row>
    <row r="15">
      <c r="C15" s="1"/>
    </row>
    <row r="16">
      <c r="A16" s="2" t="s">
        <v>41</v>
      </c>
      <c r="C16" s="1"/>
      <c r="F16" s="4">
        <f>SUM(F2:F13)</f>
        <v>50.86</v>
      </c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10"/>
    <hyperlink r:id="rId9" ref="G12"/>
    <hyperlink r:id="rId10" ref="G13"/>
  </hyperlinks>
  <drawing r:id="rId11"/>
</worksheet>
</file>