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kgeoghegan\Dev\firmwide-crypto-risk-report\data\"/>
    </mc:Choice>
  </mc:AlternateContent>
  <xr:revisionPtr revIDLastSave="0" documentId="13_ncr:1_{0FAB0017-5336-49D9-B537-B7251423354F}" xr6:coauthVersionLast="47" xr6:coauthVersionMax="47" xr10:uidLastSave="{00000000-0000-0000-0000-000000000000}"/>
  <bookViews>
    <workbookView xWindow="20475" yWindow="-21420" windowWidth="15210" windowHeight="11400" xr2:uid="{0BBBADB0-E3A1-459F-9978-2B58DAABE1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5" i="1" l="1"/>
  <c r="V15" i="1"/>
  <c r="W12" i="1"/>
  <c r="V12" i="1"/>
  <c r="W9" i="1"/>
  <c r="V9" i="1"/>
  <c r="W6" i="1"/>
  <c r="V6" i="1"/>
  <c r="W3" i="1"/>
  <c r="V3" i="1"/>
  <c r="S4" i="1"/>
  <c r="S5" i="1"/>
  <c r="S3" i="1"/>
  <c r="K21" i="1"/>
  <c r="E21" i="1"/>
  <c r="G21" i="1"/>
  <c r="N15" i="1"/>
  <c r="N11" i="1"/>
  <c r="N3" i="1"/>
  <c r="F11" i="1"/>
  <c r="F3" i="1"/>
  <c r="M18" i="1"/>
  <c r="I18" i="1"/>
  <c r="E18" i="1"/>
  <c r="M19" i="1"/>
  <c r="M17" i="1"/>
  <c r="M16" i="1"/>
  <c r="M21" i="1" s="1"/>
  <c r="M14" i="1"/>
  <c r="M13" i="1"/>
  <c r="M12" i="1"/>
  <c r="M10" i="1"/>
  <c r="M9" i="1"/>
  <c r="M8" i="1"/>
  <c r="M6" i="1"/>
  <c r="M5" i="1"/>
  <c r="M4" i="1"/>
  <c r="I19" i="1"/>
  <c r="I17" i="1"/>
  <c r="I16" i="1"/>
  <c r="I21" i="1" s="1"/>
  <c r="I14" i="1"/>
  <c r="I13" i="1"/>
  <c r="I12" i="1"/>
  <c r="I10" i="1"/>
  <c r="I9" i="1"/>
  <c r="I8" i="1"/>
  <c r="I6" i="1"/>
  <c r="I5" i="1"/>
  <c r="I4" i="1"/>
  <c r="E19" i="1"/>
  <c r="E17" i="1"/>
  <c r="E16" i="1"/>
  <c r="E14" i="1"/>
  <c r="E13" i="1"/>
  <c r="E12" i="1"/>
  <c r="E10" i="1"/>
  <c r="E9" i="1"/>
  <c r="E8" i="1"/>
  <c r="E6" i="1"/>
  <c r="E5" i="1"/>
  <c r="E4" i="1"/>
  <c r="C15" i="1"/>
  <c r="C21" i="1" s="1"/>
  <c r="C11" i="1"/>
  <c r="E11" i="1" s="1"/>
  <c r="C7" i="1"/>
  <c r="C3" i="1"/>
  <c r="E3" i="1" s="1"/>
  <c r="D3" i="1"/>
  <c r="D7" i="1"/>
  <c r="F7" i="1" s="1"/>
  <c r="D11" i="1"/>
  <c r="D15" i="1"/>
  <c r="F15" i="1" s="1"/>
  <c r="G3" i="1"/>
  <c r="G7" i="1"/>
  <c r="G11" i="1"/>
  <c r="G15" i="1"/>
  <c r="H3" i="1"/>
  <c r="J3" i="1" s="1"/>
  <c r="H7" i="1"/>
  <c r="J7" i="1" s="1"/>
  <c r="H11" i="1"/>
  <c r="J11" i="1" s="1"/>
  <c r="H15" i="1"/>
  <c r="J15" i="1" s="1"/>
  <c r="K3" i="1"/>
  <c r="M3" i="1" s="1"/>
  <c r="K7" i="1"/>
  <c r="M7" i="1" s="1"/>
  <c r="K11" i="1"/>
  <c r="K15" i="1"/>
  <c r="L15" i="1"/>
  <c r="L11" i="1"/>
  <c r="L7" i="1"/>
  <c r="N7" i="1" s="1"/>
  <c r="L3" i="1"/>
  <c r="E7" i="1" l="1"/>
  <c r="I7" i="1"/>
  <c r="L21" i="1"/>
  <c r="N21" i="1" s="1"/>
  <c r="I3" i="1"/>
  <c r="M11" i="1"/>
  <c r="I15" i="1"/>
  <c r="E15" i="1"/>
  <c r="M15" i="1"/>
  <c r="D21" i="1"/>
  <c r="F21" i="1" s="1"/>
  <c r="H21" i="1"/>
  <c r="J21" i="1" s="1"/>
  <c r="I11" i="1"/>
</calcChain>
</file>

<file path=xl/sharedStrings.xml><?xml version="1.0" encoding="utf-8"?>
<sst xmlns="http://schemas.openxmlformats.org/spreadsheetml/2006/main" count="85" uniqueCount="39">
  <si>
    <t>GDLP + GDT</t>
  </si>
  <si>
    <t>Delta</t>
  </si>
  <si>
    <t>Delta WoW</t>
  </si>
  <si>
    <t>Gamma</t>
  </si>
  <si>
    <t>Vega</t>
  </si>
  <si>
    <t>BTC</t>
  </si>
  <si>
    <t>Novo</t>
  </si>
  <si>
    <t>GDLP ex-Novo</t>
  </si>
  <si>
    <t>GDT</t>
  </si>
  <si>
    <t>ETH</t>
  </si>
  <si>
    <t>SOL</t>
  </si>
  <si>
    <t>Alts</t>
  </si>
  <si>
    <t>Passive Beta</t>
  </si>
  <si>
    <t>GDLP Delta Split</t>
  </si>
  <si>
    <t>Spot</t>
  </si>
  <si>
    <t>Options</t>
  </si>
  <si>
    <t>Total</t>
  </si>
  <si>
    <t>Delta One</t>
  </si>
  <si>
    <t>Passive Beta (BGCI/GDAM)</t>
  </si>
  <si>
    <t xml:space="preserve">BTC </t>
  </si>
  <si>
    <t xml:space="preserve">ETH </t>
  </si>
  <si>
    <t xml:space="preserve">SOL </t>
  </si>
  <si>
    <t xml:space="preserve">Alts </t>
  </si>
  <si>
    <t xml:space="preserve">BTC Mining </t>
  </si>
  <si>
    <t>Firmwide Total</t>
  </si>
  <si>
    <t>Gamma WoW</t>
  </si>
  <si>
    <t>Vega WoW</t>
  </si>
  <si>
    <t>Prior Delta</t>
  </si>
  <si>
    <t>WoW chg</t>
  </si>
  <si>
    <t>Prior Gamma</t>
  </si>
  <si>
    <t>Wow chg</t>
  </si>
  <si>
    <t>Prior Vega</t>
  </si>
  <si>
    <t xml:space="preserve">$-   </t>
  </si>
  <si>
    <t xml:space="preserve"> $-   </t>
  </si>
  <si>
    <t>Firmwide Guidelines</t>
  </si>
  <si>
    <t>Asset</t>
  </si>
  <si>
    <t>Price</t>
  </si>
  <si>
    <t>Prior Price</t>
  </si>
  <si>
    <t>Liquid Ventures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</si>
</sst>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FFFFFF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rgb="FF000000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4" fillId="0" borderId="0" xfId="0" applyFont="1"/>
    <xf numFmtId="0" fontId="5" fillId="3" borderId="1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6" fillId="4" borderId="4" xfId="0" applyFont="1" applyFill="1" applyBorder="1"/>
    <xf numFmtId="0" fontId="6" fillId="0" borderId="0" xfId="0" applyFont="1"/>
    <xf numFmtId="9" fontId="6" fillId="4" borderId="4" xfId="0" applyNumberFormat="1" applyFont="1" applyFill="1" applyBorder="1"/>
    <xf numFmtId="0" fontId="4" fillId="0" borderId="11" xfId="0" applyFont="1" applyBorder="1"/>
    <xf numFmtId="0" fontId="4" fillId="0" borderId="17" xfId="0" applyFont="1" applyBorder="1"/>
    <xf numFmtId="0" fontId="6" fillId="4" borderId="18" xfId="0" applyFont="1" applyFill="1" applyBorder="1"/>
    <xf numFmtId="0" fontId="4" fillId="0" borderId="5" xfId="0" applyFont="1" applyBorder="1"/>
    <xf numFmtId="0" fontId="6" fillId="0" borderId="0" xfId="0" applyFont="1" applyAlignment="1">
      <alignment horizontal="left"/>
    </xf>
    <xf numFmtId="0" fontId="6" fillId="4" borderId="12" xfId="0" applyFont="1" applyFill="1" applyBorder="1"/>
    <xf numFmtId="0" fontId="6" fillId="4" borderId="6" xfId="0" applyFont="1" applyFill="1" applyBorder="1"/>
    <xf numFmtId="6" fontId="6" fillId="4" borderId="6" xfId="0" applyNumberFormat="1" applyFont="1" applyFill="1" applyBorder="1"/>
    <xf numFmtId="0" fontId="6" fillId="4" borderId="13" xfId="0" applyFont="1" applyFill="1" applyBorder="1"/>
    <xf numFmtId="0" fontId="3" fillId="0" borderId="0" xfId="0" applyFont="1"/>
    <xf numFmtId="0" fontId="4" fillId="0" borderId="0" xfId="0" applyFont="1" applyAlignment="1">
      <alignment horizontal="left"/>
    </xf>
    <xf numFmtId="0" fontId="5" fillId="3" borderId="14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6" fillId="4" borderId="20" xfId="0" applyFont="1" applyFill="1" applyBorder="1"/>
    <xf numFmtId="0" fontId="4" fillId="0" borderId="17" xfId="0" applyFont="1" applyBorder="1" applyAlignment="1">
      <alignment horizontal="left" indent="1"/>
    </xf>
    <xf numFmtId="0" fontId="6" fillId="4" borderId="21" xfId="0" applyFont="1" applyFill="1" applyBorder="1"/>
    <xf numFmtId="0" fontId="4" fillId="0" borderId="22" xfId="0" applyFont="1" applyBorder="1" applyAlignment="1">
      <alignment horizontal="left" indent="1"/>
    </xf>
    <xf numFmtId="0" fontId="4" fillId="0" borderId="23" xfId="0" applyFont="1" applyBorder="1" applyAlignment="1">
      <alignment horizontal="left" indent="1"/>
    </xf>
    <xf numFmtId="0" fontId="6" fillId="4" borderId="20" xfId="0" applyFont="1" applyFill="1" applyBorder="1" applyAlignment="1">
      <alignment horizontal="left"/>
    </xf>
    <xf numFmtId="0" fontId="6" fillId="4" borderId="24" xfId="0" applyFont="1" applyFill="1" applyBorder="1" applyAlignment="1">
      <alignment horizontal="left"/>
    </xf>
    <xf numFmtId="0" fontId="5" fillId="3" borderId="25" xfId="0" applyFont="1" applyFill="1" applyBorder="1"/>
    <xf numFmtId="0" fontId="4" fillId="0" borderId="0" xfId="0" applyFont="1" applyAlignment="1">
      <alignment horizontal="left" indent="1"/>
    </xf>
    <xf numFmtId="9" fontId="6" fillId="0" borderId="0" xfId="0" applyNumberFormat="1" applyFont="1"/>
    <xf numFmtId="44" fontId="4" fillId="0" borderId="0" xfId="1" applyFont="1"/>
    <xf numFmtId="44" fontId="6" fillId="4" borderId="7" xfId="0" applyNumberFormat="1" applyFont="1" applyFill="1" applyBorder="1"/>
    <xf numFmtId="44" fontId="4" fillId="0" borderId="13" xfId="1" applyFont="1" applyBorder="1"/>
    <xf numFmtId="0" fontId="2" fillId="5" borderId="26" xfId="0" applyFont="1" applyFill="1" applyBorder="1"/>
    <xf numFmtId="0" fontId="2" fillId="5" borderId="27" xfId="0" applyFont="1" applyFill="1" applyBorder="1"/>
    <xf numFmtId="0" fontId="2" fillId="2" borderId="20" xfId="0" applyFont="1" applyFill="1" applyBorder="1" applyAlignment="1">
      <alignment horizontal="left"/>
    </xf>
    <xf numFmtId="44" fontId="4" fillId="0" borderId="6" xfId="1" applyFont="1" applyBorder="1"/>
    <xf numFmtId="44" fontId="4" fillId="0" borderId="15" xfId="1" applyFont="1" applyBorder="1"/>
    <xf numFmtId="44" fontId="4" fillId="0" borderId="16" xfId="1" applyFont="1" applyBorder="1"/>
    <xf numFmtId="44" fontId="6" fillId="4" borderId="14" xfId="1" applyFont="1" applyFill="1" applyBorder="1"/>
    <xf numFmtId="44" fontId="6" fillId="4" borderId="6" xfId="1" applyFont="1" applyFill="1" applyBorder="1"/>
    <xf numFmtId="44" fontId="2" fillId="4" borderId="4" xfId="1" applyFont="1" applyFill="1" applyBorder="1"/>
    <xf numFmtId="9" fontId="2" fillId="4" borderId="4" xfId="0" applyNumberFormat="1" applyFont="1" applyFill="1" applyBorder="1"/>
    <xf numFmtId="9" fontId="4" fillId="0" borderId="13" xfId="2" applyFont="1" applyBorder="1"/>
    <xf numFmtId="0" fontId="4" fillId="0" borderId="0" xfId="0" applyFont="1" applyBorder="1"/>
    <xf numFmtId="44" fontId="6" fillId="4" borderId="8" xfId="1" applyFont="1" applyFill="1" applyBorder="1"/>
    <xf numFmtId="44" fontId="6" fillId="4" borderId="18" xfId="0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234A-2BA1-40DE-A5D0-27D813525519}">
  <dimension ref="A1:AE52"/>
  <sheetViews>
    <sheetView tabSelected="1" zoomScale="69" zoomScaleNormal="85" workbookViewId="0">
      <selection activeCell="U20" sqref="U20"/>
    </sheetView>
  </sheetViews>
  <sheetFormatPr defaultRowHeight="14.5" x14ac:dyDescent="0.35"/>
  <cols>
    <col min="2" max="2" width="24.36328125" bestFit="1" customWidth="1"/>
    <col min="3" max="3" width="16.453125" bestFit="1" customWidth="1"/>
    <col min="4" max="4" width="13.1796875" bestFit="1" customWidth="1"/>
    <col min="5" max="5" width="13.36328125" bestFit="1" customWidth="1"/>
    <col min="6" max="6" width="11.81640625" bestFit="1" customWidth="1"/>
    <col min="7" max="7" width="13.7265625" bestFit="1" customWidth="1"/>
    <col min="8" max="8" width="15.54296875" bestFit="1" customWidth="1"/>
    <col min="9" max="9" width="15.90625" bestFit="1" customWidth="1"/>
    <col min="10" max="10" width="11.453125" bestFit="1" customWidth="1"/>
    <col min="11" max="11" width="12.08984375" bestFit="1" customWidth="1"/>
    <col min="12" max="12" width="13.1796875" bestFit="1" customWidth="1"/>
    <col min="13" max="13" width="13.36328125" bestFit="1" customWidth="1"/>
    <col min="14" max="14" width="11.81640625" bestFit="1" customWidth="1"/>
    <col min="15" max="15" width="1.453125" customWidth="1"/>
    <col min="16" max="16" width="12.90625" customWidth="1"/>
    <col min="17" max="17" width="7.453125" bestFit="1" customWidth="1"/>
    <col min="18" max="18" width="13.1796875" bestFit="1" customWidth="1"/>
    <col min="19" max="19" width="11.81640625" bestFit="1" customWidth="1"/>
    <col min="20" max="20" width="1.453125" customWidth="1"/>
    <col min="21" max="21" width="20" bestFit="1" customWidth="1"/>
    <col min="22" max="22" width="6.81640625" bestFit="1" customWidth="1"/>
    <col min="23" max="23" width="10.1796875" bestFit="1" customWidth="1"/>
    <col min="24" max="24" width="1.1796875" customWidth="1"/>
    <col min="25" max="25" width="31.90625" bestFit="1" customWidth="1"/>
    <col min="26" max="26" width="7.453125" bestFit="1" customWidth="1"/>
    <col min="27" max="27" width="1.08984375" customWidth="1"/>
    <col min="28" max="28" width="12.54296875" bestFit="1" customWidth="1"/>
    <col min="29" max="29" width="7.453125" bestFit="1" customWidth="1"/>
    <col min="30" max="30" width="9.81640625" bestFit="1" customWidth="1"/>
    <col min="31" max="31" width="7.453125" bestFit="1" customWidth="1"/>
  </cols>
  <sheetData>
    <row r="1" spans="1:31" ht="15" thickBo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31" ht="15" thickBot="1" x14ac:dyDescent="0.4">
      <c r="A2" s="1"/>
      <c r="B2" s="26" t="s">
        <v>0</v>
      </c>
      <c r="C2" s="2" t="s">
        <v>1</v>
      </c>
      <c r="D2" s="3" t="s">
        <v>27</v>
      </c>
      <c r="E2" s="4" t="s">
        <v>2</v>
      </c>
      <c r="F2" s="4" t="s">
        <v>28</v>
      </c>
      <c r="G2" s="4" t="s">
        <v>3</v>
      </c>
      <c r="H2" s="4" t="s">
        <v>29</v>
      </c>
      <c r="I2" s="4" t="s">
        <v>25</v>
      </c>
      <c r="J2" s="5" t="s">
        <v>30</v>
      </c>
      <c r="K2" s="5" t="s">
        <v>4</v>
      </c>
      <c r="L2" s="5" t="s">
        <v>31</v>
      </c>
      <c r="M2" s="4" t="s">
        <v>26</v>
      </c>
      <c r="N2" s="6" t="s">
        <v>28</v>
      </c>
      <c r="O2" s="8"/>
      <c r="P2" s="26" t="s">
        <v>35</v>
      </c>
      <c r="Q2" s="2" t="s">
        <v>36</v>
      </c>
      <c r="R2" s="4" t="s">
        <v>37</v>
      </c>
      <c r="S2" s="6" t="s">
        <v>28</v>
      </c>
      <c r="T2" s="1"/>
      <c r="U2" s="26" t="s">
        <v>13</v>
      </c>
      <c r="V2" s="10" t="s">
        <v>14</v>
      </c>
      <c r="W2" s="9" t="s">
        <v>15</v>
      </c>
      <c r="Y2" s="34" t="s">
        <v>18</v>
      </c>
      <c r="Z2" s="25" t="s">
        <v>1</v>
      </c>
      <c r="AB2" s="26" t="s">
        <v>17</v>
      </c>
      <c r="AC2" s="2" t="s">
        <v>1</v>
      </c>
      <c r="AD2" s="4" t="s">
        <v>3</v>
      </c>
      <c r="AE2" s="6" t="s">
        <v>4</v>
      </c>
    </row>
    <row r="3" spans="1:31" ht="15" thickBot="1" x14ac:dyDescent="0.4">
      <c r="A3" s="1"/>
      <c r="B3" s="27" t="s">
        <v>5</v>
      </c>
      <c r="C3" s="48">
        <f>SUM(C4:C6)</f>
        <v>0</v>
      </c>
      <c r="D3" s="48">
        <f>SUM(D4:D6)</f>
        <v>0</v>
      </c>
      <c r="E3" s="48">
        <f t="shared" ref="E3:E19" si="0">C3-D3</f>
        <v>0</v>
      </c>
      <c r="F3" s="49">
        <f>IF(D3=0, 0, (C3-D3)/D3)</f>
        <v>0</v>
      </c>
      <c r="G3" s="48">
        <f>SUM(G4:G6)</f>
        <v>0</v>
      </c>
      <c r="H3" s="48">
        <f>SUM(H4:H6)</f>
        <v>0</v>
      </c>
      <c r="I3" s="48">
        <f t="shared" ref="I3:I19" si="1">G3-H3</f>
        <v>0</v>
      </c>
      <c r="J3" s="49">
        <f>IF(H3=0, 0, (G3-H3)/H3)</f>
        <v>0</v>
      </c>
      <c r="K3" s="48">
        <f>SUM(K4:K6)</f>
        <v>0</v>
      </c>
      <c r="L3" s="48">
        <f>SUM(L4:L6)</f>
        <v>0</v>
      </c>
      <c r="M3" s="48">
        <f t="shared" ref="M3:M19" si="2">K3-L3</f>
        <v>0</v>
      </c>
      <c r="N3" s="49">
        <f>IF(L3=0, 0, (K3-L3)/L3)</f>
        <v>0</v>
      </c>
      <c r="O3" s="36"/>
      <c r="P3" s="42" t="s">
        <v>5</v>
      </c>
      <c r="Q3" s="43">
        <v>0</v>
      </c>
      <c r="R3" s="43">
        <v>0</v>
      </c>
      <c r="S3" s="50">
        <f>IF(R3=0, 0, (Q3-R3)/R3)</f>
        <v>0</v>
      </c>
      <c r="T3" s="1"/>
      <c r="U3" s="27" t="s">
        <v>5</v>
      </c>
      <c r="V3" s="52">
        <f>SUM(V4:V5)</f>
        <v>0</v>
      </c>
      <c r="W3" s="52">
        <f>SUM(W4:W5)</f>
        <v>0</v>
      </c>
      <c r="Y3" s="40" t="s">
        <v>19</v>
      </c>
      <c r="Z3" s="44">
        <v>0</v>
      </c>
      <c r="AB3" s="32" t="s">
        <v>16</v>
      </c>
      <c r="AC3" s="43">
        <v>0</v>
      </c>
      <c r="AD3" s="43">
        <v>0</v>
      </c>
      <c r="AE3" s="39">
        <v>0</v>
      </c>
    </row>
    <row r="4" spans="1:31" ht="15" thickBot="1" x14ac:dyDescent="0.4">
      <c r="A4" s="1"/>
      <c r="B4" s="31" t="s">
        <v>6</v>
      </c>
      <c r="C4" s="37">
        <v>0</v>
      </c>
      <c r="D4" s="37">
        <v>0</v>
      </c>
      <c r="E4" s="37">
        <f t="shared" si="0"/>
        <v>0</v>
      </c>
      <c r="F4" s="1"/>
      <c r="G4" s="37">
        <v>0</v>
      </c>
      <c r="H4" s="37">
        <v>0</v>
      </c>
      <c r="I4" s="37">
        <f t="shared" si="1"/>
        <v>0</v>
      </c>
      <c r="J4" s="1"/>
      <c r="K4" s="37">
        <v>0</v>
      </c>
      <c r="L4" s="37">
        <v>0</v>
      </c>
      <c r="M4" s="37">
        <f t="shared" si="2"/>
        <v>0</v>
      </c>
      <c r="N4" s="14"/>
      <c r="O4" s="1"/>
      <c r="P4" s="42" t="s">
        <v>9</v>
      </c>
      <c r="Q4" s="43">
        <v>0</v>
      </c>
      <c r="R4" s="43">
        <v>0</v>
      </c>
      <c r="S4" s="50">
        <f t="shared" ref="S4:S5" si="3">IF(R4=0, 0, (Q4-R4)/R4)</f>
        <v>0</v>
      </c>
      <c r="T4" s="1"/>
      <c r="U4" s="28" t="s">
        <v>6</v>
      </c>
      <c r="V4" s="15" t="s">
        <v>32</v>
      </c>
      <c r="W4" s="17" t="s">
        <v>33</v>
      </c>
      <c r="Y4" s="41" t="s">
        <v>20</v>
      </c>
      <c r="Z4" s="45">
        <v>0</v>
      </c>
    </row>
    <row r="5" spans="1:31" ht="15" thickBot="1" x14ac:dyDescent="0.4">
      <c r="A5" s="1"/>
      <c r="B5" s="31" t="s">
        <v>7</v>
      </c>
      <c r="C5" s="37">
        <v>0</v>
      </c>
      <c r="D5" s="37">
        <v>0</v>
      </c>
      <c r="E5" s="37">
        <f t="shared" si="0"/>
        <v>0</v>
      </c>
      <c r="F5" s="1"/>
      <c r="G5" s="37">
        <v>0</v>
      </c>
      <c r="H5" s="37">
        <v>0</v>
      </c>
      <c r="I5" s="37">
        <f t="shared" si="1"/>
        <v>0</v>
      </c>
      <c r="J5" s="1"/>
      <c r="K5" s="37">
        <v>0</v>
      </c>
      <c r="L5" s="37">
        <v>0</v>
      </c>
      <c r="M5" s="37">
        <f t="shared" si="2"/>
        <v>0</v>
      </c>
      <c r="N5" s="14"/>
      <c r="O5" s="1"/>
      <c r="P5" s="42" t="s">
        <v>10</v>
      </c>
      <c r="Q5" s="43">
        <v>0</v>
      </c>
      <c r="R5" s="43">
        <v>0</v>
      </c>
      <c r="S5" s="50">
        <f t="shared" si="3"/>
        <v>0</v>
      </c>
      <c r="T5" s="1"/>
      <c r="U5" s="28" t="s">
        <v>7</v>
      </c>
      <c r="V5" s="15" t="s">
        <v>32</v>
      </c>
      <c r="W5" s="17" t="s">
        <v>33</v>
      </c>
      <c r="Y5" s="41" t="s">
        <v>21</v>
      </c>
      <c r="Z5" s="45">
        <v>0</v>
      </c>
    </row>
    <row r="6" spans="1:31" ht="15" thickBot="1" x14ac:dyDescent="0.4">
      <c r="A6" s="1"/>
      <c r="B6" s="31" t="s">
        <v>8</v>
      </c>
      <c r="C6" s="37">
        <v>0</v>
      </c>
      <c r="D6" s="37">
        <v>0</v>
      </c>
      <c r="E6" s="37">
        <f t="shared" si="0"/>
        <v>0</v>
      </c>
      <c r="F6" s="1"/>
      <c r="G6" s="37">
        <v>0</v>
      </c>
      <c r="H6" s="37">
        <v>0</v>
      </c>
      <c r="I6" s="37">
        <f t="shared" si="1"/>
        <v>0</v>
      </c>
      <c r="J6" s="1"/>
      <c r="K6" s="37">
        <v>0</v>
      </c>
      <c r="L6" s="37">
        <v>0</v>
      </c>
      <c r="M6" s="37">
        <f t="shared" si="2"/>
        <v>0</v>
      </c>
      <c r="N6" s="14"/>
      <c r="O6" s="1"/>
      <c r="P6" s="1"/>
      <c r="Q6" s="1"/>
      <c r="R6" s="1"/>
      <c r="S6" s="1"/>
      <c r="T6" s="1"/>
      <c r="U6" s="16" t="s">
        <v>9</v>
      </c>
      <c r="V6" s="52">
        <f>SUM(V7:V8)</f>
        <v>0</v>
      </c>
      <c r="W6" s="52">
        <f>SUM(W7:W8)</f>
        <v>0</v>
      </c>
      <c r="Y6" s="41" t="s">
        <v>22</v>
      </c>
      <c r="Z6" s="45">
        <v>0</v>
      </c>
    </row>
    <row r="7" spans="1:31" ht="15" thickBot="1" x14ac:dyDescent="0.4">
      <c r="A7" s="1"/>
      <c r="B7" s="27" t="s">
        <v>9</v>
      </c>
      <c r="C7" s="48">
        <f>SUM(C8:C10)</f>
        <v>0</v>
      </c>
      <c r="D7" s="48">
        <f>SUM(D8:D10)</f>
        <v>0</v>
      </c>
      <c r="E7" s="48">
        <f t="shared" si="0"/>
        <v>0</v>
      </c>
      <c r="F7" s="49">
        <f>IF(D7=0, 0, (C7-D7)/D7)</f>
        <v>0</v>
      </c>
      <c r="G7" s="48">
        <f>SUM(G8:G10)</f>
        <v>0</v>
      </c>
      <c r="H7" s="48">
        <f>SUM(H8:H10)</f>
        <v>0</v>
      </c>
      <c r="I7" s="48">
        <f t="shared" si="1"/>
        <v>0</v>
      </c>
      <c r="J7" s="49">
        <f>IF(H7=0, 0, (G7-H7)/H7)</f>
        <v>0</v>
      </c>
      <c r="K7" s="48">
        <f>SUM(K8:K10)</f>
        <v>0</v>
      </c>
      <c r="L7" s="48">
        <f>SUM(L8:L10)</f>
        <v>0</v>
      </c>
      <c r="M7" s="48">
        <f t="shared" si="2"/>
        <v>0</v>
      </c>
      <c r="N7" s="49">
        <f>IF(L7=0, 0, (K7-L7)/L7)</f>
        <v>0</v>
      </c>
      <c r="O7" s="36"/>
      <c r="P7" s="36"/>
      <c r="Q7" s="36"/>
      <c r="R7" s="36"/>
      <c r="S7" s="36"/>
      <c r="T7" s="1"/>
      <c r="U7" s="28" t="s">
        <v>6</v>
      </c>
      <c r="V7" s="15" t="s">
        <v>32</v>
      </c>
      <c r="W7" s="17" t="s">
        <v>33</v>
      </c>
      <c r="Y7" s="41" t="s">
        <v>23</v>
      </c>
      <c r="Z7" s="45">
        <v>0</v>
      </c>
    </row>
    <row r="8" spans="1:31" ht="15" thickBot="1" x14ac:dyDescent="0.4">
      <c r="A8" s="1"/>
      <c r="B8" s="31" t="s">
        <v>6</v>
      </c>
      <c r="C8" s="37">
        <v>0</v>
      </c>
      <c r="D8" s="37">
        <v>0</v>
      </c>
      <c r="E8" s="37">
        <f t="shared" si="0"/>
        <v>0</v>
      </c>
      <c r="F8" s="1"/>
      <c r="G8" s="37">
        <v>0</v>
      </c>
      <c r="H8" s="37">
        <v>0</v>
      </c>
      <c r="I8" s="37">
        <f t="shared" si="1"/>
        <v>0</v>
      </c>
      <c r="J8" s="1"/>
      <c r="K8" s="37">
        <v>0</v>
      </c>
      <c r="L8" s="37">
        <v>0</v>
      </c>
      <c r="M8" s="37">
        <f t="shared" si="2"/>
        <v>0</v>
      </c>
      <c r="N8" s="14"/>
      <c r="O8" s="1"/>
      <c r="P8" s="1"/>
      <c r="Q8" s="1"/>
      <c r="R8" s="1"/>
      <c r="S8" s="1"/>
      <c r="T8" s="1"/>
      <c r="U8" s="28" t="s">
        <v>7</v>
      </c>
      <c r="V8" s="15" t="s">
        <v>32</v>
      </c>
      <c r="W8" s="17" t="s">
        <v>33</v>
      </c>
      <c r="Y8" s="27" t="s">
        <v>16</v>
      </c>
      <c r="Z8" s="46">
        <v>0</v>
      </c>
    </row>
    <row r="9" spans="1:31" ht="15" thickBot="1" x14ac:dyDescent="0.4">
      <c r="A9" s="1"/>
      <c r="B9" s="31" t="s">
        <v>7</v>
      </c>
      <c r="C9" s="37">
        <v>0</v>
      </c>
      <c r="D9" s="37">
        <v>0</v>
      </c>
      <c r="E9" s="37">
        <f t="shared" si="0"/>
        <v>0</v>
      </c>
      <c r="F9" s="1"/>
      <c r="G9" s="37">
        <v>0</v>
      </c>
      <c r="H9" s="37">
        <v>0</v>
      </c>
      <c r="I9" s="37">
        <f t="shared" si="1"/>
        <v>0</v>
      </c>
      <c r="J9" s="1"/>
      <c r="K9" s="37">
        <v>0</v>
      </c>
      <c r="L9" s="37">
        <v>0</v>
      </c>
      <c r="M9" s="37">
        <f t="shared" si="2"/>
        <v>0</v>
      </c>
      <c r="N9" s="14"/>
      <c r="O9" s="1"/>
      <c r="P9" s="1"/>
      <c r="Q9" s="1"/>
      <c r="R9" s="1"/>
      <c r="S9" s="1"/>
      <c r="T9" s="1"/>
      <c r="U9" s="16" t="s">
        <v>10</v>
      </c>
      <c r="V9" s="52">
        <f>SUM(V10:V11)</f>
        <v>0</v>
      </c>
      <c r="W9" s="52">
        <f>SUM(W10:W11)</f>
        <v>0</v>
      </c>
    </row>
    <row r="10" spans="1:31" ht="15" thickBot="1" x14ac:dyDescent="0.4">
      <c r="A10" s="1"/>
      <c r="B10" s="31" t="s">
        <v>8</v>
      </c>
      <c r="C10" s="37">
        <v>0</v>
      </c>
      <c r="D10" s="37">
        <v>0</v>
      </c>
      <c r="E10" s="37">
        <f t="shared" si="0"/>
        <v>0</v>
      </c>
      <c r="F10" s="1"/>
      <c r="G10" s="37">
        <v>0</v>
      </c>
      <c r="H10" s="37">
        <v>0</v>
      </c>
      <c r="I10" s="37">
        <f t="shared" si="1"/>
        <v>0</v>
      </c>
      <c r="J10" s="1"/>
      <c r="K10" s="37">
        <v>0</v>
      </c>
      <c r="L10" s="37">
        <v>0</v>
      </c>
      <c r="M10" s="37">
        <f t="shared" si="2"/>
        <v>0</v>
      </c>
      <c r="N10" s="14"/>
      <c r="O10" s="1"/>
      <c r="P10" s="1"/>
      <c r="Q10" s="1"/>
      <c r="R10" s="1"/>
      <c r="S10" s="1"/>
      <c r="T10" s="1"/>
      <c r="U10" s="28" t="s">
        <v>6</v>
      </c>
      <c r="V10" s="15" t="s">
        <v>32</v>
      </c>
      <c r="W10" s="17" t="s">
        <v>33</v>
      </c>
    </row>
    <row r="11" spans="1:31" ht="15" thickBot="1" x14ac:dyDescent="0.4">
      <c r="A11" s="1"/>
      <c r="B11" s="32" t="s">
        <v>10</v>
      </c>
      <c r="C11" s="48">
        <f>SUM(C12:C14)</f>
        <v>0</v>
      </c>
      <c r="D11" s="48">
        <f>SUM(D12:D14)</f>
        <v>0</v>
      </c>
      <c r="E11" s="48">
        <f t="shared" si="0"/>
        <v>0</v>
      </c>
      <c r="F11" s="49">
        <f>IF(D11=0, 0, (C11-D11)/D11)</f>
        <v>0</v>
      </c>
      <c r="G11" s="48">
        <f>SUM(G12:G14)</f>
        <v>0</v>
      </c>
      <c r="H11" s="48">
        <f>SUM(H12:H14)</f>
        <v>0</v>
      </c>
      <c r="I11" s="48">
        <f t="shared" si="1"/>
        <v>0</v>
      </c>
      <c r="J11" s="49">
        <f>IF(H11=0, 0, (G11-H11)/H11)</f>
        <v>0</v>
      </c>
      <c r="K11" s="48">
        <f>SUM(K12:K14)</f>
        <v>0</v>
      </c>
      <c r="L11" s="48">
        <f>SUM(L12:L14)</f>
        <v>0</v>
      </c>
      <c r="M11" s="48">
        <f t="shared" si="2"/>
        <v>0</v>
      </c>
      <c r="N11" s="49">
        <f>IF(L11=0, 0, (K11-L11)/L11)</f>
        <v>0</v>
      </c>
      <c r="O11" s="36"/>
      <c r="P11" s="36"/>
      <c r="Q11" s="36"/>
      <c r="R11" s="36"/>
      <c r="S11" s="36"/>
      <c r="T11" s="1"/>
      <c r="U11" s="30" t="s">
        <v>7</v>
      </c>
      <c r="V11" s="15" t="s">
        <v>32</v>
      </c>
      <c r="W11" s="17" t="s">
        <v>33</v>
      </c>
    </row>
    <row r="12" spans="1:31" ht="15" thickBot="1" x14ac:dyDescent="0.4">
      <c r="A12" s="1"/>
      <c r="B12" s="31" t="s">
        <v>6</v>
      </c>
      <c r="C12" s="37">
        <v>0</v>
      </c>
      <c r="D12" s="37">
        <v>0</v>
      </c>
      <c r="E12" s="37">
        <f t="shared" si="0"/>
        <v>0</v>
      </c>
      <c r="F12" s="1"/>
      <c r="G12" s="37">
        <v>0</v>
      </c>
      <c r="H12" s="37">
        <v>0</v>
      </c>
      <c r="I12" s="37">
        <f t="shared" si="1"/>
        <v>0</v>
      </c>
      <c r="J12" s="1"/>
      <c r="K12" s="37">
        <v>0</v>
      </c>
      <c r="L12" s="37">
        <v>0</v>
      </c>
      <c r="M12" s="37">
        <f t="shared" si="2"/>
        <v>0</v>
      </c>
      <c r="N12" s="14"/>
      <c r="O12" s="1"/>
      <c r="P12" s="1"/>
      <c r="Q12" s="1"/>
      <c r="R12" s="1"/>
      <c r="S12" s="1"/>
      <c r="T12" s="1"/>
      <c r="U12" s="29" t="s">
        <v>11</v>
      </c>
      <c r="V12" s="52">
        <f>SUM(V13:V14)</f>
        <v>0</v>
      </c>
      <c r="W12" s="52">
        <f>SUM(W13:W14)</f>
        <v>0</v>
      </c>
    </row>
    <row r="13" spans="1:31" x14ac:dyDescent="0.35">
      <c r="A13" s="1"/>
      <c r="B13" s="31" t="s">
        <v>7</v>
      </c>
      <c r="C13" s="37">
        <v>0</v>
      </c>
      <c r="D13" s="37">
        <v>0</v>
      </c>
      <c r="E13" s="37">
        <f t="shared" si="0"/>
        <v>0</v>
      </c>
      <c r="F13" s="1"/>
      <c r="G13" s="37">
        <v>0</v>
      </c>
      <c r="H13" s="37">
        <v>0</v>
      </c>
      <c r="I13" s="37">
        <f t="shared" si="1"/>
        <v>0</v>
      </c>
      <c r="J13" s="1"/>
      <c r="K13" s="37">
        <v>0</v>
      </c>
      <c r="L13" s="37">
        <v>0</v>
      </c>
      <c r="M13" s="37">
        <f t="shared" si="2"/>
        <v>0</v>
      </c>
      <c r="N13" s="14"/>
      <c r="O13" s="1"/>
      <c r="P13" s="1"/>
      <c r="Q13" s="1"/>
      <c r="R13" s="1"/>
      <c r="S13" s="1"/>
      <c r="T13" s="1"/>
      <c r="U13" s="28" t="s">
        <v>6</v>
      </c>
      <c r="V13" s="15" t="s">
        <v>32</v>
      </c>
      <c r="W13" s="17" t="s">
        <v>33</v>
      </c>
    </row>
    <row r="14" spans="1:31" ht="15" thickBot="1" x14ac:dyDescent="0.4">
      <c r="A14" s="1"/>
      <c r="B14" s="31" t="s">
        <v>8</v>
      </c>
      <c r="C14" s="37">
        <v>0</v>
      </c>
      <c r="D14" s="37">
        <v>0</v>
      </c>
      <c r="E14" s="37">
        <f t="shared" si="0"/>
        <v>0</v>
      </c>
      <c r="F14" s="1"/>
      <c r="G14" s="37">
        <v>0</v>
      </c>
      <c r="H14" s="37">
        <v>0</v>
      </c>
      <c r="I14" s="37">
        <f t="shared" si="1"/>
        <v>0</v>
      </c>
      <c r="J14" s="1"/>
      <c r="K14" s="37">
        <v>0</v>
      </c>
      <c r="L14" s="37">
        <v>0</v>
      </c>
      <c r="M14" s="37">
        <f t="shared" si="2"/>
        <v>0</v>
      </c>
      <c r="N14" s="14"/>
      <c r="O14" s="1"/>
      <c r="P14" s="1"/>
      <c r="Q14" s="1"/>
      <c r="R14" s="1"/>
      <c r="S14" s="1"/>
      <c r="T14" s="1"/>
      <c r="U14" s="28" t="s">
        <v>7</v>
      </c>
      <c r="V14" s="15" t="s">
        <v>32</v>
      </c>
      <c r="W14" s="17" t="s">
        <v>33</v>
      </c>
    </row>
    <row r="15" spans="1:31" ht="15" thickBot="1" x14ac:dyDescent="0.4">
      <c r="A15" s="1"/>
      <c r="B15" s="32" t="s">
        <v>11</v>
      </c>
      <c r="C15" s="48">
        <f>SUM(C16:C19)</f>
        <v>0</v>
      </c>
      <c r="D15" s="48">
        <f>SUM(D16:D19)</f>
        <v>0</v>
      </c>
      <c r="E15" s="48">
        <f t="shared" si="0"/>
        <v>0</v>
      </c>
      <c r="F15" s="49">
        <f>IF(D15=0, 0, (C15-D15)/D15)</f>
        <v>0</v>
      </c>
      <c r="G15" s="48">
        <f>SUM(G16:G19)</f>
        <v>0</v>
      </c>
      <c r="H15" s="48">
        <f>SUM(H16:H19)</f>
        <v>0</v>
      </c>
      <c r="I15" s="48">
        <f t="shared" si="1"/>
        <v>0</v>
      </c>
      <c r="J15" s="49">
        <f>IF(H15=0, 0, (G15-H15)/H15)</f>
        <v>0</v>
      </c>
      <c r="K15" s="48">
        <f>SUM(K16:K19)</f>
        <v>0</v>
      </c>
      <c r="L15" s="48">
        <f>SUM(L16:L19)</f>
        <v>0</v>
      </c>
      <c r="M15" s="48">
        <f t="shared" si="2"/>
        <v>0</v>
      </c>
      <c r="N15" s="49">
        <f>IF(L15=0, 0, (K15-L15)/L15)</f>
        <v>0</v>
      </c>
      <c r="O15" s="36"/>
      <c r="P15" s="36"/>
      <c r="Q15" s="36"/>
      <c r="R15" s="36"/>
      <c r="S15" s="36"/>
      <c r="T15" s="1"/>
      <c r="U15" s="16" t="s">
        <v>16</v>
      </c>
      <c r="V15" s="53">
        <f>SUM(V12,V9,V6,V3)</f>
        <v>0</v>
      </c>
      <c r="W15" s="53">
        <f>SUM(W12,W9,W6,W3)</f>
        <v>0</v>
      </c>
    </row>
    <row r="16" spans="1:31" x14ac:dyDescent="0.35">
      <c r="A16" s="1"/>
      <c r="B16" s="31" t="s">
        <v>6</v>
      </c>
      <c r="C16" s="37">
        <v>0</v>
      </c>
      <c r="D16" s="37">
        <v>0</v>
      </c>
      <c r="E16" s="37">
        <f t="shared" si="0"/>
        <v>0</v>
      </c>
      <c r="F16" s="1"/>
      <c r="G16" s="37">
        <v>0</v>
      </c>
      <c r="H16" s="37">
        <v>0</v>
      </c>
      <c r="I16" s="37">
        <f t="shared" si="1"/>
        <v>0</v>
      </c>
      <c r="J16" s="1"/>
      <c r="K16" s="37">
        <v>0</v>
      </c>
      <c r="L16" s="37">
        <v>0</v>
      </c>
      <c r="M16" s="37">
        <f t="shared" si="2"/>
        <v>0</v>
      </c>
      <c r="N16" s="14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35">
      <c r="A17" s="1"/>
      <c r="B17" s="31" t="s">
        <v>7</v>
      </c>
      <c r="C17" s="37">
        <v>0</v>
      </c>
      <c r="D17" s="37">
        <v>0</v>
      </c>
      <c r="E17" s="37">
        <f t="shared" si="0"/>
        <v>0</v>
      </c>
      <c r="F17" s="1"/>
      <c r="G17" s="37">
        <v>0</v>
      </c>
      <c r="H17" s="37">
        <v>0</v>
      </c>
      <c r="I17" s="37">
        <f t="shared" si="1"/>
        <v>0</v>
      </c>
      <c r="J17" s="1"/>
      <c r="K17" s="37">
        <v>0</v>
      </c>
      <c r="L17" s="37">
        <v>0</v>
      </c>
      <c r="M17" s="37">
        <f t="shared" si="2"/>
        <v>0</v>
      </c>
      <c r="N17" s="14"/>
      <c r="O17" s="1"/>
      <c r="P17" s="1"/>
      <c r="Q17" s="1"/>
      <c r="R17" s="1"/>
      <c r="S17" s="1"/>
      <c r="T17" s="1"/>
      <c r="U17" s="8"/>
      <c r="V17" s="8"/>
      <c r="W17" s="8"/>
    </row>
    <row r="18" spans="1:23" x14ac:dyDescent="0.35">
      <c r="A18" s="1"/>
      <c r="B18" s="31" t="s">
        <v>8</v>
      </c>
      <c r="C18" s="37">
        <v>0</v>
      </c>
      <c r="D18" s="37">
        <v>0</v>
      </c>
      <c r="E18" s="37">
        <f t="shared" ref="E18" si="4">C18-D18</f>
        <v>0</v>
      </c>
      <c r="F18" s="1"/>
      <c r="G18" s="37">
        <v>0</v>
      </c>
      <c r="H18" s="37">
        <v>0</v>
      </c>
      <c r="I18" s="37">
        <f t="shared" ref="I18" si="5">G18-H18</f>
        <v>0</v>
      </c>
      <c r="J18" s="1"/>
      <c r="K18" s="37">
        <v>0</v>
      </c>
      <c r="L18" s="37">
        <v>0</v>
      </c>
      <c r="M18" s="37">
        <f t="shared" ref="M18" si="6">K18-L18</f>
        <v>0</v>
      </c>
      <c r="N18" s="14"/>
      <c r="O18" s="1"/>
      <c r="P18" s="1"/>
      <c r="Q18" s="1"/>
      <c r="R18" s="1"/>
      <c r="S18" s="1"/>
      <c r="T18" s="1"/>
      <c r="U18" s="8"/>
      <c r="V18" s="8"/>
      <c r="W18" s="8"/>
    </row>
    <row r="19" spans="1:23" ht="15" thickBot="1" x14ac:dyDescent="0.4">
      <c r="A19" s="1"/>
      <c r="B19" s="31" t="s">
        <v>38</v>
      </c>
      <c r="C19" s="37">
        <v>0</v>
      </c>
      <c r="D19" s="37">
        <v>0</v>
      </c>
      <c r="E19" s="37">
        <f t="shared" si="0"/>
        <v>0</v>
      </c>
      <c r="F19" s="1"/>
      <c r="G19" s="37">
        <v>0</v>
      </c>
      <c r="H19" s="37">
        <v>0</v>
      </c>
      <c r="I19" s="37">
        <f t="shared" si="1"/>
        <v>0</v>
      </c>
      <c r="J19" s="1"/>
      <c r="K19" s="37">
        <v>0</v>
      </c>
      <c r="L19" s="37">
        <v>0</v>
      </c>
      <c r="M19" s="37">
        <f t="shared" si="2"/>
        <v>0</v>
      </c>
      <c r="N19" s="14"/>
      <c r="O19" s="1"/>
      <c r="P19" s="1"/>
      <c r="Q19" s="1"/>
      <c r="R19" s="1"/>
      <c r="S19" s="1"/>
      <c r="T19" s="1"/>
      <c r="U19" s="1"/>
      <c r="V19" s="1"/>
      <c r="W19" s="1"/>
    </row>
    <row r="20" spans="1:23" ht="15" thickBot="1" x14ac:dyDescent="0.4">
      <c r="A20" s="1"/>
      <c r="B20" s="27" t="s">
        <v>12</v>
      </c>
      <c r="C20" s="38">
        <v>0</v>
      </c>
      <c r="D20" s="38">
        <v>0</v>
      </c>
      <c r="E20" s="38">
        <v>0</v>
      </c>
      <c r="F20" s="13"/>
      <c r="G20" s="38">
        <v>0</v>
      </c>
      <c r="H20" s="38">
        <v>0</v>
      </c>
      <c r="I20" s="38">
        <v>0</v>
      </c>
      <c r="J20" s="11"/>
      <c r="K20" s="38">
        <v>0</v>
      </c>
      <c r="L20" s="38">
        <v>0</v>
      </c>
      <c r="M20" s="38">
        <v>0</v>
      </c>
      <c r="N20" s="19"/>
      <c r="O20" s="12"/>
      <c r="P20" s="12"/>
      <c r="Q20" s="12"/>
      <c r="R20" s="12"/>
      <c r="S20" s="12"/>
      <c r="T20" s="1"/>
      <c r="U20" s="1"/>
      <c r="V20" s="1"/>
      <c r="W20" s="1"/>
    </row>
    <row r="21" spans="1:23" ht="15" thickBot="1" x14ac:dyDescent="0.4">
      <c r="A21" s="1"/>
      <c r="B21" s="33" t="s">
        <v>24</v>
      </c>
      <c r="C21" s="47">
        <f>SUM(C15,C11,C7,C3)</f>
        <v>0</v>
      </c>
      <c r="D21" s="47">
        <f>SUM(D20,D15,D11,D7,D3)</f>
        <v>0</v>
      </c>
      <c r="E21" s="38">
        <f>SUM(E16,E12,E8,E4)</f>
        <v>0</v>
      </c>
      <c r="F21" s="49">
        <f>IF(D21=0, 0, (C21-D21)/D21)</f>
        <v>0</v>
      </c>
      <c r="G21" s="38">
        <f>SUM(G16,G12,G8,G4)</f>
        <v>0</v>
      </c>
      <c r="H21" s="47">
        <f>SUM(H20,H15,H11,H7,H3)</f>
        <v>0</v>
      </c>
      <c r="I21" s="38">
        <f>SUM(I16,I12,I8,I4)</f>
        <v>0</v>
      </c>
      <c r="J21" s="49">
        <f>IF(H21=0, 0, (G21-H21)/H21)</f>
        <v>0</v>
      </c>
      <c r="K21" s="38">
        <f>SUM(K16,K12,K8,K4)</f>
        <v>0</v>
      </c>
      <c r="L21" s="47">
        <f>SUM(L20,L15,L11,L7,L3)</f>
        <v>0</v>
      </c>
      <c r="M21" s="38">
        <f>SUM(M16,M12,M8,M4)</f>
        <v>0</v>
      </c>
      <c r="N21" s="49">
        <f>IF(L21=0, 0, (K21-L21)/L21)</f>
        <v>0</v>
      </c>
      <c r="O21" s="36"/>
      <c r="P21" s="36"/>
      <c r="Q21" s="36"/>
      <c r="R21" s="36"/>
      <c r="S21" s="36"/>
      <c r="T21" s="1"/>
      <c r="U21" s="8"/>
      <c r="V21" s="1"/>
      <c r="W21" s="51"/>
    </row>
    <row r="22" spans="1:23" ht="15" thickBot="1" x14ac:dyDescent="0.4">
      <c r="A22" s="1"/>
      <c r="B22" s="33" t="s">
        <v>34</v>
      </c>
      <c r="C22" s="21">
        <v>1275000000</v>
      </c>
      <c r="D22" s="20"/>
      <c r="E22" s="20"/>
      <c r="F22" s="20"/>
      <c r="G22" s="21">
        <v>25000000</v>
      </c>
      <c r="H22" s="20"/>
      <c r="I22" s="20"/>
      <c r="J22" s="20"/>
      <c r="K22" s="21">
        <v>1500000</v>
      </c>
      <c r="L22" s="20"/>
      <c r="M22" s="20"/>
      <c r="N22" s="22"/>
      <c r="O22" s="12"/>
      <c r="P22" s="12"/>
      <c r="Q22" s="12"/>
      <c r="R22" s="12"/>
      <c r="S22" s="12"/>
      <c r="T22" s="12"/>
      <c r="U22" s="1"/>
      <c r="V22" s="1"/>
      <c r="W22" s="1"/>
    </row>
    <row r="23" spans="1:23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23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35">
      <c r="A24" s="1"/>
      <c r="B24" s="8"/>
      <c r="C24" s="8"/>
      <c r="D24" s="8"/>
      <c r="E24" s="8"/>
      <c r="F24" s="8"/>
      <c r="G24" s="7"/>
      <c r="H24" s="8"/>
      <c r="I24" s="12"/>
      <c r="J24" s="12"/>
      <c r="K24" s="8"/>
      <c r="L24" s="12"/>
      <c r="M24" s="12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35">
      <c r="A25" s="1"/>
      <c r="B25" s="12"/>
      <c r="C25" s="12"/>
      <c r="D25" s="12"/>
      <c r="E25" s="12"/>
      <c r="F25" s="12"/>
      <c r="G25" s="23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35">
      <c r="A26" s="1"/>
      <c r="B26" s="35"/>
      <c r="C26" s="1"/>
      <c r="D26" s="1"/>
      <c r="E26" s="24"/>
      <c r="F26" s="24"/>
      <c r="G26" s="2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35">
      <c r="A27" s="1"/>
      <c r="B27" s="35"/>
      <c r="C27" s="1"/>
      <c r="D27" s="1"/>
      <c r="E27" s="24"/>
      <c r="F27" s="24"/>
      <c r="G27" s="2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35">
      <c r="A28" s="1"/>
      <c r="B28" s="12"/>
      <c r="C28" s="12"/>
      <c r="D28" s="12"/>
      <c r="E28" s="12"/>
      <c r="F28" s="12"/>
      <c r="G28" s="2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35">
      <c r="A29" s="1"/>
      <c r="B29" s="35"/>
      <c r="C29" s="1"/>
      <c r="D29" s="1"/>
      <c r="E29" s="1"/>
      <c r="F29" s="1"/>
      <c r="G29" s="2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35">
      <c r="A30" s="1"/>
      <c r="B30" s="35"/>
      <c r="C30" s="1"/>
      <c r="D30" s="1"/>
      <c r="E30" s="1"/>
      <c r="F30" s="1"/>
      <c r="G30" s="12"/>
      <c r="H30" s="12"/>
      <c r="I30" s="1"/>
      <c r="J30" s="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35">
      <c r="A31" s="1"/>
      <c r="B31" s="12"/>
      <c r="C31" s="12"/>
      <c r="D31" s="12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35">
      <c r="A32" s="1"/>
      <c r="B32" s="35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35">
      <c r="A33" s="1"/>
      <c r="B33" s="35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35">
      <c r="A34" s="1"/>
      <c r="B34" s="12"/>
      <c r="C34" s="12"/>
      <c r="D34" s="12"/>
      <c r="E34" s="12"/>
      <c r="F34" s="12"/>
      <c r="G34" s="8"/>
      <c r="H34" s="8"/>
      <c r="I34" s="8"/>
      <c r="J34" s="8"/>
      <c r="K34" s="8"/>
      <c r="L34" s="8"/>
      <c r="M34" s="8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35">
      <c r="A35" s="1"/>
      <c r="B35" s="35"/>
      <c r="C35" s="1"/>
      <c r="D35" s="1"/>
      <c r="E35" s="1"/>
      <c r="F35" s="1"/>
      <c r="G35" s="1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x14ac:dyDescent="0.35">
      <c r="A36" s="1"/>
      <c r="B36" s="35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35">
      <c r="A37" s="1"/>
      <c r="B37" s="12"/>
      <c r="C37" s="12"/>
      <c r="D37" s="12"/>
      <c r="E37" s="12"/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35">
      <c r="A39" s="1"/>
      <c r="B39" s="7"/>
      <c r="C39" s="8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x14ac:dyDescent="0.35">
      <c r="A40" s="1"/>
      <c r="B40" s="23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x14ac:dyDescent="0.35">
      <c r="A41" s="1"/>
      <c r="B41" s="23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x14ac:dyDescent="0.35">
      <c r="A42" s="1"/>
      <c r="B42" s="23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x14ac:dyDescent="0.35">
      <c r="A43" s="1"/>
      <c r="B43" s="23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x14ac:dyDescent="0.35">
      <c r="A44" s="1"/>
      <c r="B44" s="23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35">
      <c r="A45" s="1"/>
      <c r="B45" s="12"/>
      <c r="C45" s="1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35">
      <c r="A47" s="1"/>
      <c r="B47" s="8"/>
      <c r="C47" s="8"/>
      <c r="D47" s="8"/>
      <c r="E47" s="8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35">
      <c r="A48" s="1"/>
      <c r="B48" s="18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Kiernan Geoghegan</dc:creator>
  <cp:lastModifiedBy>Kiernan Geoghegan</cp:lastModifiedBy>
  <dcterms:created xsi:type="dcterms:W3CDTF">2024-07-25T21:08:05Z</dcterms:created>
  <dcterms:modified xsi:type="dcterms:W3CDTF">2024-08-05T21:11:27Z</dcterms:modified>
</cp:coreProperties>
</file>