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Geoghegan\Dev\new-firmwide-report\data\"/>
    </mc:Choice>
  </mc:AlternateContent>
  <xr:revisionPtr revIDLastSave="0" documentId="13_ncr:1_{A9A2A650-8CE3-431E-930C-5E988C589F72}" xr6:coauthVersionLast="47" xr6:coauthVersionMax="47" xr10:uidLastSave="{00000000-0000-0000-0000-000000000000}"/>
  <bookViews>
    <workbookView xWindow="-120" yWindow="-120" windowWidth="38640" windowHeight="21240" xr2:uid="{0BBBADB0-E3A1-459F-9978-2B58DAABE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N21" i="1" s="1"/>
  <c r="K21" i="1"/>
  <c r="M21" i="1" s="1"/>
  <c r="H21" i="1"/>
  <c r="J21" i="1" s="1"/>
  <c r="G21" i="1"/>
  <c r="I21" i="1" s="1"/>
  <c r="E21" i="1"/>
  <c r="D21" i="1"/>
  <c r="F21" i="1" s="1"/>
  <c r="C21" i="1"/>
  <c r="AL9" i="1"/>
  <c r="AL8" i="1"/>
  <c r="AL7" i="1"/>
  <c r="AL6" i="1"/>
  <c r="AL5" i="1"/>
  <c r="AL4" i="1"/>
  <c r="AL3" i="1"/>
  <c r="AK4" i="1"/>
  <c r="AK5" i="1"/>
  <c r="AK6" i="1"/>
  <c r="AK7" i="1"/>
  <c r="AK8" i="1"/>
  <c r="AK3" i="1"/>
  <c r="AJ9" i="1"/>
  <c r="AK9" i="1" l="1"/>
  <c r="AI9" i="1" l="1"/>
  <c r="AH9" i="1"/>
  <c r="I19" i="1"/>
  <c r="M19" i="1"/>
  <c r="N19" i="1"/>
  <c r="J19" i="1"/>
  <c r="L20" i="1"/>
  <c r="N20" i="1" s="1"/>
  <c r="K20" i="1"/>
  <c r="H20" i="1"/>
  <c r="J20" i="1" s="1"/>
  <c r="G20" i="1"/>
  <c r="D20" i="1"/>
  <c r="F20" i="1" s="1"/>
  <c r="C20" i="1"/>
  <c r="E19" i="1"/>
  <c r="F19" i="1"/>
  <c r="Z5" i="1"/>
  <c r="C15" i="1"/>
  <c r="D15" i="1"/>
  <c r="F15" i="1" s="1"/>
  <c r="W12" i="1"/>
  <c r="V12" i="1"/>
  <c r="W9" i="1"/>
  <c r="V9" i="1"/>
  <c r="W6" i="1"/>
  <c r="V6" i="1"/>
  <c r="W3" i="1"/>
  <c r="V3" i="1"/>
  <c r="S4" i="1"/>
  <c r="S5" i="1"/>
  <c r="S3" i="1"/>
  <c r="M18" i="1"/>
  <c r="I18" i="1"/>
  <c r="E18" i="1"/>
  <c r="M17" i="1"/>
  <c r="M16" i="1"/>
  <c r="M14" i="1"/>
  <c r="M13" i="1"/>
  <c r="M12" i="1"/>
  <c r="M10" i="1"/>
  <c r="M9" i="1"/>
  <c r="M8" i="1"/>
  <c r="M6" i="1"/>
  <c r="M5" i="1"/>
  <c r="M4" i="1"/>
  <c r="I17" i="1"/>
  <c r="I16" i="1"/>
  <c r="I14" i="1"/>
  <c r="I13" i="1"/>
  <c r="I12" i="1"/>
  <c r="I10" i="1"/>
  <c r="I9" i="1"/>
  <c r="I8" i="1"/>
  <c r="I6" i="1"/>
  <c r="I5" i="1"/>
  <c r="I4" i="1"/>
  <c r="E17" i="1"/>
  <c r="E16" i="1"/>
  <c r="E14" i="1"/>
  <c r="E13" i="1"/>
  <c r="E12" i="1"/>
  <c r="E10" i="1"/>
  <c r="E9" i="1"/>
  <c r="E8" i="1"/>
  <c r="E6" i="1"/>
  <c r="E5" i="1"/>
  <c r="E4" i="1"/>
  <c r="C11" i="1"/>
  <c r="C7" i="1"/>
  <c r="C3" i="1"/>
  <c r="D3" i="1"/>
  <c r="F3" i="1" s="1"/>
  <c r="D7" i="1"/>
  <c r="F7" i="1" s="1"/>
  <c r="D11" i="1"/>
  <c r="F11" i="1" s="1"/>
  <c r="G3" i="1"/>
  <c r="G7" i="1"/>
  <c r="G11" i="1"/>
  <c r="G15" i="1"/>
  <c r="H3" i="1"/>
  <c r="J3" i="1" s="1"/>
  <c r="H7" i="1"/>
  <c r="J7" i="1" s="1"/>
  <c r="H11" i="1"/>
  <c r="J11" i="1" s="1"/>
  <c r="H15" i="1"/>
  <c r="J15" i="1" s="1"/>
  <c r="K3" i="1"/>
  <c r="K7" i="1"/>
  <c r="K11" i="1"/>
  <c r="K15" i="1"/>
  <c r="L15" i="1"/>
  <c r="N15" i="1" s="1"/>
  <c r="L11" i="1"/>
  <c r="N11" i="1" s="1"/>
  <c r="L7" i="1"/>
  <c r="N7" i="1" s="1"/>
  <c r="L3" i="1"/>
  <c r="N3" i="1" s="1"/>
  <c r="G22" i="1" l="1"/>
  <c r="W15" i="1"/>
  <c r="K22" i="1"/>
  <c r="V15" i="1"/>
  <c r="M7" i="1"/>
  <c r="I20" i="1"/>
  <c r="M3" i="1"/>
  <c r="E11" i="1"/>
  <c r="L22" i="1"/>
  <c r="N22" i="1" s="1"/>
  <c r="C22" i="1"/>
  <c r="M20" i="1"/>
  <c r="E20" i="1"/>
  <c r="E3" i="1"/>
  <c r="E15" i="1"/>
  <c r="E7" i="1"/>
  <c r="I7" i="1"/>
  <c r="I3" i="1"/>
  <c r="M11" i="1"/>
  <c r="I15" i="1"/>
  <c r="M15" i="1"/>
  <c r="D22" i="1"/>
  <c r="F22" i="1" s="1"/>
  <c r="H22" i="1"/>
  <c r="J22" i="1" s="1"/>
  <c r="I11" i="1"/>
  <c r="M22" i="1" l="1"/>
  <c r="E22" i="1"/>
  <c r="I22" i="1"/>
</calcChain>
</file>

<file path=xl/sharedStrings.xml><?xml version="1.0" encoding="utf-8"?>
<sst xmlns="http://schemas.openxmlformats.org/spreadsheetml/2006/main" count="96" uniqueCount="45">
  <si>
    <t>GDLP + GDT</t>
  </si>
  <si>
    <t>Delta</t>
  </si>
  <si>
    <t>Delta WoW</t>
  </si>
  <si>
    <t>Gamma</t>
  </si>
  <si>
    <t>Vega</t>
  </si>
  <si>
    <t>BTC</t>
  </si>
  <si>
    <t>Novo</t>
  </si>
  <si>
    <t>GDLP ex-Novo</t>
  </si>
  <si>
    <t>GDT</t>
  </si>
  <si>
    <t>ETH</t>
  </si>
  <si>
    <t>SOL</t>
  </si>
  <si>
    <t>Alts</t>
  </si>
  <si>
    <t>Passive Beta</t>
  </si>
  <si>
    <t>GDLP Delta Split</t>
  </si>
  <si>
    <t>Spot</t>
  </si>
  <si>
    <t>Options</t>
  </si>
  <si>
    <t>Total</t>
  </si>
  <si>
    <t>Delta One</t>
  </si>
  <si>
    <t>Passive Beta (BGCI/GDAM)</t>
  </si>
  <si>
    <t>Gamma WoW</t>
  </si>
  <si>
    <t>Vega WoW</t>
  </si>
  <si>
    <t>Prior Delta</t>
  </si>
  <si>
    <t>WoW chg</t>
  </si>
  <si>
    <t>Prior Gamma</t>
  </si>
  <si>
    <t>Wow chg</t>
  </si>
  <si>
    <t>Prior Vega</t>
  </si>
  <si>
    <t xml:space="preserve">$-   </t>
  </si>
  <si>
    <t xml:space="preserve"> $-   </t>
  </si>
  <si>
    <t>Asset</t>
  </si>
  <si>
    <t>Price</t>
  </si>
  <si>
    <t>Prior Price</t>
  </si>
  <si>
    <t>Novo Total</t>
  </si>
  <si>
    <t>GDLP + GDT Total</t>
  </si>
  <si>
    <t>GDLP + GDT Guidelines</t>
  </si>
  <si>
    <t>Ventures</t>
  </si>
  <si>
    <t>Delta ex-DLOM</t>
  </si>
  <si>
    <t>GDAM1 (Liquid Alpha)</t>
  </si>
  <si>
    <t>BTC Mining  (6 mo. less Lending)</t>
  </si>
  <si>
    <t>TIA</t>
  </si>
  <si>
    <t>GEL</t>
  </si>
  <si>
    <t>PYTH</t>
  </si>
  <si>
    <t>ENA</t>
  </si>
  <si>
    <t>MATIC</t>
  </si>
  <si>
    <t>All Others</t>
  </si>
  <si>
    <t>GDT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</si>
</sst>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0" xfId="0" applyFont="1"/>
    <xf numFmtId="0" fontId="6" fillId="4" borderId="18" xfId="0" applyFont="1" applyFill="1" applyBorder="1"/>
    <xf numFmtId="0" fontId="6" fillId="4" borderId="6" xfId="0" applyFont="1" applyFill="1" applyBorder="1"/>
    <xf numFmtId="6" fontId="6" fillId="4" borderId="6" xfId="0" applyNumberFormat="1" applyFont="1" applyFill="1" applyBorder="1"/>
    <xf numFmtId="0" fontId="6" fillId="4" borderId="13" xfId="0" applyFont="1" applyFill="1" applyBorder="1"/>
    <xf numFmtId="0" fontId="5" fillId="3" borderId="14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4" borderId="20" xfId="0" applyFont="1" applyFill="1" applyBorder="1"/>
    <xf numFmtId="0" fontId="4" fillId="0" borderId="17" xfId="0" applyFont="1" applyBorder="1" applyAlignment="1">
      <alignment horizontal="left" indent="1"/>
    </xf>
    <xf numFmtId="0" fontId="6" fillId="4" borderId="21" xfId="0" applyFont="1" applyFill="1" applyBorder="1"/>
    <xf numFmtId="0" fontId="4" fillId="0" borderId="22" xfId="0" applyFont="1" applyBorder="1" applyAlignment="1">
      <alignment horizontal="left" indent="1"/>
    </xf>
    <xf numFmtId="0" fontId="4" fillId="0" borderId="23" xfId="0" applyFont="1" applyBorder="1" applyAlignment="1">
      <alignment horizontal="left" indent="1"/>
    </xf>
    <xf numFmtId="0" fontId="6" fillId="4" borderId="20" xfId="0" applyFont="1" applyFill="1" applyBorder="1" applyAlignment="1">
      <alignment horizontal="left"/>
    </xf>
    <xf numFmtId="0" fontId="6" fillId="4" borderId="24" xfId="0" applyFont="1" applyFill="1" applyBorder="1" applyAlignment="1">
      <alignment horizontal="left"/>
    </xf>
    <xf numFmtId="0" fontId="5" fillId="3" borderId="25" xfId="0" applyFont="1" applyFill="1" applyBorder="1"/>
    <xf numFmtId="9" fontId="6" fillId="0" borderId="0" xfId="0" applyNumberFormat="1" applyFont="1"/>
    <xf numFmtId="0" fontId="2" fillId="5" borderId="26" xfId="0" applyFont="1" applyFill="1" applyBorder="1"/>
    <xf numFmtId="0" fontId="2" fillId="5" borderId="27" xfId="0" applyFont="1" applyFill="1" applyBorder="1"/>
    <xf numFmtId="0" fontId="2" fillId="2" borderId="20" xfId="0" applyFont="1" applyFill="1" applyBorder="1" applyAlignment="1">
      <alignment horizontal="left"/>
    </xf>
    <xf numFmtId="9" fontId="2" fillId="4" borderId="4" xfId="0" applyNumberFormat="1" applyFont="1" applyFill="1" applyBorder="1"/>
    <xf numFmtId="9" fontId="4" fillId="0" borderId="13" xfId="2" applyFont="1" applyBorder="1"/>
    <xf numFmtId="164" fontId="4" fillId="0" borderId="0" xfId="1" applyNumberFormat="1" applyFont="1"/>
    <xf numFmtId="164" fontId="4" fillId="0" borderId="11" xfId="1" applyNumberFormat="1" applyFont="1" applyBorder="1"/>
    <xf numFmtId="9" fontId="2" fillId="4" borderId="12" xfId="0" applyNumberFormat="1" applyFont="1" applyFill="1" applyBorder="1"/>
    <xf numFmtId="165" fontId="2" fillId="4" borderId="4" xfId="1" applyNumberFormat="1" applyFont="1" applyFill="1" applyBorder="1"/>
    <xf numFmtId="165" fontId="4" fillId="0" borderId="0" xfId="1" applyNumberFormat="1" applyFont="1"/>
    <xf numFmtId="165" fontId="6" fillId="4" borderId="7" xfId="1" applyNumberFormat="1" applyFont="1" applyFill="1" applyBorder="1"/>
    <xf numFmtId="165" fontId="6" fillId="4" borderId="6" xfId="1" applyNumberFormat="1" applyFont="1" applyFill="1" applyBorder="1"/>
    <xf numFmtId="165" fontId="4" fillId="0" borderId="6" xfId="1" applyNumberFormat="1" applyFont="1" applyBorder="1"/>
    <xf numFmtId="165" fontId="6" fillId="4" borderId="8" xfId="1" applyNumberFormat="1" applyFont="1" applyFill="1" applyBorder="1"/>
    <xf numFmtId="165" fontId="4" fillId="0" borderId="17" xfId="1" applyNumberFormat="1" applyFont="1" applyBorder="1"/>
    <xf numFmtId="165" fontId="4" fillId="0" borderId="5" xfId="1" applyNumberFormat="1" applyFont="1" applyBorder="1"/>
    <xf numFmtId="165" fontId="6" fillId="4" borderId="18" xfId="0" applyNumberFormat="1" applyFont="1" applyFill="1" applyBorder="1"/>
    <xf numFmtId="165" fontId="4" fillId="0" borderId="13" xfId="1" applyNumberFormat="1" applyFont="1" applyBorder="1"/>
    <xf numFmtId="165" fontId="4" fillId="0" borderId="15" xfId="1" applyNumberFormat="1" applyFont="1" applyBorder="1"/>
    <xf numFmtId="165" fontId="4" fillId="0" borderId="16" xfId="1" applyNumberFormat="1" applyFont="1" applyBorder="1"/>
    <xf numFmtId="165" fontId="6" fillId="4" borderId="14" xfId="1" applyNumberFormat="1" applyFont="1" applyFill="1" applyBorder="1"/>
    <xf numFmtId="0" fontId="6" fillId="4" borderId="24" xfId="0" applyFont="1" applyFill="1" applyBorder="1"/>
    <xf numFmtId="165" fontId="2" fillId="4" borderId="6" xfId="1" applyNumberFormat="1" applyFont="1" applyFill="1" applyBorder="1"/>
    <xf numFmtId="0" fontId="2" fillId="2" borderId="17" xfId="0" applyFont="1" applyFill="1" applyBorder="1" applyAlignment="1">
      <alignment horizontal="left"/>
    </xf>
    <xf numFmtId="0" fontId="2" fillId="2" borderId="22" xfId="0" applyFont="1" applyFill="1" applyBorder="1" applyAlignment="1">
      <alignment horizontal="left"/>
    </xf>
    <xf numFmtId="165" fontId="4" fillId="0" borderId="0" xfId="1" applyNumberFormat="1" applyFont="1" applyBorder="1"/>
    <xf numFmtId="0" fontId="5" fillId="3" borderId="28" xfId="0" applyFont="1" applyFill="1" applyBorder="1" applyAlignment="1">
      <alignment horizontal="center" vertical="center"/>
    </xf>
    <xf numFmtId="165" fontId="6" fillId="4" borderId="7" xfId="0" applyNumberFormat="1" applyFont="1" applyFill="1" applyBorder="1"/>
    <xf numFmtId="9" fontId="4" fillId="0" borderId="5" xfId="2" applyFont="1" applyBorder="1"/>
    <xf numFmtId="9" fontId="6" fillId="4" borderId="20" xfId="2" applyFont="1" applyFill="1" applyBorder="1"/>
    <xf numFmtId="0" fontId="3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inden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34A-2BA1-40DE-A5D0-27D813525519}">
  <dimension ref="A1:AL48"/>
  <sheetViews>
    <sheetView tabSelected="1" zoomScale="132" zoomScaleNormal="85" workbookViewId="0">
      <selection activeCell="D30" sqref="D30"/>
    </sheetView>
  </sheetViews>
  <sheetFormatPr defaultRowHeight="15" x14ac:dyDescent="0.25"/>
  <cols>
    <col min="1" max="1" width="9.140625" style="56"/>
    <col min="2" max="2" width="19.85546875" style="56" customWidth="1"/>
    <col min="3" max="4" width="15.85546875" style="56" customWidth="1"/>
    <col min="5" max="5" width="12.5703125" style="56" customWidth="1"/>
    <col min="6" max="6" width="8.5703125" style="56" customWidth="1"/>
    <col min="7" max="7" width="15.5703125" style="56" customWidth="1"/>
    <col min="8" max="8" width="15.5703125" style="56" bestFit="1" customWidth="1"/>
    <col min="9" max="9" width="15.85546875" style="56" bestFit="1" customWidth="1"/>
    <col min="10" max="10" width="11.42578125" style="56" bestFit="1" customWidth="1"/>
    <col min="11" max="12" width="13.140625" style="56" bestFit="1" customWidth="1"/>
    <col min="13" max="13" width="13.42578125" style="56" bestFit="1" customWidth="1"/>
    <col min="14" max="14" width="11.85546875" style="56" bestFit="1" customWidth="1"/>
    <col min="15" max="15" width="1.42578125" style="56" customWidth="1"/>
    <col min="16" max="16" width="12.85546875" style="56" customWidth="1"/>
    <col min="17" max="17" width="9.42578125" style="56" customWidth="1"/>
    <col min="18" max="18" width="10" style="56" customWidth="1"/>
    <col min="19" max="19" width="9.42578125" style="56" customWidth="1"/>
    <col min="20" max="20" width="1.42578125" style="56" customWidth="1"/>
    <col min="21" max="21" width="14.85546875" style="56" customWidth="1"/>
    <col min="22" max="22" width="13.7109375" style="56" customWidth="1"/>
    <col min="23" max="23" width="13.28515625" style="56" customWidth="1"/>
    <col min="24" max="24" width="1.140625" style="56" customWidth="1"/>
    <col min="25" max="25" width="26.5703125" style="56" customWidth="1"/>
    <col min="26" max="26" width="14" style="56" customWidth="1"/>
    <col min="27" max="27" width="1.140625" style="56" customWidth="1"/>
    <col min="28" max="28" width="12.5703125" style="56" bestFit="1" customWidth="1"/>
    <col min="29" max="29" width="7.42578125" style="56" bestFit="1" customWidth="1"/>
    <col min="30" max="30" width="9.85546875" style="56" bestFit="1" customWidth="1"/>
    <col min="31" max="31" width="7.42578125" style="56" bestFit="1" customWidth="1"/>
    <col min="32" max="32" width="0.85546875" style="56" customWidth="1"/>
    <col min="33" max="33" width="14" style="56" bestFit="1" customWidth="1"/>
    <col min="34" max="37" width="13.140625" style="56" customWidth="1"/>
    <col min="38" max="38" width="8.42578125" style="56" bestFit="1" customWidth="1"/>
    <col min="39" max="16384" width="9.140625" style="56"/>
  </cols>
  <sheetData>
    <row r="1" spans="1:38" customFormat="1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38" customFormat="1" ht="15.75" thickBot="1" x14ac:dyDescent="0.3">
      <c r="A2" s="1"/>
      <c r="B2" s="16" t="s">
        <v>0</v>
      </c>
      <c r="C2" s="2" t="s">
        <v>1</v>
      </c>
      <c r="D2" s="3" t="s">
        <v>21</v>
      </c>
      <c r="E2" s="4" t="s">
        <v>2</v>
      </c>
      <c r="F2" s="4" t="s">
        <v>22</v>
      </c>
      <c r="G2" s="4" t="s">
        <v>3</v>
      </c>
      <c r="H2" s="4" t="s">
        <v>23</v>
      </c>
      <c r="I2" s="4" t="s">
        <v>19</v>
      </c>
      <c r="J2" s="5" t="s">
        <v>24</v>
      </c>
      <c r="K2" s="5" t="s">
        <v>4</v>
      </c>
      <c r="L2" s="5" t="s">
        <v>25</v>
      </c>
      <c r="M2" s="4" t="s">
        <v>20</v>
      </c>
      <c r="N2" s="6" t="s">
        <v>22</v>
      </c>
      <c r="O2" s="7"/>
      <c r="P2" s="16" t="s">
        <v>28</v>
      </c>
      <c r="Q2" s="2" t="s">
        <v>29</v>
      </c>
      <c r="R2" s="4" t="s">
        <v>30</v>
      </c>
      <c r="S2" s="6" t="s">
        <v>22</v>
      </c>
      <c r="T2" s="1"/>
      <c r="U2" s="16" t="s">
        <v>13</v>
      </c>
      <c r="V2" s="9" t="s">
        <v>14</v>
      </c>
      <c r="W2" s="8" t="s">
        <v>15</v>
      </c>
      <c r="Y2" s="24" t="s">
        <v>18</v>
      </c>
      <c r="Z2" s="15" t="s">
        <v>1</v>
      </c>
      <c r="AB2" s="16" t="s">
        <v>17</v>
      </c>
      <c r="AC2" s="2" t="s">
        <v>1</v>
      </c>
      <c r="AD2" s="4" t="s">
        <v>3</v>
      </c>
      <c r="AE2" s="6" t="s">
        <v>4</v>
      </c>
      <c r="AG2" s="9" t="s">
        <v>34</v>
      </c>
      <c r="AH2" s="4" t="s">
        <v>1</v>
      </c>
      <c r="AI2" s="4" t="s">
        <v>35</v>
      </c>
      <c r="AJ2" s="4" t="s">
        <v>21</v>
      </c>
      <c r="AK2" s="4" t="s">
        <v>2</v>
      </c>
      <c r="AL2" s="52" t="s">
        <v>22</v>
      </c>
    </row>
    <row r="3" spans="1:38" customFormat="1" ht="15.75" thickBot="1" x14ac:dyDescent="0.3">
      <c r="A3" s="1"/>
      <c r="B3" s="17" t="s">
        <v>5</v>
      </c>
      <c r="C3" s="34">
        <f>SUM(C4:C6)</f>
        <v>0</v>
      </c>
      <c r="D3" s="34">
        <f>SUM(D4:D6)</f>
        <v>0</v>
      </c>
      <c r="E3" s="34">
        <f t="shared" ref="E3:E21" si="0">C3-D3</f>
        <v>0</v>
      </c>
      <c r="F3" s="29">
        <f>IF(D3=0, 0, (C3-D3)/D3)</f>
        <v>0</v>
      </c>
      <c r="G3" s="34">
        <f>SUM(G4:G6)</f>
        <v>0</v>
      </c>
      <c r="H3" s="34">
        <f>SUM(H4:H6)</f>
        <v>0</v>
      </c>
      <c r="I3" s="34">
        <f t="shared" ref="I3:I17" si="1">G3-H3</f>
        <v>0</v>
      </c>
      <c r="J3" s="29">
        <f>IF(H3=0, 0, (G3-H3)/H3)</f>
        <v>0</v>
      </c>
      <c r="K3" s="34">
        <f>SUM(K4:K6)</f>
        <v>0</v>
      </c>
      <c r="L3" s="34">
        <f>SUM(L4:L6)</f>
        <v>0</v>
      </c>
      <c r="M3" s="34">
        <f t="shared" ref="M3:M17" si="2">K3-L3</f>
        <v>0</v>
      </c>
      <c r="N3" s="33">
        <f>IF(L3=0, 0, (K3-L3)/L3)</f>
        <v>0</v>
      </c>
      <c r="O3" s="25"/>
      <c r="P3" s="28" t="s">
        <v>5</v>
      </c>
      <c r="Q3" s="38">
        <v>0</v>
      </c>
      <c r="R3" s="38">
        <v>0</v>
      </c>
      <c r="S3" s="30">
        <f>IF(R3=0, 0, (Q3-R3)/R3)</f>
        <v>0</v>
      </c>
      <c r="T3" s="1"/>
      <c r="U3" s="17" t="s">
        <v>5</v>
      </c>
      <c r="V3" s="39">
        <f>SUM(V4:V5)</f>
        <v>0</v>
      </c>
      <c r="W3" s="39">
        <f>SUM(W4:W5)</f>
        <v>0</v>
      </c>
      <c r="Y3" s="26" t="s">
        <v>36</v>
      </c>
      <c r="Z3" s="44">
        <v>0</v>
      </c>
      <c r="AB3" s="22" t="s">
        <v>16</v>
      </c>
      <c r="AC3" s="38">
        <v>0</v>
      </c>
      <c r="AD3" s="38">
        <v>0</v>
      </c>
      <c r="AE3" s="43">
        <v>0</v>
      </c>
      <c r="AG3" s="49" t="s">
        <v>38</v>
      </c>
      <c r="AH3" s="40">
        <v>0</v>
      </c>
      <c r="AI3" s="51">
        <v>0</v>
      </c>
      <c r="AJ3" s="51">
        <v>0</v>
      </c>
      <c r="AK3" s="35">
        <f>AH3-AJ3</f>
        <v>0</v>
      </c>
      <c r="AL3" s="54">
        <f t="shared" ref="AL3:AL8" si="3">IF(AJ3=0, 0, (AH3-AJ3)/AJ3)</f>
        <v>0</v>
      </c>
    </row>
    <row r="4" spans="1:38" customFormat="1" ht="15.75" thickBot="1" x14ac:dyDescent="0.3">
      <c r="A4" s="1"/>
      <c r="B4" s="21" t="s">
        <v>6</v>
      </c>
      <c r="C4" s="35">
        <v>0</v>
      </c>
      <c r="D4" s="35">
        <v>0</v>
      </c>
      <c r="E4" s="35">
        <f t="shared" si="0"/>
        <v>0</v>
      </c>
      <c r="F4" s="31"/>
      <c r="G4" s="35">
        <v>0</v>
      </c>
      <c r="H4" s="35">
        <v>0</v>
      </c>
      <c r="I4" s="35">
        <f t="shared" si="1"/>
        <v>0</v>
      </c>
      <c r="J4" s="31"/>
      <c r="K4" s="35">
        <v>0</v>
      </c>
      <c r="L4" s="35">
        <v>0</v>
      </c>
      <c r="M4" s="35">
        <f t="shared" si="2"/>
        <v>0</v>
      </c>
      <c r="N4" s="32"/>
      <c r="O4" s="1"/>
      <c r="P4" s="28" t="s">
        <v>9</v>
      </c>
      <c r="Q4" s="38">
        <v>0</v>
      </c>
      <c r="R4" s="38">
        <v>0</v>
      </c>
      <c r="S4" s="30">
        <f t="shared" ref="S4:S5" si="4">IF(R4=0, 0, (Q4-R4)/R4)</f>
        <v>0</v>
      </c>
      <c r="T4" s="1"/>
      <c r="U4" s="18" t="s">
        <v>6</v>
      </c>
      <c r="V4" s="40" t="s">
        <v>26</v>
      </c>
      <c r="W4" s="41" t="s">
        <v>27</v>
      </c>
      <c r="Y4" s="27" t="s">
        <v>37</v>
      </c>
      <c r="Z4" s="45">
        <v>0</v>
      </c>
      <c r="AG4" s="49" t="s">
        <v>39</v>
      </c>
      <c r="AH4" s="40">
        <v>0</v>
      </c>
      <c r="AI4" s="51">
        <v>0</v>
      </c>
      <c r="AJ4" s="51">
        <v>0</v>
      </c>
      <c r="AK4" s="35">
        <f t="shared" ref="AK4:AK8" si="5">AH4-AJ4</f>
        <v>0</v>
      </c>
      <c r="AL4" s="54">
        <f t="shared" si="3"/>
        <v>0</v>
      </c>
    </row>
    <row r="5" spans="1:38" customFormat="1" ht="15.75" thickBot="1" x14ac:dyDescent="0.3">
      <c r="A5" s="1"/>
      <c r="B5" s="21" t="s">
        <v>7</v>
      </c>
      <c r="C5" s="35">
        <v>0</v>
      </c>
      <c r="D5" s="35">
        <v>0</v>
      </c>
      <c r="E5" s="35">
        <f t="shared" si="0"/>
        <v>0</v>
      </c>
      <c r="F5" s="31"/>
      <c r="G5" s="35">
        <v>0</v>
      </c>
      <c r="H5" s="35">
        <v>0</v>
      </c>
      <c r="I5" s="35">
        <f t="shared" si="1"/>
        <v>0</v>
      </c>
      <c r="J5" s="31"/>
      <c r="K5" s="35">
        <v>0</v>
      </c>
      <c r="L5" s="35">
        <v>0</v>
      </c>
      <c r="M5" s="35">
        <f t="shared" si="2"/>
        <v>0</v>
      </c>
      <c r="N5" s="32"/>
      <c r="O5" s="1"/>
      <c r="P5" s="28" t="s">
        <v>10</v>
      </c>
      <c r="Q5" s="38">
        <v>0</v>
      </c>
      <c r="R5" s="38">
        <v>0</v>
      </c>
      <c r="S5" s="30">
        <f t="shared" si="4"/>
        <v>0</v>
      </c>
      <c r="T5" s="1"/>
      <c r="U5" s="18" t="s">
        <v>7</v>
      </c>
      <c r="V5" s="40" t="s">
        <v>26</v>
      </c>
      <c r="W5" s="41" t="s">
        <v>27</v>
      </c>
      <c r="Y5" s="17" t="s">
        <v>16</v>
      </c>
      <c r="Z5" s="46">
        <f>SUM(Z3:Z4)</f>
        <v>0</v>
      </c>
      <c r="AG5" s="49" t="s">
        <v>40</v>
      </c>
      <c r="AH5" s="40">
        <v>0</v>
      </c>
      <c r="AI5" s="51">
        <v>0</v>
      </c>
      <c r="AJ5" s="51">
        <v>0</v>
      </c>
      <c r="AK5" s="35">
        <f t="shared" si="5"/>
        <v>0</v>
      </c>
      <c r="AL5" s="54">
        <f t="shared" si="3"/>
        <v>0</v>
      </c>
    </row>
    <row r="6" spans="1:38" customFormat="1" ht="15.75" thickBot="1" x14ac:dyDescent="0.3">
      <c r="A6" s="1"/>
      <c r="B6" s="21" t="s">
        <v>8</v>
      </c>
      <c r="C6" s="35">
        <v>0</v>
      </c>
      <c r="D6" s="35">
        <v>0</v>
      </c>
      <c r="E6" s="35">
        <f t="shared" si="0"/>
        <v>0</v>
      </c>
      <c r="F6" s="31"/>
      <c r="G6" s="35">
        <v>0</v>
      </c>
      <c r="H6" s="35">
        <v>0</v>
      </c>
      <c r="I6" s="35">
        <f t="shared" si="1"/>
        <v>0</v>
      </c>
      <c r="J6" s="31"/>
      <c r="K6" s="35">
        <v>0</v>
      </c>
      <c r="L6" s="35">
        <v>0</v>
      </c>
      <c r="M6" s="35">
        <f t="shared" si="2"/>
        <v>0</v>
      </c>
      <c r="N6" s="32"/>
      <c r="O6" s="1"/>
      <c r="P6" s="1"/>
      <c r="Q6" s="1"/>
      <c r="R6" s="1"/>
      <c r="S6" s="1"/>
      <c r="T6" s="1"/>
      <c r="U6" s="11" t="s">
        <v>9</v>
      </c>
      <c r="V6" s="39">
        <f>SUM(V7:V8)</f>
        <v>0</v>
      </c>
      <c r="W6" s="39">
        <f>SUM(W7:W8)</f>
        <v>0</v>
      </c>
      <c r="AG6" s="49" t="s">
        <v>41</v>
      </c>
      <c r="AH6" s="40">
        <v>0</v>
      </c>
      <c r="AI6" s="51">
        <v>0</v>
      </c>
      <c r="AJ6" s="51">
        <v>0</v>
      </c>
      <c r="AK6" s="35">
        <f t="shared" si="5"/>
        <v>0</v>
      </c>
      <c r="AL6" s="54">
        <f t="shared" si="3"/>
        <v>0</v>
      </c>
    </row>
    <row r="7" spans="1:38" customFormat="1" ht="15.75" thickBot="1" x14ac:dyDescent="0.3">
      <c r="A7" s="1"/>
      <c r="B7" s="17" t="s">
        <v>9</v>
      </c>
      <c r="C7" s="34">
        <f>SUM(C8:C10)</f>
        <v>0</v>
      </c>
      <c r="D7" s="34">
        <f>SUM(D8:D10)</f>
        <v>0</v>
      </c>
      <c r="E7" s="34">
        <f t="shared" si="0"/>
        <v>0</v>
      </c>
      <c r="F7" s="29">
        <f>IF(D7=0, 0, (C7-D7)/D7)</f>
        <v>0</v>
      </c>
      <c r="G7" s="34">
        <f>SUM(G8:G10)</f>
        <v>0</v>
      </c>
      <c r="H7" s="34">
        <f>SUM(H8:H10)</f>
        <v>0</v>
      </c>
      <c r="I7" s="34">
        <f t="shared" si="1"/>
        <v>0</v>
      </c>
      <c r="J7" s="29">
        <f>IF(H7=0, 0, (G7-H7)/H7)</f>
        <v>0</v>
      </c>
      <c r="K7" s="34">
        <f>SUM(K8:K10)</f>
        <v>0</v>
      </c>
      <c r="L7" s="34">
        <f>SUM(L8:L10)</f>
        <v>0</v>
      </c>
      <c r="M7" s="34">
        <f t="shared" si="2"/>
        <v>0</v>
      </c>
      <c r="N7" s="33">
        <f>IF(L7=0, 0, (K7-L7)/L7)</f>
        <v>0</v>
      </c>
      <c r="O7" s="25"/>
      <c r="P7" s="25"/>
      <c r="Q7" s="25"/>
      <c r="R7" s="25"/>
      <c r="S7" s="25"/>
      <c r="T7" s="1"/>
      <c r="U7" s="18" t="s">
        <v>6</v>
      </c>
      <c r="V7" s="40" t="s">
        <v>26</v>
      </c>
      <c r="W7" s="41" t="s">
        <v>27</v>
      </c>
      <c r="AG7" s="49" t="s">
        <v>42</v>
      </c>
      <c r="AH7" s="40">
        <v>0</v>
      </c>
      <c r="AI7" s="51">
        <v>0</v>
      </c>
      <c r="AJ7" s="51">
        <v>0</v>
      </c>
      <c r="AK7" s="35">
        <f t="shared" si="5"/>
        <v>0</v>
      </c>
      <c r="AL7" s="54">
        <f t="shared" si="3"/>
        <v>0</v>
      </c>
    </row>
    <row r="8" spans="1:38" customFormat="1" ht="15.75" thickBot="1" x14ac:dyDescent="0.3">
      <c r="A8" s="1"/>
      <c r="B8" s="21" t="s">
        <v>6</v>
      </c>
      <c r="C8" s="35">
        <v>0</v>
      </c>
      <c r="D8" s="35">
        <v>0</v>
      </c>
      <c r="E8" s="35">
        <f t="shared" si="0"/>
        <v>0</v>
      </c>
      <c r="F8" s="31"/>
      <c r="G8" s="35">
        <v>0</v>
      </c>
      <c r="H8" s="35">
        <v>0</v>
      </c>
      <c r="I8" s="35">
        <f t="shared" si="1"/>
        <v>0</v>
      </c>
      <c r="J8" s="31"/>
      <c r="K8" s="35">
        <v>0</v>
      </c>
      <c r="L8" s="35">
        <v>0</v>
      </c>
      <c r="M8" s="35">
        <f t="shared" si="2"/>
        <v>0</v>
      </c>
      <c r="N8" s="32"/>
      <c r="O8" s="1"/>
      <c r="P8" s="1"/>
      <c r="Q8" s="1"/>
      <c r="R8" s="1"/>
      <c r="S8" s="1"/>
      <c r="T8" s="1"/>
      <c r="U8" s="18" t="s">
        <v>7</v>
      </c>
      <c r="V8" s="40" t="s">
        <v>26</v>
      </c>
      <c r="W8" s="41" t="s">
        <v>27</v>
      </c>
      <c r="AG8" s="50" t="s">
        <v>43</v>
      </c>
      <c r="AH8" s="40">
        <v>0</v>
      </c>
      <c r="AI8" s="51">
        <v>0</v>
      </c>
      <c r="AJ8" s="51">
        <v>0</v>
      </c>
      <c r="AK8" s="35">
        <f t="shared" si="5"/>
        <v>0</v>
      </c>
      <c r="AL8" s="54">
        <f t="shared" si="3"/>
        <v>0</v>
      </c>
    </row>
    <row r="9" spans="1:38" customFormat="1" ht="15.75" thickBot="1" x14ac:dyDescent="0.3">
      <c r="A9" s="1"/>
      <c r="B9" s="21" t="s">
        <v>7</v>
      </c>
      <c r="C9" s="35">
        <v>0</v>
      </c>
      <c r="D9" s="35">
        <v>0</v>
      </c>
      <c r="E9" s="35">
        <f t="shared" si="0"/>
        <v>0</v>
      </c>
      <c r="F9" s="31"/>
      <c r="G9" s="35">
        <v>0</v>
      </c>
      <c r="H9" s="35">
        <v>0</v>
      </c>
      <c r="I9" s="35">
        <f t="shared" si="1"/>
        <v>0</v>
      </c>
      <c r="J9" s="31"/>
      <c r="K9" s="35">
        <v>0</v>
      </c>
      <c r="L9" s="35">
        <v>0</v>
      </c>
      <c r="M9" s="35">
        <f t="shared" si="2"/>
        <v>0</v>
      </c>
      <c r="N9" s="32"/>
      <c r="O9" s="1"/>
      <c r="P9" s="1"/>
      <c r="Q9" s="1"/>
      <c r="R9" s="1"/>
      <c r="S9" s="1"/>
      <c r="T9" s="1"/>
      <c r="U9" s="11" t="s">
        <v>10</v>
      </c>
      <c r="V9" s="39">
        <f>SUM(V10:V11)</f>
        <v>0</v>
      </c>
      <c r="W9" s="39">
        <f>SUM(W10:W11)</f>
        <v>0</v>
      </c>
      <c r="AG9" s="11" t="s">
        <v>16</v>
      </c>
      <c r="AH9" s="53">
        <f>SUM(AH3:AH8)</f>
        <v>0</v>
      </c>
      <c r="AI9" s="42">
        <f>SUM(AI3:AI8)</f>
        <v>0</v>
      </c>
      <c r="AJ9" s="42">
        <f>SUM(AJ3:AJ8)</f>
        <v>0</v>
      </c>
      <c r="AK9" s="42">
        <f>SUM(AK3:AK8)</f>
        <v>0</v>
      </c>
      <c r="AL9" s="55">
        <f>IF(AJ8=0, 0, (AH9-AJ9)/AJ9)</f>
        <v>0</v>
      </c>
    </row>
    <row r="10" spans="1:38" customFormat="1" ht="15.75" thickBot="1" x14ac:dyDescent="0.3">
      <c r="A10" s="1"/>
      <c r="B10" s="21" t="s">
        <v>8</v>
      </c>
      <c r="C10" s="35">
        <v>0</v>
      </c>
      <c r="D10" s="35">
        <v>0</v>
      </c>
      <c r="E10" s="35">
        <f t="shared" si="0"/>
        <v>0</v>
      </c>
      <c r="F10" s="31"/>
      <c r="G10" s="35">
        <v>0</v>
      </c>
      <c r="H10" s="35">
        <v>0</v>
      </c>
      <c r="I10" s="35">
        <f t="shared" si="1"/>
        <v>0</v>
      </c>
      <c r="J10" s="31"/>
      <c r="K10" s="35">
        <v>0</v>
      </c>
      <c r="L10" s="35">
        <v>0</v>
      </c>
      <c r="M10" s="35">
        <f t="shared" si="2"/>
        <v>0</v>
      </c>
      <c r="N10" s="32"/>
      <c r="O10" s="1"/>
      <c r="P10" s="1"/>
      <c r="Q10" s="1"/>
      <c r="R10" s="1"/>
      <c r="S10" s="1"/>
      <c r="T10" s="1"/>
      <c r="U10" s="18" t="s">
        <v>6</v>
      </c>
      <c r="V10" s="40" t="s">
        <v>26</v>
      </c>
      <c r="W10" s="41" t="s">
        <v>27</v>
      </c>
    </row>
    <row r="11" spans="1:38" customFormat="1" ht="15.75" thickBot="1" x14ac:dyDescent="0.3">
      <c r="A11" s="1"/>
      <c r="B11" s="22" t="s">
        <v>10</v>
      </c>
      <c r="C11" s="34">
        <f>SUM(C12:C14)</f>
        <v>0</v>
      </c>
      <c r="D11" s="34">
        <f>SUM(D12:D14)</f>
        <v>0</v>
      </c>
      <c r="E11" s="34">
        <f t="shared" si="0"/>
        <v>0</v>
      </c>
      <c r="F11" s="29">
        <f>IF(D11=0, 0, (C11-D11)/D11)</f>
        <v>0</v>
      </c>
      <c r="G11" s="34">
        <f>SUM(G12:G14)</f>
        <v>0</v>
      </c>
      <c r="H11" s="34">
        <f>SUM(H12:H14)</f>
        <v>0</v>
      </c>
      <c r="I11" s="34">
        <f t="shared" si="1"/>
        <v>0</v>
      </c>
      <c r="J11" s="29">
        <f>IF(H11=0, 0, (G11-H11)/H11)</f>
        <v>0</v>
      </c>
      <c r="K11" s="34">
        <f>SUM(K12:K14)</f>
        <v>0</v>
      </c>
      <c r="L11" s="34">
        <f>SUM(L12:L14)</f>
        <v>0</v>
      </c>
      <c r="M11" s="34">
        <f t="shared" si="2"/>
        <v>0</v>
      </c>
      <c r="N11" s="33">
        <f>IF(L11=0, 0, (K11-L11)/L11)</f>
        <v>0</v>
      </c>
      <c r="O11" s="25"/>
      <c r="P11" s="25"/>
      <c r="Q11" s="25"/>
      <c r="R11" s="25"/>
      <c r="S11" s="25"/>
      <c r="T11" s="1"/>
      <c r="U11" s="20" t="s">
        <v>7</v>
      </c>
      <c r="V11" s="40" t="s">
        <v>26</v>
      </c>
      <c r="W11" s="41" t="s">
        <v>27</v>
      </c>
    </row>
    <row r="12" spans="1:38" customFormat="1" ht="15.75" thickBot="1" x14ac:dyDescent="0.3">
      <c r="A12" s="1"/>
      <c r="B12" s="21" t="s">
        <v>6</v>
      </c>
      <c r="C12" s="35">
        <v>0</v>
      </c>
      <c r="D12" s="35">
        <v>0</v>
      </c>
      <c r="E12" s="35">
        <f t="shared" si="0"/>
        <v>0</v>
      </c>
      <c r="F12" s="31"/>
      <c r="G12" s="35">
        <v>0</v>
      </c>
      <c r="H12" s="35">
        <v>0</v>
      </c>
      <c r="I12" s="35">
        <f t="shared" si="1"/>
        <v>0</v>
      </c>
      <c r="J12" s="31"/>
      <c r="K12" s="35">
        <v>0</v>
      </c>
      <c r="L12" s="35">
        <v>0</v>
      </c>
      <c r="M12" s="35">
        <f t="shared" si="2"/>
        <v>0</v>
      </c>
      <c r="N12" s="32"/>
      <c r="O12" s="1"/>
      <c r="P12" s="1"/>
      <c r="Q12" s="1"/>
      <c r="R12" s="1"/>
      <c r="S12" s="1"/>
      <c r="T12" s="1"/>
      <c r="U12" s="19" t="s">
        <v>11</v>
      </c>
      <c r="V12" s="39">
        <f>SUM(V13:V14)</f>
        <v>0</v>
      </c>
      <c r="W12" s="39">
        <f>SUM(W13:W14)</f>
        <v>0</v>
      </c>
    </row>
    <row r="13" spans="1:38" customFormat="1" x14ac:dyDescent="0.25">
      <c r="A13" s="1"/>
      <c r="B13" s="21" t="s">
        <v>7</v>
      </c>
      <c r="C13" s="35">
        <v>0</v>
      </c>
      <c r="D13" s="35">
        <v>0</v>
      </c>
      <c r="E13" s="35">
        <f t="shared" si="0"/>
        <v>0</v>
      </c>
      <c r="F13" s="31"/>
      <c r="G13" s="35">
        <v>0</v>
      </c>
      <c r="H13" s="35">
        <v>0</v>
      </c>
      <c r="I13" s="35">
        <f t="shared" si="1"/>
        <v>0</v>
      </c>
      <c r="J13" s="31"/>
      <c r="K13" s="35">
        <v>0</v>
      </c>
      <c r="L13" s="35">
        <v>0</v>
      </c>
      <c r="M13" s="35">
        <f t="shared" si="2"/>
        <v>0</v>
      </c>
      <c r="N13" s="32"/>
      <c r="O13" s="1"/>
      <c r="P13" s="1"/>
      <c r="Q13" s="1"/>
      <c r="R13" s="1"/>
      <c r="S13" s="1"/>
      <c r="T13" s="1"/>
      <c r="U13" s="18" t="s">
        <v>6</v>
      </c>
      <c r="V13" s="40" t="s">
        <v>26</v>
      </c>
      <c r="W13" s="41" t="s">
        <v>27</v>
      </c>
    </row>
    <row r="14" spans="1:38" customFormat="1" ht="15.75" thickBot="1" x14ac:dyDescent="0.3">
      <c r="A14" s="1"/>
      <c r="B14" s="21" t="s">
        <v>8</v>
      </c>
      <c r="C14" s="35">
        <v>0</v>
      </c>
      <c r="D14" s="35">
        <v>0</v>
      </c>
      <c r="E14" s="35">
        <f t="shared" si="0"/>
        <v>0</v>
      </c>
      <c r="F14" s="31"/>
      <c r="G14" s="35">
        <v>0</v>
      </c>
      <c r="H14" s="35">
        <v>0</v>
      </c>
      <c r="I14" s="35">
        <f t="shared" si="1"/>
        <v>0</v>
      </c>
      <c r="J14" s="31"/>
      <c r="K14" s="35">
        <v>0</v>
      </c>
      <c r="L14" s="35">
        <v>0</v>
      </c>
      <c r="M14" s="35">
        <f t="shared" si="2"/>
        <v>0</v>
      </c>
      <c r="N14" s="32"/>
      <c r="O14" s="1"/>
      <c r="P14" s="1"/>
      <c r="Q14" s="1"/>
      <c r="R14" s="1"/>
      <c r="S14" s="1"/>
      <c r="T14" s="1"/>
      <c r="U14" s="18" t="s">
        <v>7</v>
      </c>
      <c r="V14" s="40" t="s">
        <v>26</v>
      </c>
      <c r="W14" s="41" t="s">
        <v>27</v>
      </c>
    </row>
    <row r="15" spans="1:38" customFormat="1" ht="15.75" thickBot="1" x14ac:dyDescent="0.3">
      <c r="A15" s="1"/>
      <c r="B15" s="22" t="s">
        <v>11</v>
      </c>
      <c r="C15" s="34">
        <f>SUM(C16:C18)</f>
        <v>0</v>
      </c>
      <c r="D15" s="34">
        <f>SUM(D16:D18)</f>
        <v>0</v>
      </c>
      <c r="E15" s="34">
        <f t="shared" si="0"/>
        <v>0</v>
      </c>
      <c r="F15" s="29">
        <f>IF(D15=0, 0, (C15-D15)/D15)</f>
        <v>0</v>
      </c>
      <c r="G15" s="34">
        <f>SUM(G16:G18)</f>
        <v>0</v>
      </c>
      <c r="H15" s="34">
        <f>SUM(H16:H18)</f>
        <v>0</v>
      </c>
      <c r="I15" s="34">
        <f t="shared" si="1"/>
        <v>0</v>
      </c>
      <c r="J15" s="29">
        <f>IF(H15=0, 0, (G15-H15)/H15)</f>
        <v>0</v>
      </c>
      <c r="K15" s="34">
        <f>SUM(K16:K18)</f>
        <v>0</v>
      </c>
      <c r="L15" s="34">
        <f>SUM(L16:L18)</f>
        <v>0</v>
      </c>
      <c r="M15" s="34">
        <f t="shared" si="2"/>
        <v>0</v>
      </c>
      <c r="N15" s="33">
        <f>IF(L15=0, 0, (K15-L15)/L15)</f>
        <v>0</v>
      </c>
      <c r="O15" s="25"/>
      <c r="P15" s="25"/>
      <c r="Q15" s="25"/>
      <c r="R15" s="25"/>
      <c r="S15" s="25"/>
      <c r="T15" s="1"/>
      <c r="U15" s="11" t="s">
        <v>16</v>
      </c>
      <c r="V15" s="42">
        <f>SUM(V12,V9,V6,V3)</f>
        <v>0</v>
      </c>
      <c r="W15" s="42">
        <f>SUM(W12,W9,W6,W3)</f>
        <v>0</v>
      </c>
    </row>
    <row r="16" spans="1:38" customFormat="1" x14ac:dyDescent="0.25">
      <c r="A16" s="1"/>
      <c r="B16" s="21" t="s">
        <v>6</v>
      </c>
      <c r="C16" s="35">
        <v>0</v>
      </c>
      <c r="D16" s="35">
        <v>0</v>
      </c>
      <c r="E16" s="35">
        <f t="shared" si="0"/>
        <v>0</v>
      </c>
      <c r="F16" s="31"/>
      <c r="G16" s="35">
        <v>0</v>
      </c>
      <c r="H16" s="35">
        <v>0</v>
      </c>
      <c r="I16" s="35">
        <f t="shared" si="1"/>
        <v>0</v>
      </c>
      <c r="J16" s="31"/>
      <c r="K16" s="35">
        <v>0</v>
      </c>
      <c r="L16" s="35">
        <v>0</v>
      </c>
      <c r="M16" s="35">
        <f t="shared" si="2"/>
        <v>0</v>
      </c>
      <c r="N16" s="32"/>
      <c r="O16" s="1"/>
      <c r="P16" s="1"/>
      <c r="Q16" s="1"/>
      <c r="R16" s="1"/>
      <c r="S16" s="1"/>
      <c r="T16" s="1"/>
      <c r="U16" s="1"/>
      <c r="V16" s="1"/>
      <c r="W16" s="1"/>
    </row>
    <row r="17" spans="1:23" customFormat="1" x14ac:dyDescent="0.25">
      <c r="A17" s="1"/>
      <c r="B17" s="21" t="s">
        <v>7</v>
      </c>
      <c r="C17" s="35">
        <v>0</v>
      </c>
      <c r="D17" s="35">
        <v>0</v>
      </c>
      <c r="E17" s="35">
        <f t="shared" si="0"/>
        <v>0</v>
      </c>
      <c r="F17" s="31"/>
      <c r="G17" s="35">
        <v>0</v>
      </c>
      <c r="H17" s="35">
        <v>0</v>
      </c>
      <c r="I17" s="35">
        <f t="shared" si="1"/>
        <v>0</v>
      </c>
      <c r="J17" s="31"/>
      <c r="K17" s="35">
        <v>0</v>
      </c>
      <c r="L17" s="35">
        <v>0</v>
      </c>
      <c r="M17" s="35">
        <f t="shared" si="2"/>
        <v>0</v>
      </c>
      <c r="N17" s="32"/>
      <c r="O17" s="1"/>
      <c r="P17" s="1"/>
      <c r="Q17" s="1"/>
      <c r="R17" s="1"/>
      <c r="S17" s="1"/>
      <c r="T17" s="1"/>
      <c r="U17" s="7"/>
      <c r="V17" s="7"/>
      <c r="W17" s="7"/>
    </row>
    <row r="18" spans="1:23" customFormat="1" ht="15.75" thickBot="1" x14ac:dyDescent="0.3">
      <c r="A18" s="1"/>
      <c r="B18" s="21" t="s">
        <v>8</v>
      </c>
      <c r="C18" s="35">
        <v>0</v>
      </c>
      <c r="D18" s="35">
        <v>0</v>
      </c>
      <c r="E18" s="35">
        <f t="shared" ref="E18" si="6">C18-D18</f>
        <v>0</v>
      </c>
      <c r="F18" s="31"/>
      <c r="G18" s="35">
        <v>0</v>
      </c>
      <c r="H18" s="35">
        <v>0</v>
      </c>
      <c r="I18" s="35">
        <f t="shared" ref="I18" si="7">G18-H18</f>
        <v>0</v>
      </c>
      <c r="J18" s="31"/>
      <c r="K18" s="35">
        <v>0</v>
      </c>
      <c r="L18" s="35">
        <v>0</v>
      </c>
      <c r="M18" s="35">
        <f t="shared" ref="M18" si="8">K18-L18</f>
        <v>0</v>
      </c>
      <c r="N18" s="32"/>
      <c r="O18" s="1"/>
      <c r="P18" s="1"/>
      <c r="Q18" s="1"/>
      <c r="R18" s="1"/>
      <c r="S18" s="1"/>
      <c r="T18" s="1"/>
      <c r="U18" s="7"/>
      <c r="V18" s="7"/>
      <c r="W18" s="7"/>
    </row>
    <row r="19" spans="1:23" customFormat="1" ht="15.75" thickBot="1" x14ac:dyDescent="0.3">
      <c r="A19" s="1"/>
      <c r="B19" s="17" t="s">
        <v>12</v>
      </c>
      <c r="C19" s="36">
        <v>0</v>
      </c>
      <c r="D19" s="36">
        <v>0</v>
      </c>
      <c r="E19" s="34">
        <f t="shared" si="0"/>
        <v>0</v>
      </c>
      <c r="F19" s="29">
        <f>IF(D19=0, 0, (C19-D19)/D19)</f>
        <v>0</v>
      </c>
      <c r="G19" s="36">
        <v>0</v>
      </c>
      <c r="H19" s="36">
        <v>0</v>
      </c>
      <c r="I19" s="34">
        <f t="shared" ref="I19:I20" si="9">G19-H19</f>
        <v>0</v>
      </c>
      <c r="J19" s="29">
        <f>IF(H19=0, 0, (G19-H19)/H19)</f>
        <v>0</v>
      </c>
      <c r="K19" s="36">
        <v>0</v>
      </c>
      <c r="L19" s="36">
        <v>0</v>
      </c>
      <c r="M19" s="34">
        <f t="shared" ref="M19:M20" si="10">K19-L19</f>
        <v>0</v>
      </c>
      <c r="N19" s="29">
        <f>IF(L19=0, 0, (K19-L19)/L19)</f>
        <v>0</v>
      </c>
      <c r="O19" s="1"/>
      <c r="P19" s="1"/>
      <c r="Q19" s="1"/>
      <c r="R19" s="1"/>
      <c r="S19" s="1"/>
      <c r="T19" s="1"/>
      <c r="U19" s="1"/>
      <c r="V19" s="1"/>
      <c r="W19" s="1"/>
    </row>
    <row r="20" spans="1:23" customFormat="1" ht="15.75" thickBot="1" x14ac:dyDescent="0.3">
      <c r="A20" s="1"/>
      <c r="B20" s="47" t="s">
        <v>31</v>
      </c>
      <c r="C20" s="37">
        <f>SUM(C16,C12,C8,C4,C2,C19)</f>
        <v>0</v>
      </c>
      <c r="D20" s="37">
        <f>SUM(D16,D12,D8,D4,D2,D19)</f>
        <v>0</v>
      </c>
      <c r="E20" s="34">
        <f t="shared" si="0"/>
        <v>0</v>
      </c>
      <c r="F20" s="29">
        <f>IF(D20=0, 0, (C20-D20)/D20)</f>
        <v>0</v>
      </c>
      <c r="G20" s="37">
        <f>SUM(G16,G12,G8,G4,G2,G19)</f>
        <v>0</v>
      </c>
      <c r="H20" s="37">
        <f>SUM(H16,H12,H8,H4,H2,H19)</f>
        <v>0</v>
      </c>
      <c r="I20" s="34">
        <f t="shared" si="9"/>
        <v>0</v>
      </c>
      <c r="J20" s="29">
        <f>IF(H20=0, 0, (G20-H20)/H20)</f>
        <v>0</v>
      </c>
      <c r="K20" s="37">
        <f>SUM(K16,K12,K8,K4,K2,K19)</f>
        <v>0</v>
      </c>
      <c r="L20" s="37">
        <f>SUM(L16,L12,L8,L4,L2,L19)</f>
        <v>0</v>
      </c>
      <c r="M20" s="34">
        <f t="shared" si="10"/>
        <v>0</v>
      </c>
      <c r="N20" s="29">
        <f>IF(L20=0, 0, (K20-L20)/L20)</f>
        <v>0</v>
      </c>
      <c r="O20" s="10"/>
      <c r="P20" s="10"/>
      <c r="Q20" s="10"/>
      <c r="R20" s="10"/>
      <c r="S20" s="10"/>
      <c r="T20" s="1"/>
      <c r="U20" s="1"/>
      <c r="V20" s="1"/>
      <c r="W20" s="1"/>
    </row>
    <row r="21" spans="1:23" customFormat="1" ht="15.75" thickBot="1" x14ac:dyDescent="0.3">
      <c r="A21" s="1"/>
      <c r="B21" s="47" t="s">
        <v>44</v>
      </c>
      <c r="C21" s="37">
        <f>SUM(C18,C14,C10,C6)</f>
        <v>0</v>
      </c>
      <c r="D21" s="37">
        <f>SUM(D18,D14,D10,D6)</f>
        <v>0</v>
      </c>
      <c r="E21" s="34">
        <f t="shared" si="0"/>
        <v>0</v>
      </c>
      <c r="F21" s="29">
        <f>IF(D21=0, 0, (C21-D21)/D21)</f>
        <v>0</v>
      </c>
      <c r="G21" s="37">
        <f>SUM(G18,G14,G10,G6)</f>
        <v>0</v>
      </c>
      <c r="H21" s="37">
        <f>SUM(H18,H14,H10,H6)</f>
        <v>0</v>
      </c>
      <c r="I21" s="34">
        <f t="shared" ref="I21" si="11">G21-H21</f>
        <v>0</v>
      </c>
      <c r="J21" s="29">
        <f>IF(H21=0, 0, (G21-H21)/H21)</f>
        <v>0</v>
      </c>
      <c r="K21" s="37">
        <f>SUM(K18,K14,K10,K6)</f>
        <v>0</v>
      </c>
      <c r="L21" s="37">
        <f>SUM(L18,L14,L10,L6)</f>
        <v>0</v>
      </c>
      <c r="M21" s="34">
        <f t="shared" ref="M21" si="12">K21-L21</f>
        <v>0</v>
      </c>
      <c r="N21" s="29">
        <f>IF(L21=0, 0, (K21-L21)/L21)</f>
        <v>0</v>
      </c>
      <c r="O21" s="10"/>
      <c r="P21" s="10"/>
      <c r="Q21" s="10"/>
      <c r="R21" s="10"/>
      <c r="S21" s="10"/>
      <c r="T21" s="1"/>
      <c r="U21" s="1"/>
      <c r="V21" s="1"/>
      <c r="W21" s="1"/>
    </row>
    <row r="22" spans="1:23" customFormat="1" ht="15.75" thickBot="1" x14ac:dyDescent="0.3">
      <c r="A22" s="1"/>
      <c r="B22" s="23" t="s">
        <v>32</v>
      </c>
      <c r="C22" s="37">
        <f>SUM(C19,C15,C11,C7,C3)</f>
        <v>0</v>
      </c>
      <c r="D22" s="37">
        <f>SUM(D19,D15,D11,D7,D3)</f>
        <v>0</v>
      </c>
      <c r="E22" s="37">
        <f>SUM(E19,E15,E11,E7,E3)</f>
        <v>0</v>
      </c>
      <c r="F22" s="29">
        <f>IF(D22=0, 0, (C22-D22)/D22)</f>
        <v>0</v>
      </c>
      <c r="G22" s="37">
        <f>SUM(G19,G15,G11,G7,G3)</f>
        <v>0</v>
      </c>
      <c r="H22" s="37">
        <f>SUM(H19,H15,H11,H7,H3)</f>
        <v>0</v>
      </c>
      <c r="I22" s="37">
        <f>SUM(I19,I15,I11,I7,I3)</f>
        <v>0</v>
      </c>
      <c r="J22" s="29">
        <f>IF(H22=0, 0, (G22-H22)/H22)</f>
        <v>0</v>
      </c>
      <c r="K22" s="37">
        <f>SUM(K19,K15,K11,K7,K3)</f>
        <v>0</v>
      </c>
      <c r="L22" s="37">
        <f>SUM(L19,L15,L11,L7,L3)</f>
        <v>0</v>
      </c>
      <c r="M22" s="37">
        <f>SUM(M19,M15,M11,M7,M3)</f>
        <v>0</v>
      </c>
      <c r="N22" s="33">
        <f>IF(L22=0, 0, (K22-L22)/L22)</f>
        <v>0</v>
      </c>
      <c r="O22" s="25"/>
      <c r="P22" s="25"/>
      <c r="Q22" s="25"/>
      <c r="R22" s="25"/>
      <c r="S22" s="25"/>
      <c r="T22" s="1"/>
      <c r="U22" s="7"/>
      <c r="V22" s="1"/>
      <c r="W22" s="1"/>
    </row>
    <row r="23" spans="1:23" customFormat="1" ht="15.75" thickBot="1" x14ac:dyDescent="0.3">
      <c r="A23" s="1"/>
      <c r="B23" s="23" t="s">
        <v>33</v>
      </c>
      <c r="C23" s="13">
        <v>1660000000</v>
      </c>
      <c r="D23" s="12"/>
      <c r="E23" s="12"/>
      <c r="F23" s="12"/>
      <c r="G23" s="48">
        <v>-20000000</v>
      </c>
      <c r="H23" s="12"/>
      <c r="I23" s="12"/>
      <c r="J23" s="12"/>
      <c r="K23" s="37">
        <v>-750000</v>
      </c>
      <c r="L23" s="12"/>
      <c r="M23" s="12"/>
      <c r="N23" s="14"/>
      <c r="O23" s="10"/>
      <c r="P23" s="10"/>
      <c r="Q23" s="10"/>
      <c r="R23" s="10"/>
      <c r="S23" s="10"/>
      <c r="T23" s="10"/>
      <c r="U23" s="1"/>
      <c r="V23" s="1"/>
      <c r="W23" s="1"/>
    </row>
    <row r="25" spans="1:23" x14ac:dyDescent="0.25">
      <c r="B25" s="57"/>
      <c r="C25" s="57"/>
      <c r="D25" s="57"/>
      <c r="E25" s="57"/>
      <c r="F25" s="57"/>
      <c r="G25" s="57"/>
      <c r="H25" s="57"/>
      <c r="K25" s="57"/>
    </row>
    <row r="27" spans="1:23" x14ac:dyDescent="0.25">
      <c r="B27" s="58"/>
    </row>
    <row r="28" spans="1:23" x14ac:dyDescent="0.25">
      <c r="B28" s="58"/>
    </row>
    <row r="30" spans="1:23" x14ac:dyDescent="0.25">
      <c r="B30" s="58"/>
    </row>
    <row r="31" spans="1:23" x14ac:dyDescent="0.25">
      <c r="B31" s="58"/>
    </row>
    <row r="33" spans="2:13" x14ac:dyDescent="0.25">
      <c r="B33" s="58"/>
    </row>
    <row r="34" spans="2:13" x14ac:dyDescent="0.25">
      <c r="B34" s="58"/>
    </row>
    <row r="35" spans="2:13" x14ac:dyDescent="0.25">
      <c r="G35" s="57"/>
      <c r="H35" s="57"/>
      <c r="I35" s="57"/>
      <c r="J35" s="57"/>
      <c r="K35" s="57"/>
      <c r="L35" s="57"/>
      <c r="M35" s="57"/>
    </row>
    <row r="36" spans="2:13" x14ac:dyDescent="0.25">
      <c r="B36" s="58"/>
    </row>
    <row r="37" spans="2:13" x14ac:dyDescent="0.25">
      <c r="B37" s="58"/>
    </row>
    <row r="40" spans="2:13" x14ac:dyDescent="0.25">
      <c r="B40" s="57"/>
      <c r="C40" s="57"/>
    </row>
    <row r="48" spans="2:13" x14ac:dyDescent="0.25">
      <c r="B48" s="57"/>
      <c r="C48" s="57"/>
      <c r="D48" s="57"/>
      <c r="E48" s="57"/>
    </row>
  </sheetData>
  <pageMargins left="0.7" right="0.7" top="0.75" bottom="0.75" header="0.3" footer="0.3"/>
  <ignoredErrors>
    <ignoredError sqref="F22 J22" formula="1"/>
    <ignoredError sqref="G15:H15 C15:D15 K15:L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Kiernan Geoghegan</dc:creator>
  <cp:lastModifiedBy>Kiernan Geoghegan</cp:lastModifiedBy>
  <dcterms:created xsi:type="dcterms:W3CDTF">2024-07-25T21:08:05Z</dcterms:created>
  <dcterms:modified xsi:type="dcterms:W3CDTF">2025-04-21T22:40:39Z</dcterms:modified>
</cp:coreProperties>
</file>