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ara\Documents\ΕΡΓΑΣΤΗΡΙΟ ΦΥΣΙΚΗΣ\Smartcardia\"/>
    </mc:Choice>
  </mc:AlternateContent>
  <xr:revisionPtr revIDLastSave="0" documentId="13_ncr:1_{274BE7FE-97FE-4CCB-A598-61B333BE561B}" xr6:coauthVersionLast="40" xr6:coauthVersionMax="40" xr10:uidLastSave="{00000000-0000-0000-0000-000000000000}"/>
  <bookViews>
    <workbookView xWindow="0" yWindow="0" windowWidth="23040" windowHeight="9048" activeTab="1" xr2:uid="{00000000-000D-0000-FFFF-FFFF00000000}"/>
  </bookViews>
  <sheets>
    <sheet name="Sheet1" sheetId="1" r:id="rId1"/>
    <sheet name="Questionnaire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R32" i="1" l="1"/>
  <c r="S32" i="1"/>
  <c r="Q32" i="1"/>
  <c r="S27" i="1" l="1"/>
  <c r="S28" i="1"/>
  <c r="S29" i="1"/>
  <c r="S30" i="1"/>
  <c r="S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" i="1"/>
  <c r="R3" i="1"/>
  <c r="Q3" i="1"/>
</calcChain>
</file>

<file path=xl/sharedStrings.xml><?xml version="1.0" encoding="utf-8"?>
<sst xmlns="http://schemas.openxmlformats.org/spreadsheetml/2006/main" count="95" uniqueCount="42">
  <si>
    <t>Participant</t>
  </si>
  <si>
    <t>Sex</t>
  </si>
  <si>
    <t>BMI</t>
  </si>
  <si>
    <t>Age</t>
  </si>
  <si>
    <t>Group</t>
  </si>
  <si>
    <t>Total Sleep Time</t>
  </si>
  <si>
    <t>Latency</t>
  </si>
  <si>
    <t>N1 duration</t>
  </si>
  <si>
    <t>N2 duration</t>
  </si>
  <si>
    <t>N3 duration</t>
  </si>
  <si>
    <t>REM duration</t>
  </si>
  <si>
    <t>Movements No.</t>
  </si>
  <si>
    <t>Awakenings No.</t>
  </si>
  <si>
    <t>N2 Latency</t>
  </si>
  <si>
    <t>N3 Latency</t>
  </si>
  <si>
    <t>REM Latency</t>
  </si>
  <si>
    <t>Light/Total Sleep</t>
  </si>
  <si>
    <t>Deep/Total Sleep</t>
  </si>
  <si>
    <t>REM/Total Sleep</t>
  </si>
  <si>
    <t>Sleep Efficiency</t>
  </si>
  <si>
    <t>Apneas+Hypopneas</t>
  </si>
  <si>
    <t>Apneas Central</t>
  </si>
  <si>
    <t>Apneas Mixed</t>
  </si>
  <si>
    <t>Apneas Obstrustive</t>
  </si>
  <si>
    <t>Hypopneas</t>
  </si>
  <si>
    <t>Pre</t>
  </si>
  <si>
    <t>pre</t>
  </si>
  <si>
    <t>F</t>
  </si>
  <si>
    <t>M</t>
  </si>
  <si>
    <t xml:space="preserve"> 2458811_1</t>
  </si>
  <si>
    <t>688411_1</t>
  </si>
  <si>
    <t>1586731_1</t>
  </si>
  <si>
    <t>5001151_1</t>
  </si>
  <si>
    <t>880171_1</t>
  </si>
  <si>
    <t>5029731_1</t>
  </si>
  <si>
    <t>2942611_1</t>
  </si>
  <si>
    <t>4044821_1</t>
  </si>
  <si>
    <t>113,5</t>
  </si>
  <si>
    <t>15,5</t>
  </si>
  <si>
    <t>Subjects</t>
  </si>
  <si>
    <t>Epworth sleepiness Scale</t>
  </si>
  <si>
    <t>Pittsburgh Sleep Quality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</si>
</sst>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1" fillId="0" borderId="0" xfId="1"/>
    <xf numFmtId="0" fontId="1" fillId="0" borderId="0" xfId="1" applyFill="1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0" xfId="1" applyFill="1"/>
    <xf numFmtId="2" fontId="1" fillId="3" borderId="0" xfId="1" applyNumberFormat="1" applyFill="1"/>
    <xf numFmtId="2" fontId="0" fillId="3" borderId="0" xfId="0" applyNumberFormat="1" applyFill="1"/>
    <xf numFmtId="2" fontId="1" fillId="2" borderId="0" xfId="1" applyNumberFormat="1" applyFill="1" applyAlignment="1">
      <alignment horizontal="right"/>
    </xf>
    <xf numFmtId="2" fontId="1" fillId="2" borderId="0" xfId="1" applyNumberFormat="1" applyFill="1"/>
    <xf numFmtId="2" fontId="1" fillId="0" borderId="0" xfId="1" applyNumberFormat="1"/>
    <xf numFmtId="2" fontId="1" fillId="0" borderId="0" xfId="1" applyNumberFormat="1" applyFill="1"/>
    <xf numFmtId="2" fontId="0" fillId="2" borderId="0" xfId="0" applyNumberFormat="1" applyFill="1" applyAlignment="1">
      <alignment horizontal="right"/>
    </xf>
    <xf numFmtId="2" fontId="0" fillId="2" borderId="0" xfId="0" applyNumberFormat="1" applyFill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0" fontId="0" fillId="0" borderId="0" xfId="0" applyNumberFormat="1"/>
    <xf numFmtId="0" fontId="0" fillId="4" borderId="0" xfId="0" applyNumberFormat="1" applyFill="1"/>
  </cellXfs>
  <cellStyles count="2">
    <cellStyle name="Normal 2" xfId="1" xr:uid="{00000000-0005-0000-0000-000001000000}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4"/>
  <sheetViews>
    <sheetView workbookViewId="0">
      <pane xSplit="1" ySplit="2" topLeftCell="R6" activePane="bottomRight" state="frozen"/>
      <selection pane="topRight" activeCell="B1" sqref="B1"/>
      <selection pane="bottomLeft" activeCell="A3" sqref="A3"/>
      <selection pane="bottomRight" activeCell="U33" sqref="U33"/>
    </sheetView>
  </sheetViews>
  <sheetFormatPr defaultRowHeight="14.4" x14ac:dyDescent="0.3"/>
  <cols>
    <col min="1" max="1" width="11.6640625" customWidth="1"/>
    <col min="6" max="6" width="15.5546875" customWidth="1"/>
    <col min="7" max="7" width="10.109375" customWidth="1"/>
    <col min="8" max="8" width="15.44140625" customWidth="1"/>
    <col min="9" max="9" width="13.5546875" customWidth="1"/>
    <col min="10" max="10" width="15.33203125" customWidth="1"/>
    <col min="11" max="11" width="16.5546875" customWidth="1"/>
    <col min="12" max="12" width="16.88671875" customWidth="1"/>
    <col min="13" max="13" width="18.109375" customWidth="1"/>
    <col min="14" max="14" width="11.6640625" customWidth="1"/>
    <col min="15" max="15" width="13.44140625" customWidth="1"/>
    <col min="16" max="16" width="14.6640625" customWidth="1"/>
    <col min="17" max="17" width="19.88671875" customWidth="1"/>
    <col min="18" max="18" width="19.6640625" customWidth="1"/>
    <col min="19" max="19" width="15.6640625" customWidth="1"/>
    <col min="20" max="20" width="20.44140625" customWidth="1"/>
    <col min="21" max="21" width="23" customWidth="1"/>
    <col min="22" max="22" width="15.5546875" customWidth="1"/>
    <col min="23" max="23" width="14.88671875" customWidth="1"/>
    <col min="24" max="24" width="19.33203125" customWidth="1"/>
    <col min="25" max="25" width="12" customWidth="1"/>
  </cols>
  <sheetData>
    <row r="1" spans="1:25" x14ac:dyDescent="0.3">
      <c r="A1" s="24" t="s">
        <v>0</v>
      </c>
      <c r="B1" s="24" t="s">
        <v>1</v>
      </c>
      <c r="C1" s="25" t="s">
        <v>2</v>
      </c>
      <c r="D1" s="25" t="s">
        <v>3</v>
      </c>
      <c r="E1" s="24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0" t="s">
        <v>16</v>
      </c>
      <c r="R1" s="10" t="s">
        <v>17</v>
      </c>
      <c r="S1" s="10" t="s">
        <v>18</v>
      </c>
      <c r="T1" s="6" t="s">
        <v>19</v>
      </c>
      <c r="U1" s="6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s="24"/>
      <c r="B2" s="24"/>
      <c r="C2" s="25"/>
      <c r="D2" s="25"/>
      <c r="E2" s="24"/>
      <c r="F2" s="11" t="s">
        <v>25</v>
      </c>
      <c r="G2" s="11" t="s">
        <v>25</v>
      </c>
      <c r="H2" s="11" t="s">
        <v>25</v>
      </c>
      <c r="I2" s="11" t="s">
        <v>25</v>
      </c>
      <c r="J2" s="11" t="s">
        <v>25</v>
      </c>
      <c r="K2" s="11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11" t="s">
        <v>25</v>
      </c>
      <c r="R2" s="11" t="s">
        <v>25</v>
      </c>
      <c r="S2" s="11" t="s">
        <v>25</v>
      </c>
      <c r="T2" s="2" t="s">
        <v>25</v>
      </c>
      <c r="U2" s="2" t="s">
        <v>25</v>
      </c>
      <c r="V2" s="2" t="s">
        <v>25</v>
      </c>
      <c r="W2" s="2" t="s">
        <v>26</v>
      </c>
      <c r="X2" s="2" t="s">
        <v>26</v>
      </c>
      <c r="Y2" s="2" t="s">
        <v>26</v>
      </c>
    </row>
    <row r="3" spans="1:25" x14ac:dyDescent="0.3">
      <c r="A3" s="4">
        <v>9</v>
      </c>
      <c r="B3" s="6" t="s">
        <v>27</v>
      </c>
      <c r="C3" s="14">
        <v>25.4</v>
      </c>
      <c r="D3" s="15">
        <v>58</v>
      </c>
      <c r="E3" s="8"/>
      <c r="F3" s="12">
        <v>402</v>
      </c>
      <c r="G3" s="12">
        <v>14.5</v>
      </c>
      <c r="H3" s="12">
        <v>7.5</v>
      </c>
      <c r="I3" s="12">
        <v>162</v>
      </c>
      <c r="J3" s="12">
        <v>121</v>
      </c>
      <c r="K3" s="12">
        <v>111.5</v>
      </c>
      <c r="L3" s="16">
        <v>4</v>
      </c>
      <c r="M3" s="16">
        <v>104</v>
      </c>
      <c r="N3" s="16">
        <v>16</v>
      </c>
      <c r="O3" s="16">
        <v>29.5</v>
      </c>
      <c r="P3" s="16">
        <v>65.5</v>
      </c>
      <c r="Q3" s="12">
        <f>(H3+I3)/F3</f>
        <v>0.42164179104477612</v>
      </c>
      <c r="R3" s="12">
        <f>(J3+K3)/F3</f>
        <v>0.57835820895522383</v>
      </c>
      <c r="S3" s="12">
        <f>J3/F3</f>
        <v>0.30099502487562191</v>
      </c>
      <c r="T3" s="16">
        <v>0.83750000000000002</v>
      </c>
      <c r="U3" s="16">
        <v>133</v>
      </c>
      <c r="V3" s="16">
        <v>0</v>
      </c>
      <c r="W3" s="16">
        <v>0</v>
      </c>
      <c r="X3" s="16">
        <v>59</v>
      </c>
      <c r="Y3" s="16">
        <v>74</v>
      </c>
    </row>
    <row r="4" spans="1:25" x14ac:dyDescent="0.3">
      <c r="A4" s="4">
        <v>16</v>
      </c>
      <c r="B4" s="6" t="s">
        <v>28</v>
      </c>
      <c r="C4" s="14">
        <v>26.6</v>
      </c>
      <c r="D4" s="15">
        <v>55</v>
      </c>
      <c r="E4" s="8"/>
      <c r="F4" s="12">
        <v>261.5</v>
      </c>
      <c r="G4" s="12">
        <v>15.5</v>
      </c>
      <c r="H4" s="12">
        <v>8.5</v>
      </c>
      <c r="I4" s="12">
        <v>118.5</v>
      </c>
      <c r="J4" s="12">
        <v>107.5</v>
      </c>
      <c r="K4" s="12">
        <v>27</v>
      </c>
      <c r="L4" s="16">
        <v>6</v>
      </c>
      <c r="M4" s="16">
        <v>235</v>
      </c>
      <c r="N4" s="16">
        <v>24</v>
      </c>
      <c r="O4" s="16">
        <v>27</v>
      </c>
      <c r="P4" s="16">
        <v>188.5</v>
      </c>
      <c r="Q4" s="12">
        <f t="shared" ref="Q4:Q32" si="0">(H4+I4)/F4</f>
        <v>0.48565965583173998</v>
      </c>
      <c r="R4" s="12">
        <f t="shared" ref="R4:R32" si="1">(J4+K4)/F4</f>
        <v>0.51434034416826002</v>
      </c>
      <c r="S4" s="12">
        <f t="shared" ref="S4:S32" si="2">J4/F4</f>
        <v>0.41108986615678778</v>
      </c>
      <c r="T4" s="16">
        <v>0.55638297872340403</v>
      </c>
      <c r="U4" s="16">
        <v>200</v>
      </c>
      <c r="V4" s="16">
        <v>0</v>
      </c>
      <c r="W4" s="16">
        <v>2</v>
      </c>
      <c r="X4" s="16">
        <v>116</v>
      </c>
      <c r="Y4" s="16">
        <v>82</v>
      </c>
    </row>
    <row r="5" spans="1:25" x14ac:dyDescent="0.3">
      <c r="A5" s="4">
        <v>18</v>
      </c>
      <c r="B5" s="6" t="s">
        <v>27</v>
      </c>
      <c r="C5" s="14">
        <v>28.3</v>
      </c>
      <c r="D5" s="15">
        <v>65</v>
      </c>
      <c r="E5" s="8"/>
      <c r="F5" s="12">
        <v>367.5</v>
      </c>
      <c r="G5" s="12">
        <v>14.5</v>
      </c>
      <c r="H5" s="12">
        <v>4.5</v>
      </c>
      <c r="I5" s="12">
        <v>154.5</v>
      </c>
      <c r="J5" s="12">
        <v>113.5</v>
      </c>
      <c r="K5" s="12">
        <v>95</v>
      </c>
      <c r="L5" s="16">
        <v>9</v>
      </c>
      <c r="M5" s="16">
        <v>15</v>
      </c>
      <c r="N5" s="16">
        <v>17</v>
      </c>
      <c r="O5" s="16">
        <v>36.5</v>
      </c>
      <c r="P5" s="16">
        <v>164</v>
      </c>
      <c r="Q5" s="12">
        <f t="shared" si="0"/>
        <v>0.43265306122448982</v>
      </c>
      <c r="R5" s="12">
        <f t="shared" si="1"/>
        <v>0.56734693877551023</v>
      </c>
      <c r="S5" s="12">
        <f t="shared" si="2"/>
        <v>0.30884353741496601</v>
      </c>
      <c r="T5" s="16">
        <v>0.82584269662921395</v>
      </c>
      <c r="U5" s="16">
        <v>15</v>
      </c>
      <c r="V5" s="16">
        <v>0</v>
      </c>
      <c r="W5" s="16">
        <v>0</v>
      </c>
      <c r="X5" s="16">
        <v>1</v>
      </c>
      <c r="Y5" s="16">
        <v>14</v>
      </c>
    </row>
    <row r="6" spans="1:25" x14ac:dyDescent="0.3">
      <c r="A6" s="4">
        <v>19</v>
      </c>
      <c r="B6" s="6" t="s">
        <v>28</v>
      </c>
      <c r="C6" s="14">
        <v>26.2</v>
      </c>
      <c r="D6" s="15">
        <v>41</v>
      </c>
      <c r="E6" s="8"/>
      <c r="F6" s="12">
        <v>373</v>
      </c>
      <c r="G6" s="12">
        <v>22</v>
      </c>
      <c r="H6" s="12">
        <v>1.5</v>
      </c>
      <c r="I6" s="12">
        <v>150.5</v>
      </c>
      <c r="J6" s="12">
        <v>150.5</v>
      </c>
      <c r="K6" s="12">
        <v>70.5</v>
      </c>
      <c r="L6" s="16">
        <v>7</v>
      </c>
      <c r="M6" s="16">
        <v>7</v>
      </c>
      <c r="N6" s="16">
        <v>23.5</v>
      </c>
      <c r="O6" s="16">
        <v>35</v>
      </c>
      <c r="P6" s="16">
        <v>97</v>
      </c>
      <c r="Q6" s="12">
        <f t="shared" si="0"/>
        <v>0.40750670241286863</v>
      </c>
      <c r="R6" s="12">
        <f t="shared" si="1"/>
        <v>0.59249329758713132</v>
      </c>
      <c r="S6" s="12">
        <f t="shared" si="2"/>
        <v>0.403485254691689</v>
      </c>
      <c r="T6" s="16">
        <v>0.77708333333333302</v>
      </c>
      <c r="U6" s="16">
        <v>8</v>
      </c>
      <c r="V6" s="16">
        <v>0</v>
      </c>
      <c r="W6" s="16">
        <v>0</v>
      </c>
      <c r="X6" s="16">
        <v>0</v>
      </c>
      <c r="Y6" s="16">
        <v>8</v>
      </c>
    </row>
    <row r="7" spans="1:25" x14ac:dyDescent="0.3">
      <c r="A7" s="4">
        <v>22</v>
      </c>
      <c r="B7" s="6" t="s">
        <v>28</v>
      </c>
      <c r="C7" s="14">
        <v>28.4</v>
      </c>
      <c r="D7" s="15">
        <v>46</v>
      </c>
      <c r="E7" s="8"/>
      <c r="F7" s="12">
        <v>313.5</v>
      </c>
      <c r="G7" s="12">
        <v>9</v>
      </c>
      <c r="H7" s="12">
        <v>9.5</v>
      </c>
      <c r="I7" s="12">
        <v>61</v>
      </c>
      <c r="J7" s="12">
        <v>155</v>
      </c>
      <c r="K7" s="12">
        <v>88</v>
      </c>
      <c r="L7" s="16">
        <v>6</v>
      </c>
      <c r="M7" s="16">
        <v>188</v>
      </c>
      <c r="N7" s="16">
        <v>12</v>
      </c>
      <c r="O7" s="16">
        <v>29</v>
      </c>
      <c r="P7" s="16">
        <v>126</v>
      </c>
      <c r="Q7" s="12">
        <f t="shared" si="0"/>
        <v>0.22488038277511962</v>
      </c>
      <c r="R7" s="12">
        <f t="shared" si="1"/>
        <v>0.77511961722488043</v>
      </c>
      <c r="S7" s="12">
        <f t="shared" si="2"/>
        <v>0.49441786283891548</v>
      </c>
      <c r="T7" s="16">
        <v>0.65312499999999996</v>
      </c>
      <c r="U7" s="16">
        <v>41</v>
      </c>
      <c r="V7" s="16">
        <v>0</v>
      </c>
      <c r="W7" s="16">
        <v>0</v>
      </c>
      <c r="X7" s="16">
        <v>21</v>
      </c>
      <c r="Y7" s="16">
        <v>20</v>
      </c>
    </row>
    <row r="8" spans="1:25" x14ac:dyDescent="0.3">
      <c r="A8" s="4">
        <v>29</v>
      </c>
      <c r="B8" s="6" t="s">
        <v>28</v>
      </c>
      <c r="C8" s="14">
        <v>32.700000000000003</v>
      </c>
      <c r="D8" s="15">
        <v>39</v>
      </c>
      <c r="E8" s="8"/>
      <c r="F8" s="12">
        <v>316.5</v>
      </c>
      <c r="G8" s="12">
        <v>8.5</v>
      </c>
      <c r="H8" s="12">
        <v>7</v>
      </c>
      <c r="I8" s="12">
        <v>186.5</v>
      </c>
      <c r="J8" s="12">
        <v>56.5</v>
      </c>
      <c r="K8" s="12">
        <v>66.5</v>
      </c>
      <c r="L8" s="16">
        <v>7</v>
      </c>
      <c r="M8" s="16">
        <v>73</v>
      </c>
      <c r="N8" s="16">
        <v>11</v>
      </c>
      <c r="O8" s="16">
        <v>20</v>
      </c>
      <c r="P8" s="16">
        <v>68</v>
      </c>
      <c r="Q8" s="12">
        <f t="shared" si="0"/>
        <v>0.61137440758293837</v>
      </c>
      <c r="R8" s="12">
        <f t="shared" si="1"/>
        <v>0.38862559241706163</v>
      </c>
      <c r="S8" s="12">
        <f t="shared" si="2"/>
        <v>0.17851500789889416</v>
      </c>
      <c r="T8" s="16">
        <v>0.74035087719298198</v>
      </c>
      <c r="U8" s="16">
        <v>290</v>
      </c>
      <c r="V8" s="16">
        <v>13</v>
      </c>
      <c r="W8" s="16">
        <v>36</v>
      </c>
      <c r="X8" s="16">
        <v>129</v>
      </c>
      <c r="Y8" s="16">
        <v>112</v>
      </c>
    </row>
    <row r="9" spans="1:25" x14ac:dyDescent="0.3">
      <c r="A9" s="5">
        <v>5</v>
      </c>
      <c r="B9" s="9" t="s">
        <v>28</v>
      </c>
      <c r="C9" s="14">
        <v>28</v>
      </c>
      <c r="D9" s="15">
        <v>39</v>
      </c>
      <c r="E9" s="8"/>
      <c r="F9" s="12">
        <v>326.5</v>
      </c>
      <c r="G9" s="12">
        <v>5</v>
      </c>
      <c r="H9" s="12">
        <v>1.5</v>
      </c>
      <c r="I9" s="12">
        <v>90.5</v>
      </c>
      <c r="J9" s="12">
        <v>198.5</v>
      </c>
      <c r="K9" s="12">
        <v>36</v>
      </c>
      <c r="L9" s="17">
        <v>4</v>
      </c>
      <c r="M9" s="17">
        <v>43</v>
      </c>
      <c r="N9" s="17">
        <v>6.5</v>
      </c>
      <c r="O9" s="17">
        <v>10.5</v>
      </c>
      <c r="P9" s="17">
        <v>83.5</v>
      </c>
      <c r="Q9" s="12">
        <f t="shared" si="0"/>
        <v>0.28177641653905056</v>
      </c>
      <c r="R9" s="12">
        <f t="shared" si="1"/>
        <v>0.7182235834609495</v>
      </c>
      <c r="S9" s="12">
        <f t="shared" si="2"/>
        <v>0.60796324655436451</v>
      </c>
      <c r="T9" s="17">
        <v>0.72555555555555595</v>
      </c>
      <c r="U9" s="17">
        <v>37</v>
      </c>
      <c r="V9" s="17">
        <v>0</v>
      </c>
      <c r="W9" s="17">
        <v>0</v>
      </c>
      <c r="X9" s="17">
        <v>9</v>
      </c>
      <c r="Y9" s="17">
        <v>28</v>
      </c>
    </row>
    <row r="10" spans="1:25" x14ac:dyDescent="0.3">
      <c r="A10" s="5">
        <v>11</v>
      </c>
      <c r="B10" s="9" t="s">
        <v>28</v>
      </c>
      <c r="C10" s="14">
        <v>30.3</v>
      </c>
      <c r="D10" s="15">
        <v>49</v>
      </c>
      <c r="E10" s="8"/>
      <c r="F10" s="12">
        <v>288.5</v>
      </c>
      <c r="G10" s="12">
        <v>15</v>
      </c>
      <c r="H10" s="12">
        <v>3</v>
      </c>
      <c r="I10" s="12">
        <v>102</v>
      </c>
      <c r="J10" s="12">
        <v>127</v>
      </c>
      <c r="K10" s="12">
        <v>56.5</v>
      </c>
      <c r="L10" s="16">
        <v>1</v>
      </c>
      <c r="M10" s="16">
        <v>132</v>
      </c>
      <c r="N10" s="16">
        <v>18</v>
      </c>
      <c r="O10" s="16">
        <v>34</v>
      </c>
      <c r="P10" s="16">
        <v>71.5</v>
      </c>
      <c r="Q10" s="12">
        <f t="shared" si="0"/>
        <v>0.36395147313691506</v>
      </c>
      <c r="R10" s="12">
        <f t="shared" si="1"/>
        <v>0.63604852686308488</v>
      </c>
      <c r="S10" s="12">
        <f t="shared" si="2"/>
        <v>0.44020797227036396</v>
      </c>
      <c r="T10" s="16">
        <v>0.67485380116959104</v>
      </c>
      <c r="U10" s="16">
        <v>404</v>
      </c>
      <c r="V10" s="17">
        <v>0</v>
      </c>
      <c r="W10" s="17">
        <v>0</v>
      </c>
      <c r="X10" s="17">
        <v>304</v>
      </c>
      <c r="Y10" s="17">
        <v>100</v>
      </c>
    </row>
    <row r="11" spans="1:25" x14ac:dyDescent="0.3">
      <c r="A11" s="5">
        <v>13</v>
      </c>
      <c r="B11" s="9" t="s">
        <v>28</v>
      </c>
      <c r="C11" s="14">
        <v>27.7</v>
      </c>
      <c r="D11" s="15">
        <v>70</v>
      </c>
      <c r="E11" s="8"/>
      <c r="F11" s="12">
        <v>299</v>
      </c>
      <c r="G11" s="12">
        <v>41.5</v>
      </c>
      <c r="H11" s="12">
        <v>1.5</v>
      </c>
      <c r="I11" s="12">
        <v>130.5</v>
      </c>
      <c r="J11" s="12">
        <v>149</v>
      </c>
      <c r="K11" s="12">
        <v>18</v>
      </c>
      <c r="L11" s="16">
        <v>2</v>
      </c>
      <c r="M11" s="16">
        <v>219</v>
      </c>
      <c r="N11" s="16">
        <v>43</v>
      </c>
      <c r="O11" s="16">
        <v>69</v>
      </c>
      <c r="P11" s="16">
        <v>128</v>
      </c>
      <c r="Q11" s="12">
        <f t="shared" si="0"/>
        <v>0.4414715719063545</v>
      </c>
      <c r="R11" s="12">
        <f t="shared" si="1"/>
        <v>0.55852842809364545</v>
      </c>
      <c r="S11" s="12">
        <f t="shared" si="2"/>
        <v>0.49832775919732442</v>
      </c>
      <c r="T11" s="16">
        <v>0.62291666666666701</v>
      </c>
      <c r="U11" s="16">
        <v>324</v>
      </c>
      <c r="V11" s="17">
        <v>90</v>
      </c>
      <c r="W11" s="17">
        <v>127</v>
      </c>
      <c r="X11" s="17">
        <v>55</v>
      </c>
      <c r="Y11" s="17">
        <v>52</v>
      </c>
    </row>
    <row r="12" spans="1:25" x14ac:dyDescent="0.3">
      <c r="A12" s="5">
        <v>20</v>
      </c>
      <c r="B12" s="9" t="s">
        <v>28</v>
      </c>
      <c r="C12" s="14">
        <v>34.6</v>
      </c>
      <c r="D12" s="15">
        <v>75</v>
      </c>
      <c r="E12" s="8"/>
      <c r="F12" s="12">
        <v>250</v>
      </c>
      <c r="G12" s="12">
        <v>10.5</v>
      </c>
      <c r="H12" s="12">
        <v>11.5</v>
      </c>
      <c r="I12" s="12">
        <v>52.5</v>
      </c>
      <c r="J12" s="12">
        <v>71</v>
      </c>
      <c r="K12" s="12">
        <v>115</v>
      </c>
      <c r="L12" s="16">
        <v>1</v>
      </c>
      <c r="M12" s="16">
        <v>287</v>
      </c>
      <c r="N12" s="16">
        <v>20</v>
      </c>
      <c r="O12" s="16">
        <v>36.5</v>
      </c>
      <c r="P12" s="16">
        <v>128</v>
      </c>
      <c r="Q12" s="12">
        <f t="shared" si="0"/>
        <v>0.25600000000000001</v>
      </c>
      <c r="R12" s="12">
        <f t="shared" si="1"/>
        <v>0.74399999999999999</v>
      </c>
      <c r="S12" s="12">
        <f t="shared" si="2"/>
        <v>0.28399999999999997</v>
      </c>
      <c r="T12" s="16">
        <v>0.52083333333333304</v>
      </c>
      <c r="U12" s="16">
        <v>94</v>
      </c>
      <c r="V12" s="17">
        <v>0</v>
      </c>
      <c r="W12" s="17">
        <v>0</v>
      </c>
      <c r="X12" s="17">
        <v>36</v>
      </c>
      <c r="Y12" s="17">
        <v>58</v>
      </c>
    </row>
    <row r="13" spans="1:25" x14ac:dyDescent="0.3">
      <c r="A13" s="5">
        <v>25</v>
      </c>
      <c r="B13" s="9" t="s">
        <v>28</v>
      </c>
      <c r="C13" s="14">
        <v>22.9</v>
      </c>
      <c r="D13" s="15">
        <v>65</v>
      </c>
      <c r="E13" s="8"/>
      <c r="F13" s="12">
        <v>320.5</v>
      </c>
      <c r="G13" s="12">
        <v>12.5</v>
      </c>
      <c r="H13" s="12">
        <v>10.5</v>
      </c>
      <c r="I13" s="12">
        <v>182</v>
      </c>
      <c r="J13" s="12">
        <v>76.5</v>
      </c>
      <c r="K13" s="12">
        <v>51.5</v>
      </c>
      <c r="L13" s="16">
        <v>8</v>
      </c>
      <c r="M13" s="16">
        <v>224</v>
      </c>
      <c r="N13" s="16">
        <v>17.5</v>
      </c>
      <c r="O13" s="16">
        <v>51.5</v>
      </c>
      <c r="P13" s="16">
        <v>109</v>
      </c>
      <c r="Q13" s="12">
        <f t="shared" si="0"/>
        <v>0.60062402496099843</v>
      </c>
      <c r="R13" s="12">
        <f t="shared" si="1"/>
        <v>0.39937597503900157</v>
      </c>
      <c r="S13" s="12">
        <f t="shared" si="2"/>
        <v>0.23868954758190328</v>
      </c>
      <c r="T13" s="16">
        <v>0.66770833333333302</v>
      </c>
      <c r="U13" s="16">
        <v>77</v>
      </c>
      <c r="V13" s="17">
        <v>5</v>
      </c>
      <c r="W13" s="17">
        <v>2</v>
      </c>
      <c r="X13" s="17">
        <v>49</v>
      </c>
      <c r="Y13" s="17">
        <v>21</v>
      </c>
    </row>
    <row r="14" spans="1:25" x14ac:dyDescent="0.3">
      <c r="A14" s="5">
        <v>34</v>
      </c>
      <c r="B14" s="9" t="s">
        <v>28</v>
      </c>
      <c r="C14" s="14">
        <v>23.7</v>
      </c>
      <c r="D14" s="15">
        <v>58</v>
      </c>
      <c r="E14" s="8"/>
      <c r="F14" s="12">
        <v>330.5</v>
      </c>
      <c r="G14" s="12">
        <v>39.5</v>
      </c>
      <c r="H14" s="12">
        <v>2</v>
      </c>
      <c r="I14" s="12">
        <v>196</v>
      </c>
      <c r="J14" s="12">
        <v>58</v>
      </c>
      <c r="K14" s="12">
        <v>74.5</v>
      </c>
      <c r="L14" s="16">
        <v>5</v>
      </c>
      <c r="M14" s="16">
        <v>13</v>
      </c>
      <c r="N14" s="16">
        <v>41.5</v>
      </c>
      <c r="O14" s="16">
        <v>53.5</v>
      </c>
      <c r="P14" s="16">
        <v>88</v>
      </c>
      <c r="Q14" s="12">
        <f t="shared" si="0"/>
        <v>0.59909228441754914</v>
      </c>
      <c r="R14" s="12">
        <f t="shared" si="1"/>
        <v>0.40090771558245081</v>
      </c>
      <c r="S14" s="12">
        <f t="shared" si="2"/>
        <v>0.17549167927382753</v>
      </c>
      <c r="T14" s="16">
        <v>0.68854166666666705</v>
      </c>
      <c r="U14" s="16">
        <v>7</v>
      </c>
      <c r="V14" s="17">
        <v>2</v>
      </c>
      <c r="W14" s="17">
        <v>0</v>
      </c>
      <c r="X14" s="17">
        <v>4</v>
      </c>
      <c r="Y14" s="17">
        <v>1</v>
      </c>
    </row>
    <row r="15" spans="1:25" x14ac:dyDescent="0.3">
      <c r="A15" s="5">
        <v>35</v>
      </c>
      <c r="B15" s="9" t="s">
        <v>28</v>
      </c>
      <c r="C15" s="14">
        <v>26.8</v>
      </c>
      <c r="D15" s="15">
        <v>65</v>
      </c>
      <c r="E15" s="8"/>
      <c r="F15" s="12">
        <v>264</v>
      </c>
      <c r="G15" s="12">
        <v>0</v>
      </c>
      <c r="H15" s="12">
        <v>0</v>
      </c>
      <c r="I15" s="12">
        <v>87.5</v>
      </c>
      <c r="J15" s="12">
        <v>154.5</v>
      </c>
      <c r="K15" s="12">
        <v>22</v>
      </c>
      <c r="L15" s="16">
        <v>5</v>
      </c>
      <c r="M15" s="16">
        <v>217</v>
      </c>
      <c r="N15" s="16">
        <v>71</v>
      </c>
      <c r="O15" s="16">
        <v>89.5</v>
      </c>
      <c r="P15" s="16">
        <v>165</v>
      </c>
      <c r="Q15" s="12">
        <f t="shared" si="0"/>
        <v>0.33143939393939392</v>
      </c>
      <c r="R15" s="12">
        <f t="shared" si="1"/>
        <v>0.66856060606060608</v>
      </c>
      <c r="S15" s="12">
        <f t="shared" si="2"/>
        <v>0.58522727272727271</v>
      </c>
      <c r="T15" s="16">
        <v>0.55000000000000004</v>
      </c>
      <c r="U15" s="16">
        <v>56</v>
      </c>
      <c r="V15" s="17">
        <v>1</v>
      </c>
      <c r="W15" s="17">
        <v>2</v>
      </c>
      <c r="X15" s="17">
        <v>21</v>
      </c>
      <c r="Y15" s="17">
        <v>32</v>
      </c>
    </row>
    <row r="16" spans="1:25" x14ac:dyDescent="0.3">
      <c r="A16" s="3" t="s">
        <v>29</v>
      </c>
      <c r="B16" s="7" t="s">
        <v>28</v>
      </c>
      <c r="C16" s="18">
        <v>23.4</v>
      </c>
      <c r="D16" s="19">
        <v>35</v>
      </c>
      <c r="E16" s="8"/>
      <c r="F16" s="13">
        <v>446.5</v>
      </c>
      <c r="G16" s="13">
        <v>4</v>
      </c>
      <c r="H16" s="13">
        <v>4</v>
      </c>
      <c r="I16" s="13">
        <v>242.5</v>
      </c>
      <c r="J16" s="13">
        <v>118.5</v>
      </c>
      <c r="K16" s="13">
        <v>81.5</v>
      </c>
      <c r="L16" s="8"/>
      <c r="M16" s="8">
        <v>0</v>
      </c>
      <c r="N16" s="8">
        <v>8</v>
      </c>
      <c r="O16" s="8">
        <v>28.5</v>
      </c>
      <c r="P16" s="8">
        <v>119</v>
      </c>
      <c r="Q16" s="12">
        <f t="shared" si="0"/>
        <v>0.55207166853303469</v>
      </c>
      <c r="R16" s="12">
        <f t="shared" si="1"/>
        <v>0.44792833146696531</v>
      </c>
      <c r="S16" s="12">
        <f t="shared" si="2"/>
        <v>0.26539753639417696</v>
      </c>
      <c r="T16" s="8">
        <v>78.239999999999995</v>
      </c>
      <c r="U16" s="8">
        <v>7.6</v>
      </c>
      <c r="V16" s="8">
        <v>0</v>
      </c>
      <c r="W16" s="8">
        <v>0.2</v>
      </c>
      <c r="X16" s="8">
        <v>5.5</v>
      </c>
      <c r="Y16" s="8">
        <v>1.8</v>
      </c>
    </row>
    <row r="17" spans="1:25" x14ac:dyDescent="0.3">
      <c r="A17" s="3" t="s">
        <v>30</v>
      </c>
      <c r="B17" s="7" t="s">
        <v>28</v>
      </c>
      <c r="C17" s="18">
        <v>34</v>
      </c>
      <c r="D17" s="19">
        <v>65</v>
      </c>
      <c r="E17" s="8"/>
      <c r="F17" s="13">
        <v>311</v>
      </c>
      <c r="G17" s="13">
        <v>18.5</v>
      </c>
      <c r="H17" s="13">
        <v>7</v>
      </c>
      <c r="I17" s="13">
        <v>163.5</v>
      </c>
      <c r="J17" s="13">
        <v>44</v>
      </c>
      <c r="K17" s="13">
        <v>96.5</v>
      </c>
      <c r="L17" s="8"/>
      <c r="M17" s="8">
        <v>3</v>
      </c>
      <c r="N17" s="8">
        <v>25.5</v>
      </c>
      <c r="O17" s="8">
        <v>44.5</v>
      </c>
      <c r="P17" s="8">
        <v>184</v>
      </c>
      <c r="Q17" s="12">
        <f t="shared" si="0"/>
        <v>0.54823151125401925</v>
      </c>
      <c r="R17" s="12">
        <f t="shared" si="1"/>
        <v>0.45176848874598069</v>
      </c>
      <c r="S17" s="12">
        <f t="shared" si="2"/>
        <v>0.14147909967845659</v>
      </c>
      <c r="T17" s="8">
        <v>60</v>
      </c>
      <c r="U17" s="8">
        <v>36.9</v>
      </c>
      <c r="V17" s="8">
        <v>0</v>
      </c>
      <c r="W17" s="8">
        <v>0</v>
      </c>
      <c r="X17" s="8">
        <v>27.7</v>
      </c>
      <c r="Y17" s="8">
        <v>9.1999999999999993</v>
      </c>
    </row>
    <row r="18" spans="1:25" x14ac:dyDescent="0.3">
      <c r="A18" s="3" t="s">
        <v>31</v>
      </c>
      <c r="B18" s="7" t="s">
        <v>28</v>
      </c>
      <c r="C18" s="18">
        <v>41.7</v>
      </c>
      <c r="D18" s="19">
        <v>63</v>
      </c>
      <c r="E18" s="8"/>
      <c r="F18" s="13">
        <v>320.5</v>
      </c>
      <c r="G18" s="13">
        <v>14.5</v>
      </c>
      <c r="H18" s="13">
        <v>12</v>
      </c>
      <c r="I18" s="13">
        <v>196</v>
      </c>
      <c r="J18" s="13">
        <v>90.5</v>
      </c>
      <c r="K18" s="13">
        <v>22</v>
      </c>
      <c r="L18" s="8"/>
      <c r="M18" s="8">
        <v>10</v>
      </c>
      <c r="N18" s="8">
        <v>15</v>
      </c>
      <c r="O18" s="8">
        <v>33.5</v>
      </c>
      <c r="P18" s="8">
        <v>216.5</v>
      </c>
      <c r="Q18" s="12">
        <f t="shared" si="0"/>
        <v>0.64898595943837756</v>
      </c>
      <c r="R18" s="12">
        <f t="shared" si="1"/>
        <v>0.35101404056162244</v>
      </c>
      <c r="S18" s="12">
        <f t="shared" si="2"/>
        <v>0.28237129485179407</v>
      </c>
      <c r="T18" s="8">
        <v>66.599999999999994</v>
      </c>
      <c r="U18" s="8">
        <v>6.2</v>
      </c>
      <c r="V18" s="8">
        <v>0</v>
      </c>
      <c r="W18" s="8">
        <v>0</v>
      </c>
      <c r="X18" s="8">
        <v>4.0999999999999996</v>
      </c>
      <c r="Y18" s="8">
        <v>2.1</v>
      </c>
    </row>
    <row r="19" spans="1:25" x14ac:dyDescent="0.3">
      <c r="A19" s="3" t="s">
        <v>32</v>
      </c>
      <c r="B19" s="7" t="s">
        <v>27</v>
      </c>
      <c r="C19" s="18">
        <v>20.6</v>
      </c>
      <c r="D19" s="19">
        <v>22</v>
      </c>
      <c r="E19" s="8"/>
      <c r="F19" s="13">
        <v>361</v>
      </c>
      <c r="G19" s="13">
        <v>12</v>
      </c>
      <c r="H19" s="13">
        <v>2.5</v>
      </c>
      <c r="I19" s="13">
        <v>141.5</v>
      </c>
      <c r="J19" s="13">
        <v>171</v>
      </c>
      <c r="K19" s="13">
        <v>46</v>
      </c>
      <c r="L19" s="8"/>
      <c r="M19" s="8">
        <v>0</v>
      </c>
      <c r="N19" s="8">
        <v>30.5</v>
      </c>
      <c r="O19" s="8">
        <v>35.5</v>
      </c>
      <c r="P19" s="8">
        <v>74</v>
      </c>
      <c r="Q19" s="12">
        <f t="shared" si="0"/>
        <v>0.39889196675900279</v>
      </c>
      <c r="R19" s="12">
        <f t="shared" si="1"/>
        <v>0.60110803324099726</v>
      </c>
      <c r="S19" s="12">
        <f t="shared" si="2"/>
        <v>0.47368421052631576</v>
      </c>
      <c r="T19" s="8">
        <v>63.3</v>
      </c>
      <c r="U19" s="8">
        <v>0.7</v>
      </c>
      <c r="V19" s="8">
        <v>0</v>
      </c>
      <c r="W19" s="8">
        <v>0</v>
      </c>
      <c r="X19" s="8">
        <v>0</v>
      </c>
      <c r="Y19" s="8">
        <v>0.7</v>
      </c>
    </row>
    <row r="20" spans="1:25" x14ac:dyDescent="0.3">
      <c r="A20" s="3" t="s">
        <v>33</v>
      </c>
      <c r="B20" s="7" t="s">
        <v>27</v>
      </c>
      <c r="C20" s="18">
        <v>17.5</v>
      </c>
      <c r="D20" s="19">
        <v>20</v>
      </c>
      <c r="E20" s="8"/>
      <c r="F20" s="13">
        <v>405.5</v>
      </c>
      <c r="G20" s="13">
        <v>6</v>
      </c>
      <c r="H20" s="13">
        <v>6.5</v>
      </c>
      <c r="I20" s="13">
        <v>216.5</v>
      </c>
      <c r="J20" s="13">
        <v>113.5</v>
      </c>
      <c r="K20" s="13">
        <v>69</v>
      </c>
      <c r="L20" s="8"/>
      <c r="M20" s="8">
        <v>0</v>
      </c>
      <c r="N20" s="8">
        <v>12.5</v>
      </c>
      <c r="O20" s="8">
        <v>32</v>
      </c>
      <c r="P20" s="8">
        <v>180</v>
      </c>
      <c r="Q20" s="12">
        <f t="shared" si="0"/>
        <v>0.54993834771886563</v>
      </c>
      <c r="R20" s="12">
        <f t="shared" si="1"/>
        <v>0.45006165228113443</v>
      </c>
      <c r="S20" s="12">
        <f t="shared" si="2"/>
        <v>0.27990135635018498</v>
      </c>
      <c r="T20" s="8">
        <v>84.47</v>
      </c>
      <c r="U20" s="8">
        <v>0.2</v>
      </c>
      <c r="V20" s="8">
        <v>0</v>
      </c>
      <c r="W20" s="8">
        <v>0</v>
      </c>
      <c r="X20" s="8">
        <v>0</v>
      </c>
      <c r="Y20" s="8">
        <v>0.2</v>
      </c>
    </row>
    <row r="21" spans="1:25" x14ac:dyDescent="0.3">
      <c r="A21" s="3" t="s">
        <v>34</v>
      </c>
      <c r="B21" s="7" t="s">
        <v>28</v>
      </c>
      <c r="C21" s="18">
        <v>26.7</v>
      </c>
      <c r="D21" s="19">
        <v>66</v>
      </c>
      <c r="E21" s="8"/>
      <c r="F21" s="13">
        <v>223.5</v>
      </c>
      <c r="G21" s="13">
        <v>2.5</v>
      </c>
      <c r="H21" s="13">
        <v>1.5</v>
      </c>
      <c r="I21" s="13">
        <v>159</v>
      </c>
      <c r="J21" s="13">
        <v>64.5</v>
      </c>
      <c r="K21" s="13">
        <v>38.5</v>
      </c>
      <c r="L21" s="8"/>
      <c r="M21" s="8">
        <v>7</v>
      </c>
      <c r="N21" s="8">
        <v>4</v>
      </c>
      <c r="O21" s="8">
        <v>8.5</v>
      </c>
      <c r="P21" s="8">
        <v>125</v>
      </c>
      <c r="Q21" s="12">
        <f t="shared" si="0"/>
        <v>0.71812080536912748</v>
      </c>
      <c r="R21" s="12">
        <f t="shared" si="1"/>
        <v>0.46085011185682329</v>
      </c>
      <c r="S21" s="12">
        <f t="shared" si="2"/>
        <v>0.28859060402684567</v>
      </c>
      <c r="T21" s="8">
        <v>42.47</v>
      </c>
      <c r="U21" s="8">
        <v>22.3</v>
      </c>
      <c r="V21" s="8">
        <v>0</v>
      </c>
      <c r="W21" s="8">
        <v>0</v>
      </c>
      <c r="X21" s="8">
        <v>4.5999999999999996</v>
      </c>
      <c r="Y21" s="8">
        <v>17.8</v>
      </c>
    </row>
    <row r="22" spans="1:25" x14ac:dyDescent="0.3">
      <c r="A22" s="3" t="s">
        <v>35</v>
      </c>
      <c r="B22" s="7" t="s">
        <v>28</v>
      </c>
      <c r="C22" s="18">
        <v>26.2</v>
      </c>
      <c r="D22" s="19">
        <v>33</v>
      </c>
      <c r="E22" s="8"/>
      <c r="F22" s="13">
        <v>342.5</v>
      </c>
      <c r="G22" s="13">
        <v>6.5</v>
      </c>
      <c r="H22" s="13">
        <v>2</v>
      </c>
      <c r="I22" s="13">
        <v>242</v>
      </c>
      <c r="J22" s="13">
        <v>43</v>
      </c>
      <c r="K22" s="13">
        <v>55.5</v>
      </c>
      <c r="L22" s="8"/>
      <c r="M22" s="8">
        <v>4</v>
      </c>
      <c r="N22" s="8">
        <v>15</v>
      </c>
      <c r="O22" s="8">
        <v>60</v>
      </c>
      <c r="P22" s="8">
        <v>118.5</v>
      </c>
      <c r="Q22" s="12">
        <f t="shared" si="0"/>
        <v>0.71240875912408763</v>
      </c>
      <c r="R22" s="12">
        <f t="shared" si="1"/>
        <v>0.28759124087591242</v>
      </c>
      <c r="S22" s="12">
        <f t="shared" si="2"/>
        <v>0.12554744525547445</v>
      </c>
      <c r="T22" s="8">
        <v>71.5</v>
      </c>
      <c r="U22" s="8">
        <v>79.400000000000006</v>
      </c>
      <c r="V22" s="8">
        <v>0</v>
      </c>
      <c r="W22" s="8">
        <v>0</v>
      </c>
      <c r="X22" s="8">
        <v>76.8</v>
      </c>
      <c r="Y22" s="8">
        <v>2.6</v>
      </c>
    </row>
    <row r="23" spans="1:25" x14ac:dyDescent="0.3">
      <c r="A23" s="3" t="s">
        <v>36</v>
      </c>
      <c r="B23" s="7" t="s">
        <v>28</v>
      </c>
      <c r="C23" s="18">
        <v>28.4</v>
      </c>
      <c r="D23" s="19">
        <v>39</v>
      </c>
      <c r="E23" s="8"/>
      <c r="F23" s="13">
        <v>319.5</v>
      </c>
      <c r="G23" s="13">
        <v>17.5</v>
      </c>
      <c r="H23" s="13">
        <v>1.5</v>
      </c>
      <c r="I23" s="13">
        <v>104</v>
      </c>
      <c r="J23" s="13">
        <v>116</v>
      </c>
      <c r="K23" s="13">
        <v>98</v>
      </c>
      <c r="L23" s="8"/>
      <c r="M23" s="8">
        <v>5</v>
      </c>
      <c r="N23" s="8">
        <v>18.5</v>
      </c>
      <c r="O23" s="8">
        <v>27</v>
      </c>
      <c r="P23" s="8">
        <v>83.5</v>
      </c>
      <c r="Q23" s="12">
        <f t="shared" si="0"/>
        <v>0.33020344287949921</v>
      </c>
      <c r="R23" s="12">
        <f t="shared" si="1"/>
        <v>0.66979655712050079</v>
      </c>
      <c r="S23" s="12">
        <f t="shared" si="2"/>
        <v>0.36306729264475746</v>
      </c>
      <c r="T23" s="8">
        <v>56</v>
      </c>
      <c r="U23" s="8">
        <v>4.8</v>
      </c>
      <c r="V23" s="8">
        <v>0</v>
      </c>
      <c r="W23" s="8">
        <v>0</v>
      </c>
      <c r="X23" s="8">
        <v>1</v>
      </c>
      <c r="Y23" s="8">
        <v>3.9</v>
      </c>
    </row>
    <row r="24" spans="1:25" x14ac:dyDescent="0.3">
      <c r="A24" s="3">
        <v>8487451</v>
      </c>
      <c r="B24" s="7" t="s">
        <v>28</v>
      </c>
      <c r="C24" s="18">
        <v>37.700000000000003</v>
      </c>
      <c r="D24" s="19">
        <v>48</v>
      </c>
      <c r="E24" s="8"/>
      <c r="F24" s="13">
        <v>336.5</v>
      </c>
      <c r="G24" s="13">
        <v>31</v>
      </c>
      <c r="H24" s="13">
        <v>3</v>
      </c>
      <c r="I24" s="13">
        <v>124.5</v>
      </c>
      <c r="J24" s="13">
        <v>148.5</v>
      </c>
      <c r="K24" s="13">
        <v>60.5</v>
      </c>
      <c r="L24" s="8"/>
      <c r="M24" s="8">
        <v>1</v>
      </c>
      <c r="N24" s="8">
        <v>34</v>
      </c>
      <c r="O24" s="8">
        <v>46</v>
      </c>
      <c r="P24" s="8">
        <v>118.5</v>
      </c>
      <c r="Q24" s="12">
        <f t="shared" si="0"/>
        <v>0.3789004457652303</v>
      </c>
      <c r="R24" s="12">
        <f t="shared" si="1"/>
        <v>0.6210995542347697</v>
      </c>
      <c r="S24" s="12">
        <f t="shared" si="2"/>
        <v>0.44130757800891529</v>
      </c>
      <c r="T24" s="8">
        <v>67</v>
      </c>
      <c r="U24" s="8">
        <v>1.8</v>
      </c>
      <c r="V24" s="8">
        <v>0</v>
      </c>
      <c r="W24" s="8">
        <v>0</v>
      </c>
      <c r="X24" s="8">
        <v>1.5</v>
      </c>
      <c r="Y24" s="8">
        <v>0.3</v>
      </c>
    </row>
    <row r="25" spans="1:25" x14ac:dyDescent="0.3">
      <c r="A25" s="3">
        <v>4593221</v>
      </c>
      <c r="B25" s="7" t="s">
        <v>28</v>
      </c>
      <c r="C25" s="18">
        <v>31.1</v>
      </c>
      <c r="D25" s="19">
        <v>29</v>
      </c>
      <c r="E25" s="8"/>
      <c r="F25" s="13">
        <v>320.5</v>
      </c>
      <c r="G25" s="13">
        <v>10.5</v>
      </c>
      <c r="H25" s="13">
        <v>6.5</v>
      </c>
      <c r="I25" s="13">
        <v>203.5</v>
      </c>
      <c r="J25" s="13">
        <v>61</v>
      </c>
      <c r="K25" s="13">
        <v>49.5</v>
      </c>
      <c r="L25" s="8"/>
      <c r="M25" s="8">
        <v>3</v>
      </c>
      <c r="N25" s="8">
        <v>15</v>
      </c>
      <c r="O25" s="8">
        <v>35.5</v>
      </c>
      <c r="P25" s="8">
        <v>191.5</v>
      </c>
      <c r="Q25" s="12">
        <f t="shared" si="0"/>
        <v>0.65522620904836193</v>
      </c>
      <c r="R25" s="12">
        <f t="shared" si="1"/>
        <v>0.34477379095163807</v>
      </c>
      <c r="S25" s="12">
        <f t="shared" si="2"/>
        <v>0.19032761310452417</v>
      </c>
      <c r="T25" s="8">
        <v>75.400000000000006</v>
      </c>
      <c r="U25" s="8">
        <v>6.4</v>
      </c>
      <c r="V25" s="8">
        <v>0</v>
      </c>
      <c r="W25" s="8">
        <v>0</v>
      </c>
      <c r="X25" s="8">
        <v>0.2</v>
      </c>
      <c r="Y25" s="8">
        <v>6.2</v>
      </c>
    </row>
    <row r="26" spans="1:25" x14ac:dyDescent="0.3">
      <c r="A26" s="3">
        <v>911781</v>
      </c>
      <c r="B26" s="7" t="s">
        <v>28</v>
      </c>
      <c r="C26" s="18">
        <v>30.8</v>
      </c>
      <c r="D26" s="19">
        <v>41</v>
      </c>
      <c r="E26" s="8"/>
      <c r="F26" s="13">
        <v>358.5</v>
      </c>
      <c r="G26" s="13">
        <v>1</v>
      </c>
      <c r="H26" s="13">
        <v>2.5</v>
      </c>
      <c r="I26" s="13">
        <v>195.5</v>
      </c>
      <c r="J26" s="13">
        <v>82.5</v>
      </c>
      <c r="K26" s="13">
        <v>78</v>
      </c>
      <c r="L26" s="8"/>
      <c r="M26" s="8">
        <v>3</v>
      </c>
      <c r="N26" s="8">
        <v>3.5</v>
      </c>
      <c r="O26" s="8">
        <v>18.5</v>
      </c>
      <c r="P26" s="8">
        <v>74</v>
      </c>
      <c r="Q26" s="12">
        <f t="shared" si="0"/>
        <v>0.55230125523012552</v>
      </c>
      <c r="R26" s="12">
        <f t="shared" si="1"/>
        <v>0.44769874476987448</v>
      </c>
      <c r="S26" s="12">
        <f t="shared" si="2"/>
        <v>0.23012552301255229</v>
      </c>
      <c r="T26" s="8">
        <v>77.5</v>
      </c>
      <c r="U26" s="8">
        <v>6.8</v>
      </c>
      <c r="V26" s="8">
        <v>0.3</v>
      </c>
      <c r="W26" s="8">
        <v>0.3</v>
      </c>
      <c r="X26" s="8">
        <v>3</v>
      </c>
      <c r="Y26" s="8">
        <v>3.3</v>
      </c>
    </row>
    <row r="27" spans="1:25" x14ac:dyDescent="0.3">
      <c r="A27" s="3">
        <v>8979511</v>
      </c>
      <c r="B27" s="7" t="s">
        <v>27</v>
      </c>
      <c r="C27" s="18">
        <v>22.6</v>
      </c>
      <c r="D27" s="19">
        <v>40</v>
      </c>
      <c r="E27" s="8"/>
      <c r="F27" s="13">
        <v>369</v>
      </c>
      <c r="G27" s="13">
        <v>28</v>
      </c>
      <c r="H27" s="13">
        <v>2.5</v>
      </c>
      <c r="I27" s="13">
        <v>191</v>
      </c>
      <c r="J27" s="13">
        <v>101</v>
      </c>
      <c r="K27" s="13">
        <v>74.5</v>
      </c>
      <c r="L27" s="8"/>
      <c r="M27" s="8">
        <v>0</v>
      </c>
      <c r="N27" s="8">
        <v>30.5</v>
      </c>
      <c r="O27" s="8">
        <v>46</v>
      </c>
      <c r="P27" s="8" t="s">
        <v>37</v>
      </c>
      <c r="Q27" s="12">
        <f t="shared" si="0"/>
        <v>0.52439024390243905</v>
      </c>
      <c r="R27" s="12">
        <f t="shared" si="1"/>
        <v>0.47560975609756095</v>
      </c>
      <c r="S27" s="12">
        <f>J27/F27</f>
        <v>0.27371273712737126</v>
      </c>
      <c r="T27" s="8">
        <v>72.3</v>
      </c>
      <c r="U27" s="8">
        <v>3.4</v>
      </c>
      <c r="V27" s="8">
        <v>0</v>
      </c>
      <c r="W27" s="8">
        <v>0</v>
      </c>
      <c r="X27" s="8">
        <v>0.6</v>
      </c>
      <c r="Y27" s="8">
        <v>2.8</v>
      </c>
    </row>
    <row r="28" spans="1:25" x14ac:dyDescent="0.3">
      <c r="A28" s="3">
        <v>5485381</v>
      </c>
      <c r="B28" s="7" t="s">
        <v>28</v>
      </c>
      <c r="C28" s="18">
        <v>24.8</v>
      </c>
      <c r="D28" s="19">
        <v>30</v>
      </c>
      <c r="E28" s="8"/>
      <c r="F28" s="13">
        <v>347.5</v>
      </c>
      <c r="G28" s="13">
        <v>22</v>
      </c>
      <c r="H28" s="13">
        <v>10.5</v>
      </c>
      <c r="I28" s="13">
        <v>191</v>
      </c>
      <c r="J28" s="13">
        <v>103</v>
      </c>
      <c r="K28" s="13">
        <v>43</v>
      </c>
      <c r="L28" s="8"/>
      <c r="M28" s="8">
        <v>0</v>
      </c>
      <c r="N28" s="8">
        <v>32.5</v>
      </c>
      <c r="O28" s="8">
        <v>57</v>
      </c>
      <c r="P28" s="8">
        <v>148</v>
      </c>
      <c r="Q28" s="12">
        <f t="shared" si="0"/>
        <v>0.57985611510791368</v>
      </c>
      <c r="R28" s="12">
        <f t="shared" si="1"/>
        <v>0.42014388489208632</v>
      </c>
      <c r="S28" s="12">
        <f t="shared" si="2"/>
        <v>0.29640287769784174</v>
      </c>
      <c r="T28" s="8">
        <v>72.3</v>
      </c>
      <c r="U28" s="8">
        <v>2.5</v>
      </c>
      <c r="V28" s="8">
        <v>0</v>
      </c>
      <c r="W28" s="8">
        <v>0</v>
      </c>
      <c r="X28" s="8">
        <v>0.3</v>
      </c>
      <c r="Y28" s="8">
        <v>2.2000000000000002</v>
      </c>
    </row>
    <row r="29" spans="1:25" x14ac:dyDescent="0.3">
      <c r="A29" s="3">
        <v>6437841</v>
      </c>
      <c r="B29" s="7" t="s">
        <v>28</v>
      </c>
      <c r="C29" s="18">
        <v>31.9</v>
      </c>
      <c r="D29" s="19">
        <v>82</v>
      </c>
      <c r="E29" s="8"/>
      <c r="F29" s="13">
        <v>263.5</v>
      </c>
      <c r="G29" s="13">
        <v>40.5</v>
      </c>
      <c r="H29" s="13">
        <v>7.5</v>
      </c>
      <c r="I29" s="13">
        <v>19</v>
      </c>
      <c r="J29" s="13">
        <v>220</v>
      </c>
      <c r="K29" s="13">
        <v>17</v>
      </c>
      <c r="L29" s="8"/>
      <c r="M29" s="8">
        <v>4</v>
      </c>
      <c r="N29" s="8">
        <v>48</v>
      </c>
      <c r="O29" s="8">
        <v>53</v>
      </c>
      <c r="P29" s="8">
        <v>175.5</v>
      </c>
      <c r="Q29" s="12">
        <f t="shared" si="0"/>
        <v>0.10056925996204934</v>
      </c>
      <c r="R29" s="12">
        <f t="shared" si="1"/>
        <v>0.89943074003795065</v>
      </c>
      <c r="S29" s="12">
        <f t="shared" si="2"/>
        <v>0.83491461100569264</v>
      </c>
      <c r="T29" s="8">
        <v>48.5</v>
      </c>
      <c r="U29" s="8">
        <v>64.900000000000006</v>
      </c>
      <c r="V29" s="8">
        <v>24.6</v>
      </c>
      <c r="W29" s="8">
        <v>0.7</v>
      </c>
      <c r="X29" s="8">
        <v>25.4</v>
      </c>
      <c r="Y29" s="8">
        <v>14.2</v>
      </c>
    </row>
    <row r="30" spans="1:25" x14ac:dyDescent="0.3">
      <c r="A30" s="3">
        <v>663601</v>
      </c>
      <c r="B30" s="7" t="s">
        <v>27</v>
      </c>
      <c r="C30" s="18">
        <v>22</v>
      </c>
      <c r="D30" s="19">
        <v>59</v>
      </c>
      <c r="E30" s="8"/>
      <c r="F30" s="13">
        <v>424.5</v>
      </c>
      <c r="G30" s="13">
        <v>8</v>
      </c>
      <c r="H30" s="13">
        <v>5.5</v>
      </c>
      <c r="I30" s="13">
        <v>230</v>
      </c>
      <c r="J30" s="13">
        <v>69</v>
      </c>
      <c r="K30" s="13">
        <v>120</v>
      </c>
      <c r="L30" s="8"/>
      <c r="M30" s="8">
        <v>1</v>
      </c>
      <c r="N30" s="8">
        <v>13.5</v>
      </c>
      <c r="O30" s="8" t="s">
        <v>38</v>
      </c>
      <c r="P30" s="8">
        <v>63.5</v>
      </c>
      <c r="Q30" s="12">
        <f t="shared" si="0"/>
        <v>0.55477031802120136</v>
      </c>
      <c r="R30" s="12">
        <f t="shared" si="1"/>
        <v>0.44522968197879859</v>
      </c>
      <c r="S30" s="12">
        <f t="shared" si="2"/>
        <v>0.16254416961130741</v>
      </c>
      <c r="T30" s="8">
        <v>74.400000000000006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</row>
    <row r="31" spans="1:25" x14ac:dyDescent="0.3">
      <c r="A31" s="3">
        <v>6991241</v>
      </c>
      <c r="B31" s="7" t="s">
        <v>27</v>
      </c>
      <c r="C31" s="18">
        <v>27.8</v>
      </c>
      <c r="D31" s="19">
        <v>47</v>
      </c>
      <c r="E31" s="8"/>
      <c r="F31" s="13">
        <v>276</v>
      </c>
      <c r="G31" s="13">
        <v>44</v>
      </c>
      <c r="H31" s="13">
        <v>4</v>
      </c>
      <c r="I31" s="13">
        <v>127</v>
      </c>
      <c r="J31" s="13">
        <v>107.5</v>
      </c>
      <c r="K31" s="13">
        <v>37.5</v>
      </c>
      <c r="L31" s="8"/>
      <c r="M31" s="8">
        <v>1</v>
      </c>
      <c r="N31" s="8">
        <v>48</v>
      </c>
      <c r="O31" s="8">
        <v>60</v>
      </c>
      <c r="P31" s="8">
        <v>195.5</v>
      </c>
      <c r="Q31" s="12">
        <f t="shared" si="0"/>
        <v>0.47463768115942029</v>
      </c>
      <c r="R31" s="12">
        <f t="shared" si="1"/>
        <v>0.52536231884057971</v>
      </c>
      <c r="S31" s="12">
        <f t="shared" si="2"/>
        <v>0.38949275362318841</v>
      </c>
      <c r="T31" s="8">
        <v>70.7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</row>
    <row r="32" spans="1:25" x14ac:dyDescent="0.3">
      <c r="A32" s="26">
        <v>983711</v>
      </c>
      <c r="B32" s="1"/>
      <c r="C32" s="1"/>
      <c r="D32" s="1"/>
      <c r="E32" s="1"/>
      <c r="F32" s="1">
        <v>341.5</v>
      </c>
      <c r="G32" s="1">
        <v>5</v>
      </c>
      <c r="H32" s="1">
        <v>6</v>
      </c>
      <c r="I32" s="1">
        <v>199</v>
      </c>
      <c r="J32" s="1">
        <v>74.5</v>
      </c>
      <c r="K32" s="1">
        <v>62</v>
      </c>
      <c r="L32" s="1"/>
      <c r="M32" s="1">
        <v>0</v>
      </c>
      <c r="N32" s="1">
        <v>11.5</v>
      </c>
      <c r="O32" s="1">
        <v>42.5</v>
      </c>
      <c r="P32" s="1">
        <v>73.5</v>
      </c>
      <c r="Q32" s="1">
        <f t="shared" si="0"/>
        <v>0.6002928257686676</v>
      </c>
      <c r="R32" s="12">
        <f t="shared" si="1"/>
        <v>0.39970717423133234</v>
      </c>
      <c r="S32" s="12">
        <f t="shared" si="2"/>
        <v>0.21815519765739386</v>
      </c>
      <c r="T32">
        <v>71.099999999999994</v>
      </c>
      <c r="U32">
        <v>0.2</v>
      </c>
      <c r="V32">
        <v>0</v>
      </c>
      <c r="W32">
        <v>0</v>
      </c>
      <c r="X32">
        <v>0.2</v>
      </c>
      <c r="Y32">
        <v>0</v>
      </c>
    </row>
    <row r="33" spans="1:17" x14ac:dyDescent="0.3">
      <c r="A33" s="27">
        <v>7730161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</sheetData>
  <mergeCells count="5">
    <mergeCell ref="A1:A2"/>
    <mergeCell ref="E1:E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35"/>
  <sheetViews>
    <sheetView tabSelected="1" topLeftCell="A19" workbookViewId="0">
      <selection activeCell="B33" sqref="B33"/>
    </sheetView>
  </sheetViews>
  <sheetFormatPr defaultRowHeight="14.4" x14ac:dyDescent="0.3"/>
  <cols>
    <col min="2" max="2" width="12.88671875" customWidth="1"/>
    <col min="3" max="3" width="14" customWidth="1"/>
    <col min="4" max="4" width="11.6640625" customWidth="1"/>
  </cols>
  <sheetData>
    <row r="3" spans="2:4" ht="43.2" x14ac:dyDescent="0.3">
      <c r="B3" s="20" t="s">
        <v>39</v>
      </c>
      <c r="C3" s="21" t="s">
        <v>40</v>
      </c>
      <c r="D3" s="21" t="s">
        <v>41</v>
      </c>
    </row>
    <row r="4" spans="2:4" x14ac:dyDescent="0.3">
      <c r="B4" s="22">
        <v>5</v>
      </c>
      <c r="C4" s="23">
        <v>5</v>
      </c>
      <c r="D4" s="23">
        <v>8</v>
      </c>
    </row>
    <row r="5" spans="2:4" x14ac:dyDescent="0.3">
      <c r="B5" s="22">
        <v>9</v>
      </c>
      <c r="C5" s="23">
        <v>3</v>
      </c>
      <c r="D5" s="23">
        <v>13</v>
      </c>
    </row>
    <row r="6" spans="2:4" x14ac:dyDescent="0.3">
      <c r="B6" s="22">
        <v>11</v>
      </c>
      <c r="C6" s="23">
        <v>5</v>
      </c>
      <c r="D6" s="23">
        <v>10</v>
      </c>
    </row>
    <row r="7" spans="2:4" x14ac:dyDescent="0.3">
      <c r="B7" s="22">
        <v>13</v>
      </c>
      <c r="C7" s="23">
        <v>8</v>
      </c>
      <c r="D7" s="23">
        <v>28</v>
      </c>
    </row>
    <row r="8" spans="2:4" x14ac:dyDescent="0.3">
      <c r="B8" s="22">
        <v>16</v>
      </c>
      <c r="C8" s="23">
        <v>16</v>
      </c>
      <c r="D8" s="23">
        <v>13</v>
      </c>
    </row>
    <row r="9" spans="2:4" x14ac:dyDescent="0.3">
      <c r="B9" s="22">
        <v>18</v>
      </c>
      <c r="C9" s="23">
        <v>2</v>
      </c>
      <c r="D9" s="23">
        <v>10</v>
      </c>
    </row>
    <row r="10" spans="2:4" x14ac:dyDescent="0.3">
      <c r="B10" s="22">
        <v>19</v>
      </c>
      <c r="C10" s="23">
        <v>4</v>
      </c>
      <c r="D10" s="23">
        <v>12</v>
      </c>
    </row>
    <row r="11" spans="2:4" x14ac:dyDescent="0.3">
      <c r="B11" s="22">
        <v>20</v>
      </c>
      <c r="C11" s="23">
        <v>4</v>
      </c>
      <c r="D11" s="23">
        <v>21</v>
      </c>
    </row>
    <row r="12" spans="2:4" x14ac:dyDescent="0.3">
      <c r="B12" s="22">
        <v>22</v>
      </c>
      <c r="C12" s="23">
        <v>6</v>
      </c>
      <c r="D12" s="23">
        <v>17</v>
      </c>
    </row>
    <row r="13" spans="2:4" x14ac:dyDescent="0.3">
      <c r="B13" s="22">
        <v>25</v>
      </c>
      <c r="C13" s="22"/>
      <c r="D13" s="22"/>
    </row>
    <row r="14" spans="2:4" x14ac:dyDescent="0.3">
      <c r="B14" s="22">
        <v>29</v>
      </c>
      <c r="C14" s="23">
        <v>2</v>
      </c>
      <c r="D14" s="23">
        <v>4</v>
      </c>
    </row>
    <row r="15" spans="2:4" x14ac:dyDescent="0.3">
      <c r="B15" s="22">
        <v>34</v>
      </c>
      <c r="C15" s="23">
        <v>5</v>
      </c>
      <c r="D15" s="23">
        <v>12</v>
      </c>
    </row>
    <row r="16" spans="2:4" x14ac:dyDescent="0.3">
      <c r="B16" s="22">
        <v>35</v>
      </c>
      <c r="C16" s="22"/>
      <c r="D16" s="22"/>
    </row>
    <row r="17" spans="2:4" x14ac:dyDescent="0.3">
      <c r="B17" s="22">
        <v>40</v>
      </c>
      <c r="C17" s="22"/>
      <c r="D17" s="22"/>
    </row>
    <row r="18" spans="2:4" x14ac:dyDescent="0.3">
      <c r="B18" s="22" t="s">
        <v>29</v>
      </c>
      <c r="C18" s="22">
        <v>3</v>
      </c>
      <c r="D18" s="22">
        <v>6</v>
      </c>
    </row>
    <row r="19" spans="2:4" x14ac:dyDescent="0.3">
      <c r="B19" s="22" t="s">
        <v>30</v>
      </c>
      <c r="C19" s="22">
        <v>10</v>
      </c>
      <c r="D19" s="22">
        <v>12</v>
      </c>
    </row>
    <row r="20" spans="2:4" x14ac:dyDescent="0.3">
      <c r="B20" s="22" t="s">
        <v>31</v>
      </c>
      <c r="C20" s="22">
        <v>3</v>
      </c>
      <c r="D20" s="22">
        <v>17</v>
      </c>
    </row>
    <row r="21" spans="2:4" x14ac:dyDescent="0.3">
      <c r="B21" s="22" t="s">
        <v>32</v>
      </c>
      <c r="C21" s="22">
        <v>2</v>
      </c>
      <c r="D21" s="22">
        <v>0</v>
      </c>
    </row>
    <row r="22" spans="2:4" x14ac:dyDescent="0.3">
      <c r="B22" s="22" t="s">
        <v>33</v>
      </c>
      <c r="C22" s="22">
        <v>2</v>
      </c>
      <c r="D22" s="22">
        <v>1</v>
      </c>
    </row>
    <row r="23" spans="2:4" x14ac:dyDescent="0.3">
      <c r="B23" s="22" t="s">
        <v>34</v>
      </c>
      <c r="C23" s="22">
        <v>4</v>
      </c>
      <c r="D23" s="22">
        <v>2</v>
      </c>
    </row>
    <row r="24" spans="2:4" x14ac:dyDescent="0.3">
      <c r="B24" s="22" t="s">
        <v>35</v>
      </c>
      <c r="C24" s="22">
        <v>3</v>
      </c>
      <c r="D24" s="22">
        <v>3</v>
      </c>
    </row>
    <row r="25" spans="2:4" x14ac:dyDescent="0.3">
      <c r="B25" s="22" t="s">
        <v>36</v>
      </c>
      <c r="C25" s="22">
        <v>0</v>
      </c>
      <c r="D25" s="22">
        <v>11</v>
      </c>
    </row>
    <row r="26" spans="2:4" x14ac:dyDescent="0.3">
      <c r="B26" s="22">
        <v>8487451</v>
      </c>
      <c r="C26" s="22">
        <v>3</v>
      </c>
      <c r="D26" s="22">
        <v>6</v>
      </c>
    </row>
    <row r="27" spans="2:4" x14ac:dyDescent="0.3">
      <c r="B27" s="22">
        <v>4593221</v>
      </c>
      <c r="C27" s="22"/>
      <c r="D27" s="22"/>
    </row>
    <row r="28" spans="2:4" x14ac:dyDescent="0.3">
      <c r="B28" s="22">
        <v>911781</v>
      </c>
      <c r="C28" s="22"/>
      <c r="D28" s="22">
        <v>1</v>
      </c>
    </row>
    <row r="29" spans="2:4" x14ac:dyDescent="0.3">
      <c r="B29" s="22">
        <v>5485381</v>
      </c>
      <c r="C29" s="22">
        <v>10</v>
      </c>
      <c r="D29" s="22">
        <v>4</v>
      </c>
    </row>
    <row r="30" spans="2:4" x14ac:dyDescent="0.3">
      <c r="B30" s="22">
        <v>7730161</v>
      </c>
      <c r="C30" s="22">
        <v>13</v>
      </c>
      <c r="D30" s="22">
        <v>3</v>
      </c>
    </row>
    <row r="31" spans="2:4" x14ac:dyDescent="0.3">
      <c r="B31" s="22">
        <v>6437841</v>
      </c>
      <c r="C31" s="22">
        <v>3</v>
      </c>
      <c r="D31" s="22">
        <v>7</v>
      </c>
    </row>
    <row r="32" spans="2:4" x14ac:dyDescent="0.3">
      <c r="B32" s="22">
        <v>6991241</v>
      </c>
      <c r="C32" s="22">
        <v>4</v>
      </c>
      <c r="D32" s="22">
        <v>8</v>
      </c>
    </row>
    <row r="33" spans="2:4" x14ac:dyDescent="0.3">
      <c r="B33" s="22">
        <v>8979511</v>
      </c>
      <c r="C33" s="22">
        <v>12</v>
      </c>
      <c r="D33" s="22">
        <v>8</v>
      </c>
    </row>
    <row r="34" spans="2:4" x14ac:dyDescent="0.3">
      <c r="B34" s="22">
        <v>983711</v>
      </c>
      <c r="C34" s="22">
        <v>3</v>
      </c>
      <c r="D34" s="22">
        <v>6</v>
      </c>
    </row>
    <row r="35" spans="2:4" x14ac:dyDescent="0.3">
      <c r="B35" s="22">
        <v>663601</v>
      </c>
      <c r="C35" s="22">
        <v>9</v>
      </c>
      <c r="D35" s="2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Questionnaires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Christos A. Frantzidis</dc:creator>
  <cp:lastModifiedBy>Maria Karagianni</cp:lastModifiedBy>
  <dcterms:created xsi:type="dcterms:W3CDTF">2018-10-09T10:43:09Z</dcterms:created>
  <dcterms:modified xsi:type="dcterms:W3CDTF">2018-12-20T12:33:45Z</dcterms:modified>
</cp:coreProperties>
</file>