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4" documentId="13_ncr:1_{98A37825-626D-424E-AC5C-B700CCD3A7F9}" xr6:coauthVersionLast="47" xr6:coauthVersionMax="47" xr10:uidLastSave="{5ADDD4EC-7BCC-4478-99F6-35071514BBEC}"/>
  <bookViews>
    <workbookView minimized="1" xWindow="1140" yWindow="0" windowWidth="9780" windowHeight="10080" firstSheet="2" activeTab="3"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tc={6BEA0544-373B-48E1-92D6-4B76C46D6388}</author>
    <author>tc={8A844373-F7D7-4101-AFBC-F21743852D78}</author>
    <author>tc={E88B21D3-C737-4E43-BABF-8E09695F1CB4}</author>
    <author>tc={FF5E0946-3BFA-4732-A91C-FF88A4260001}</author>
    <author>tc={FEFADA3C-6DC7-499C-B0B4-F83BEA212B23}</author>
    <author>tc={CDFF4815-8A83-49DF-9929-07F6C68C0CF8}</author>
    <author>tc={C986EF52-7AFD-407B-A6B7-2CE66645F86C}</author>
    <author>tc={16B20CD2-663E-496D-AB0A-74021956FF2E}</author>
    <author>tc={69F63D09-A033-4710-9082-5D853B5636F1}</author>
    <author>tc={7D115C52-F10A-41DD-B1F4-484449B2984B}</author>
    <author>tc={DBEB16CE-EBF6-4C73-B86A-A628BD2B55DD}</author>
    <author>tc={C9ACFE55-9187-4CA8-8B2E-7BB818F15052}</author>
  </authors>
  <commentList>
    <comment ref="K75" authorId="0" shapeId="0" xr:uid="{6BEA0544-373B-48E1-92D6-4B76C46D638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W75" authorId="1"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6" authorId="2" shapeId="0" xr:uid="{E88B21D3-C737-4E43-BABF-8E09695F1CB4}">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7" authorId="3" shapeId="0" xr:uid="{FF5E0946-3BFA-4732-A91C-FF88A426000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8" authorId="4" shapeId="0" xr:uid="{FEFADA3C-6DC7-499C-B0B4-F83BEA212B23}">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79" authorId="5" shapeId="0" xr:uid="{CDFF4815-8A83-49DF-9929-07F6C68C0CF8}">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0" authorId="6" shapeId="0" xr:uid="{C986EF52-7AFD-407B-A6B7-2CE66645F86C}">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1" authorId="7" shapeId="0" xr:uid="{16B20CD2-663E-496D-AB0A-74021956FF2E}">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2" authorId="8" shapeId="0" xr:uid="{69F63D09-A033-4710-9082-5D853B5636F1}">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3" authorId="9" shapeId="0" xr:uid="{7D115C52-F10A-41DD-B1F4-484449B2984B}">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4" authorId="10" shapeId="0" xr:uid="{DBEB16CE-EBF6-4C73-B86A-A628BD2B55DD}">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 ref="K85" authorId="11" shapeId="0" xr:uid="{C9ACFE55-9187-4CA8-8B2E-7BB818F15052}">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<sst xmlns="http://schemas.openxmlformats.org/spreadsheetml/2006/main" count="1606" uniqueCount="450">
  <si>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</si>
  <si>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</si>
  <si>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</si>
  <si>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</si>
  <si>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</si>
  <si>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</si>
  <si>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</si>
  <si>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</si>
  <si>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</si>
  <si>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</si>
  <si>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</si>
  <si>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</si>
  <si>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</si>
  <si>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</si>
  <si>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</si>
  <si>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</si>
  <si>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</si>
  <si>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</si>
  <si>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</si>
  <si>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</si>
  <si>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</si>
  <si>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</si>
  <si>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</si>
  <si>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</si>
  <si>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</si>
  <si>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</si>
  <si>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</si>
  <si>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</si>
  <si>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</si>
  <si>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</si>
  <si>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</si>
  <si>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</si>
  <si>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</si>
  <si>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</si>
  <si>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</si>
  <si>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</si>
  <si>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</si>
  <si>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</si>
  <si>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</si>
  <si>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</si>
  <si>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</si>
  <si>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</si>
  <si>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</si>
  <si>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</si>
  <si>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</si>
  <si>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</si>
  <si>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</si>
  <si>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</si>
  <si>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</si>
  <si>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</si>
  <si>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</si>
  <si>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</si>
  <si>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</si>
  <si>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</si>
  <si>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</si>
  <si>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</si>
  <si>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</si>
  <si>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</si>
  <si>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</si>
  <si>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</si>
  <si>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</si>
  <si>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</si>
  <si>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</si>
  <si>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</si>
  <si>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</si>
  <si>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</si>
  <si>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</si>
  <si>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</si>
  <si>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</si>
  <si>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</si>
  <si>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</si>
  <si>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</si>
  <si>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</si>
  <si>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</si>
  <si>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</si>
  <si>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</si>
  <si>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</si>
  <si>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</si>
  <si>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</si>
  <si>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</si>
  <si>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</si>
  <si>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</si>
  <si>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</si>
  <si>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</si>
  <si>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</si>
  <si>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</si>
  <si>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</si>
  <si>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</si>
  <si>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</si>
  <si>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</si>
  <si>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</si>
  <si>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</si>
  <si>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</si>
  <si>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</si>
  <si>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</si>
  <si>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</si>
  <si>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</si>
  <si>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</si>
  <si>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</si>
  <si>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</si>
  <si>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</si>
  <si>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</si>
  <si>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</si>
  <si>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</si>
  <si>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</si>
  <si>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</si>
  <si>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</si>
  <si>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</si>
  <si>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</si>
  <si>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</si>
  <si>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</si>
  <si>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</si>
  <si>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</si>
  <si>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</si>
  <si>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</si>
  <si>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</si>
  <si>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</si>
  <si>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</si>
  <si>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</si>
  <si>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</si>
  <si>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</si>
  <si>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</si>
  <si>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</si>
  <si>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</si>
  <si>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</si>
  <si>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</si>
  <si>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</si>
  <si>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</si>
  <si>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</si>
  <si>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</si>
  <si>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</si>
  <si>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</si>
  <si>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</si>
  <si>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</si>
  <si>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</si>
  <si>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</si>
  <si>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</si>
  <si>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</si>
  <si>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</si>
  <si>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</si>
  <si>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</si>
  <si>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</si>
  <si>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</si>
  <si>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</si>
  <si>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</si>
  <si>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</si>
  <si>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</si>
  <si>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</si>
  <si>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</si>
  <si>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</si>
  <si>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</si>
  <si>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</si>
  <si>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</si>
  <si>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</si>
  <si>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</si>
  <si>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</si>
  <si>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</si>
  <si>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</si>
  <si>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</si>
  <si>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</si>
  <si>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</si>
  <si>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</si>
  <si>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</si>
  <si>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</si>
  <si>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</si>
  <si>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</si>
  <si>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</si>
  <si>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</si>
  <si>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</si>
  <si>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</si>
  <si>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</si>
  <si>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</si>
  <si>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</si>
  <si>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</si>
  <si>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</si>
  <si>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</si>
  <si>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</si>
  <si>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</si>
  <si>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</si>
  <si>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</si>
  <si>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</si>
  <si>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</si>
  <si>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</si>
  <si>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</si>
  <si>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</si>
  <si>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</si>
  <si>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</si>
  <si>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</si>
  <si>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</si>
  <si>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</si>
  <si>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</si>
  <si>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</si>
  <si>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</si>
  <si>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</si>
  <si>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</si>
  <si>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</si>
  <si>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</si>
  <si>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</si>
  <si>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</si>
  <si>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</si>
  <si>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</si>
  <si>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</si>
  <si>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</si>
  <si>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</si>
  <si>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</si>
  <si>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</si>
  <si>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</si>
  <si>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</si>
  <si>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</si>
  <si>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</si>
  <si>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</si>
  <si>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</si>
  <si>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</si>
  <si>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</si>
  <si>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</si>
  <si>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</si>
  <si>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</si>
  <si>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</si>
  <si>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</si>
  <si>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</si>
  <si>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</si>
  <si>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</si>
  <si>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</si>
  <si>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</si>
  <si>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</si>
  <si>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</si>
  <si>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</si>
  <si>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</si>
  <si>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</si>
  <si>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</si>
  <si>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</si>
  <si>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</si>
  <si>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</si>
  <si>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</si>
  <si>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</si>
  <si>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</si>
  <si>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</si>
  <si>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</si>
  <si>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</si>
  <si>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</si>
  <si>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</si>
  <si>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</si>
  <si>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</si>
  <si>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</si>
  <si>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</si>
  <si>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</si>
  <si>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</si>
  <si>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</si>
  <si>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</si>
  <si>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</si>
  <si>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</si>
  <si>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</si>
  <si>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</si>
  <si>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</si>
  <si>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</si>
  <si>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</si>
  <si>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</si>
  <si>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</si>
  <si>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</si>
  <si>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</si>
  <si>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</si>
  <si>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</si>
  <si>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</si>
  <si>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</si>
  <si>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</si>
  <si>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</si>
  <si>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</si>
  <si>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</si>
  <si>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</si>
  <si>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</si>
  <si>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</si>
  <si>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</si>
  <si>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</si>
  <si>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</si>
  <si>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</si>
  <si>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</si>
  <si>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</si>
  <si>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</si>
  <si>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</si>
  <si>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</si>
  <si>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</si>
  <si>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</si>
  <si>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</si>
  <si>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</si>
  <si>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</si>
  <si>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</si>
  <si>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</si>
  <si>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</si>
  <si>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</si>
  <si>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</si>
  <si>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</si>
  <si>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</si>
  <si>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</si>
  <si>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</si>
  <si>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</si>
  <si>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</si>
  <si>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</si>
  <si>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</si>
  <si>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</si>
  <si>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</si>
  <si>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</si>
  <si>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</si>
  <si>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</si>
  <si>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</si>
  <si>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</si>
  <si>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</si>
  <si>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</si>
  <si>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</si>
  <si>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</si>
  <si>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</si>
  <si>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</si>
  <si>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</si>
  <si>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</si>
  <si>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</si>
  <si>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</si>
  <si>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</si>
  <si>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</si>
  <si>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</si>
  <si>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</si>
  <si>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</si>
  <si>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</si>
  <si>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</si>
  <si>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</si>
  <si>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</si>
  <si>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</si>
  <si>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</si>
  <si>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</si>
  <si>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</si>
  <si>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</si>
  <si>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</si>
  <si>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</si>
  <si>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</si>
  <si>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</si>
  <si>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</si>
  <si>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</si>
  <si>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</si>
  <si>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</si>
  <si>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</si>
  <si>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</si>
  <si>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</si>
  <si>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</si>
  <si>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</si>
  <si>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</si>
  <si>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</si>
  <si>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</si>
  <si>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</si>
  <si>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</si>
  <si>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</si>
  <si>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</si>
  <si>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</si>
  <si>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</si>
  <si>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</si>
  <si>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</si>
  <si>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</si>
  <si>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</si>
  <si>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</si>
  <si>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</si>
  <si>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</si>
  <si>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</si>
  <si>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</si>
  <si>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</si>
  <si>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</si>
  <si>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</si>
  <si>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</si>
  <si>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</si>
  <si>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</si>
  <si>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</si>
  <si>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</si>
  <si>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</si>
  <si>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</si>
  <si>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</si>
  <si>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</si>
  <si>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</si>
  <si>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</si>
  <si>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</si>
  <si>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</si>
  <si>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</si>
  <si>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</si>
  <si>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</si>
  <si>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</si>
  <si>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</si>
  <si>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</si>
  <si>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</si>
  <si>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</si>
  <si>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</si>
  <si>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</si>
  <si>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</si>
  <si>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</si>
  <si>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</si>
  <si>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</si>
  <si>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</si>
  <si>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</si>
  <si>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</si>
  <si>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</si>
  <si>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</si>
  <si>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</si>
  <si>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</si>
  <si>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</si>
  <si>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</si>
  <si>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</si>
  <si>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</si>
  <si>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</si>
  <si>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</si>
  <si>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</si>
  <si>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</si>
  <si>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</si>
  <si>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</si>
  <si>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</si>
  <si>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</si>
  <si>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</si>
  <si>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</si>
  <si>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</si>
  <si>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</si>
  <si>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</si>
  <si>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</si>
  <si>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</si>
  <si>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</si>
  <si>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</si>
  <si>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</si>
  <si>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</si>
  <si>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</si>
  <si>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</si>
  <si>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</si>
  <si>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</si>
  <si>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</si>
  <si>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</si>
  <si>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</si>
  <si>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</si>
  <si>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</si>
  <si>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</si>
  <si>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</si>
  <si>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</si>
  <si>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</si>
  <si>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</si>
  <si>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</si>
  <si>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</si>
  <si>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</si>
  <si>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</si>
  <si>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</si>
  <si>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</si>
  <si>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</si>
  <si>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</si>
  <si>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</si>
  <si>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</si>
  <si>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</si>
  <si>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</si>
  <si>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</si>
  <si>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</si>
  <si>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</si>
  <si>
    <t>DELTAS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</si>
</sst>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7" x14ac:knownFonts="1">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
      <sz val="9"/>
      <color indexed="81"/>
      <name val="Tahoma"/>
      <charset val="1"/>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115051" y="12700"/>
          <a:ext cx="1587499" cy="368300"/>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39">
      <pivotArea type="topRight" dataOnly="0" labelOnly="1" outline="0" fieldPosition="0"/>
    </format>
    <format dxfId="38">
      <pivotArea dataOnly="0" labelOnly="1" fieldPosition="0">
        <references count="1">
          <reference field="9" count="1" defaultSubtotal="1">
            <x v="0"/>
          </reference>
        </references>
      </pivotArea>
    </format>
    <format dxfId="37">
      <pivotArea dataOnly="0" labelOnly="1" fieldPosition="0">
        <references count="1">
          <reference field="9" count="1">
            <x v="1"/>
          </reference>
        </references>
      </pivotArea>
    </format>
    <format dxfId="36">
      <pivotArea dataOnly="0" labelOnly="1" fieldPosition="0">
        <references count="1">
          <reference field="9" count="1" defaultSubtotal="1">
            <x v="1"/>
          </reference>
        </references>
      </pivotArea>
    </format>
    <format dxfId="35">
      <pivotArea dataOnly="0" labelOnly="1" fieldPosition="0">
        <references count="1">
          <reference field="9" count="1">
            <x v="2"/>
          </reference>
        </references>
      </pivotArea>
    </format>
    <format dxfId="34">
      <pivotArea dataOnly="0" labelOnly="1" fieldPosition="0">
        <references count="1">
          <reference field="9" count="1" defaultSubtotal="1">
            <x v="2"/>
          </reference>
        </references>
      </pivotArea>
    </format>
    <format dxfId="33">
      <pivotArea dataOnly="0" labelOnly="1" grandCol="1" outline="0" fieldPosition="0"/>
    </format>
    <format dxfId="32">
      <pivotArea outline="0" fieldPosition="0">
        <references count="1">
          <reference field="9" count="1" selected="0" defaultSubtotal="1">
            <x v="0"/>
          </reference>
        </references>
      </pivotArea>
    </format>
    <format dxfId="31">
      <pivotArea dataOnly="0" labelOnly="1" outline="0" fieldPosition="0">
        <references count="1">
          <reference field="9" count="1">
            <x v="0"/>
          </reference>
        </references>
      </pivotArea>
    </format>
    <format dxfId="30">
      <pivotArea dataOnly="0" labelOnly="1" outline="0" fieldPosition="0">
        <references count="1">
          <reference field="9" count="1" defaultSubtotal="1">
            <x v="0"/>
          </reference>
        </references>
      </pivotArea>
    </format>
    <format dxfId="29">
      <pivotArea dataOnly="0" labelOnly="1" outline="0" fieldPosition="0">
        <references count="2">
          <reference field="4" count="0"/>
          <reference field="9" count="1" selected="0">
            <x v="0"/>
          </reference>
        </references>
      </pivotArea>
    </format>
    <format dxfId="28">
      <pivotArea dataOnly="0" outline="0" fieldPosition="0">
        <references count="1">
          <reference field="9" count="1" defaultSubtotal="1">
            <x v="1"/>
          </reference>
        </references>
      </pivotArea>
    </format>
    <format dxfId="27">
      <pivotArea dataOnly="0" outline="0" fieldPosition="0">
        <references count="1">
          <reference field="9" count="1" defaultSubtotal="1">
            <x v="2"/>
          </reference>
        </references>
      </pivotArea>
    </format>
    <format dxfId="26">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5" headerRowBorderDxfId="24" tableBorderDxfId="23" totalsRowBorderDxfId="22">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1"/>
    <tableColumn id="2" xr3:uid="{00000000-0010-0000-0000-000002000000}" name="Unique ID" dataDxfId="20"/>
    <tableColumn id="3" xr3:uid="{00000000-0010-0000-0000-000003000000}" name="Name of Awardee" dataDxfId="19"/>
    <tableColumn id="29" xr3:uid="{BF05D978-A33E-4830-AC34-D64213A6D136}" name="Email" dataDxfId="18"/>
    <tableColumn id="4" xr3:uid="{00000000-0010-0000-0000-000004000000}" name="Sex" dataDxfId="17"/>
    <tableColumn id="5" xr3:uid="{00000000-0010-0000-0000-000005000000}" name="Nationality" dataDxfId="16"/>
    <tableColumn id="6" xr3:uid="{00000000-0010-0000-0000-000006000000}" name="Institution of employment at the time of award" dataDxfId="15"/>
    <tableColumn id="7" xr3:uid="{00000000-0010-0000-0000-000007000000}" name="Host Institution" dataDxfId="14"/>
    <tableColumn id="18" xr3:uid="{00000000-0010-0000-0000-000012000000}" name="Host Country" dataDxfId="13"/>
    <tableColumn id="16" xr3:uid="{00000000-0010-0000-0000-000010000000}" name="Award Type" dataDxfId="12"/>
    <tableColumn id="8" xr3:uid="{00000000-0010-0000-0000-000008000000}" name="Funder" dataDxfId="11"/>
    <tableColumn id="9" xr3:uid="{00000000-0010-0000-0000-000009000000}" name="Year of Award" dataDxfId="10"/>
    <tableColumn id="10" xr3:uid="{00000000-0010-0000-0000-00000A000000}" name="Start Date" dataDxfId="9"/>
    <tableColumn id="11" xr3:uid="{00000000-0010-0000-0000-00000B000000}" name="Anticipate End Date" dataDxfId="8"/>
    <tableColumn id="12" xr3:uid="{00000000-0010-0000-0000-00000C000000}" name="Actual End Date" dataDxfId="7"/>
    <tableColumn id="13" xr3:uid="{00000000-0010-0000-0000-00000D000000}" name="Year of Completion" dataDxfId="6"/>
    <tableColumn id="14" xr3:uid="{00000000-0010-0000-0000-00000E000000}" name="Title of Post Doc" dataDxfId="5"/>
    <tableColumn id="15" xr3:uid="{00000000-0010-0000-0000-00000F000000}" name="Status (Active/Completed" dataDxfId="4"/>
    <tableColumn id="22" xr3:uid="{A018772A-4B37-4F2F-B7F1-0F744BB59915}" name="Received another award (Y/N)"/>
    <tableColumn id="20" xr3:uid="{8F0DDD2D-09EB-470F-ABA2-26E83E8373CF}" name="Order of award"/>
    <tableColumn id="21" xr3:uid="{3F77EBAC-0097-4997-A01C-249A4DE8215E}" name="No of awards" dataDxfId="3">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5" dT="2025-06-05T07:51:16.55" personId="{F86884F7-C0B2-4E5F-9B04-16A8C42D5EF3}" id="{6BEA0544-373B-48E1-92D6-4B76C46D6388}">
    <text>all 2024 grants are DELTAS II</text>
  </threadedComment>
  <threadedComment ref="W75" dT="2025-06-05T07:57:47.24" personId="{F86884F7-C0B2-4E5F-9B04-16A8C42D5EF3}" id="{8A844373-F7D7-4101-AFBC-F21743852D78}">
    <text>make sure you get complete data before we close this batch</text>
  </threadedComment>
  <threadedComment ref="K76" dT="2025-06-05T07:51:16.55" personId="{F86884F7-C0B2-4E5F-9B04-16A8C42D5EF3}" id="{E88B21D3-C737-4E43-BABF-8E09695F1CB4}">
    <text>all 2024 grants are DELTAS II</text>
  </threadedComment>
  <threadedComment ref="K77" dT="2025-06-05T07:51:16.55" personId="{F86884F7-C0B2-4E5F-9B04-16A8C42D5EF3}" id="{FF5E0946-3BFA-4732-A91C-FF88A4260001}">
    <text>all 2024 grants are DELTAS II</text>
  </threadedComment>
  <threadedComment ref="K78" dT="2025-06-05T07:51:16.55" personId="{F86884F7-C0B2-4E5F-9B04-16A8C42D5EF3}" id="{FEFADA3C-6DC7-499C-B0B4-F83BEA212B23}">
    <text>all 2024 grants are DELTAS II</text>
  </threadedComment>
  <threadedComment ref="K79" dT="2025-06-05T07:51:16.55" personId="{F86884F7-C0B2-4E5F-9B04-16A8C42D5EF3}" id="{CDFF4815-8A83-49DF-9929-07F6C68C0CF8}">
    <text>all 2024 grants are DELTAS II</text>
  </threadedComment>
  <threadedComment ref="K80" dT="2025-06-05T07:51:16.55" personId="{F86884F7-C0B2-4E5F-9B04-16A8C42D5EF3}" id="{C986EF52-7AFD-407B-A6B7-2CE66645F86C}">
    <text>all 2024 grants are DELTAS II</text>
  </threadedComment>
  <threadedComment ref="K81" dT="2025-06-05T07:51:16.55" personId="{F86884F7-C0B2-4E5F-9B04-16A8C42D5EF3}" id="{16B20CD2-663E-496D-AB0A-74021956FF2E}">
    <text>all 2024 grants are DELTAS II</text>
  </threadedComment>
  <threadedComment ref="K82" dT="2025-06-05T07:51:16.55" personId="{F86884F7-C0B2-4E5F-9B04-16A8C42D5EF3}" id="{69F63D09-A033-4710-9082-5D853B5636F1}">
    <text>all 2024 grants are DELTAS II</text>
  </threadedComment>
  <threadedComment ref="K83" dT="2025-06-05T07:51:16.55" personId="{F86884F7-C0B2-4E5F-9B04-16A8C42D5EF3}" id="{7D115C52-F10A-41DD-B1F4-484449B2984B}">
    <text>all 2024 grants are DELTAS II</text>
  </threadedComment>
  <threadedComment ref="K84" dT="2025-06-05T07:51:16.55" personId="{F86884F7-C0B2-4E5F-9B04-16A8C42D5EF3}" id="{DBEB16CE-EBF6-4C73-B86A-A628BD2B55DD}">
    <text>all 2024 grants are DELTAS II</text>
  </threadedComment>
  <threadedComment ref="K85" dT="2025-06-05T07:51:16.55" personId="{F86884F7-C0B2-4E5F-9B04-16A8C42D5EF3}" id="{C9ACFE55-9187-4CA8-8B2E-7BB818F15052}">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5" x14ac:dyDescent="0.35"/>
  <cols>
    <col min="2" max="2" width="11" customWidth="1"/>
    <col min="4" max="4" width="12.453125" customWidth="1"/>
    <col min="16" max="16" width="42.81640625" bestFit="1" customWidth="1"/>
    <col min="17" max="20" width="13.453125" bestFit="1" customWidth="1"/>
    <col min="21" max="22" width="10.54296875" bestFit="1" customWidth="1"/>
    <col min="23" max="23" width="10.453125" bestFit="1" customWidth="1"/>
    <col min="24" max="24" width="13" bestFit="1" customWidth="1"/>
    <col min="25" max="25" width="10.54296875" customWidth="1"/>
  </cols>
  <sheetData>
    <row r="1" spans="1:26" ht="29.9" customHeight="1" x14ac:dyDescent="0.7">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x14ac:dyDescent="0.4">
      <c r="P3" s="8" t="s">
        <v>1</v>
      </c>
      <c r="Q3" s="8" t="s">
        <v>2</v>
      </c>
      <c r="R3" s="8" t="s">
        <v>3</v>
      </c>
      <c r="S3" s="21"/>
      <c r="T3" s="21"/>
      <c r="U3" s="21"/>
    </row>
    <row r="4" spans="1:26" ht="29.5" thickBot="1" x14ac:dyDescent="0.4">
      <c r="Q4" s="44" t="s">
        <v>4</v>
      </c>
      <c r="R4" s="45"/>
      <c r="S4" s="21" t="s">
        <v>5</v>
      </c>
      <c r="T4" s="21"/>
      <c r="U4" s="42" t="s">
        <v>6</v>
      </c>
    </row>
    <row r="5" spans="1:26" ht="15" thickBot="1" x14ac:dyDescent="0.4">
      <c r="P5" s="8" t="s">
        <v>7</v>
      </c>
      <c r="Q5" s="44" t="s">
        <v>8</v>
      </c>
      <c r="R5" s="45" t="s">
        <v>9</v>
      </c>
      <c r="S5" t="s">
        <v>8</v>
      </c>
      <c r="T5" t="s">
        <v>9</v>
      </c>
      <c r="U5" s="43"/>
    </row>
    <row r="6" spans="1:26" x14ac:dyDescent="0.35">
      <c r="P6" t="s">
        <v>10</v>
      </c>
      <c r="T6">
        <v>1</v>
      </c>
      <c r="U6" s="47">
        <v>1</v>
      </c>
    </row>
    <row r="7" spans="1:26" x14ac:dyDescent="0.35">
      <c r="P7" t="s">
        <v>11</v>
      </c>
      <c r="R7">
        <v>1</v>
      </c>
      <c r="T7">
        <v>2</v>
      </c>
      <c r="U7" s="48">
        <v>3</v>
      </c>
    </row>
    <row r="8" spans="1:26" x14ac:dyDescent="0.35">
      <c r="C8" s="24" t="s">
        <v>12</v>
      </c>
      <c r="D8" s="24">
        <v>168</v>
      </c>
      <c r="P8" t="s">
        <v>13</v>
      </c>
      <c r="Q8">
        <v>1</v>
      </c>
      <c r="S8">
        <v>1</v>
      </c>
      <c r="U8" s="48">
        <v>2</v>
      </c>
    </row>
    <row r="9" spans="1:26" x14ac:dyDescent="0.35">
      <c r="C9" s="24" t="s">
        <v>14</v>
      </c>
      <c r="D9" s="25">
        <v>45516</v>
      </c>
      <c r="P9" t="s">
        <v>15</v>
      </c>
      <c r="Q9">
        <v>1</v>
      </c>
      <c r="U9" s="48">
        <v>1</v>
      </c>
    </row>
    <row r="10" spans="1:26" x14ac:dyDescent="0.35">
      <c r="P10" t="s">
        <v>16</v>
      </c>
      <c r="R10">
        <v>3</v>
      </c>
      <c r="S10">
        <v>2</v>
      </c>
      <c r="T10">
        <v>5</v>
      </c>
      <c r="U10" s="48">
        <v>10</v>
      </c>
    </row>
    <row r="11" spans="1:26" x14ac:dyDescent="0.35">
      <c r="P11" t="s">
        <v>17</v>
      </c>
      <c r="Q11">
        <v>1</v>
      </c>
      <c r="R11">
        <v>1</v>
      </c>
      <c r="S11">
        <v>3</v>
      </c>
      <c r="T11">
        <v>2</v>
      </c>
      <c r="U11" s="48">
        <v>7</v>
      </c>
    </row>
    <row r="12" spans="1:26" x14ac:dyDescent="0.35">
      <c r="P12" t="s">
        <v>18</v>
      </c>
      <c r="Q12">
        <v>2</v>
      </c>
      <c r="R12">
        <v>4</v>
      </c>
      <c r="S12">
        <v>7</v>
      </c>
      <c r="T12">
        <v>6</v>
      </c>
      <c r="U12" s="48">
        <v>19</v>
      </c>
    </row>
    <row r="13" spans="1:26" x14ac:dyDescent="0.35">
      <c r="P13" t="s">
        <v>19</v>
      </c>
      <c r="Q13">
        <v>1</v>
      </c>
      <c r="S13">
        <v>1</v>
      </c>
      <c r="T13">
        <v>2</v>
      </c>
      <c r="U13" s="48">
        <v>4</v>
      </c>
    </row>
    <row r="14" spans="1:26" x14ac:dyDescent="0.35">
      <c r="P14" t="s">
        <v>20</v>
      </c>
      <c r="Q14">
        <v>5</v>
      </c>
      <c r="R14">
        <v>3</v>
      </c>
      <c r="S14">
        <v>4</v>
      </c>
      <c r="T14">
        <v>5</v>
      </c>
      <c r="U14" s="48">
        <v>17</v>
      </c>
    </row>
    <row r="15" spans="1:26" x14ac:dyDescent="0.35">
      <c r="P15" t="s">
        <v>21</v>
      </c>
      <c r="Q15">
        <v>1</v>
      </c>
      <c r="R15">
        <v>1</v>
      </c>
      <c r="S15">
        <v>1</v>
      </c>
      <c r="T15">
        <v>3</v>
      </c>
      <c r="U15" s="48">
        <v>6</v>
      </c>
    </row>
    <row r="16" spans="1:26" x14ac:dyDescent="0.35">
      <c r="P16" t="s">
        <v>22</v>
      </c>
      <c r="Q16">
        <v>1</v>
      </c>
      <c r="S16">
        <v>4</v>
      </c>
      <c r="U16" s="48">
        <v>5</v>
      </c>
    </row>
    <row r="17" spans="16:21" x14ac:dyDescent="0.35">
      <c r="P17" t="s">
        <v>23</v>
      </c>
      <c r="R17">
        <v>1</v>
      </c>
      <c r="S17">
        <v>1</v>
      </c>
      <c r="T17">
        <v>1</v>
      </c>
      <c r="U17" s="48">
        <v>3</v>
      </c>
    </row>
    <row r="18" spans="16:21" x14ac:dyDescent="0.35">
      <c r="P18" t="s">
        <v>24</v>
      </c>
      <c r="S18">
        <v>3</v>
      </c>
      <c r="T18">
        <v>2</v>
      </c>
      <c r="U18" s="48">
        <v>5</v>
      </c>
    </row>
    <row r="19" spans="16:21" x14ac:dyDescent="0.35">
      <c r="P19" t="s">
        <v>25</v>
      </c>
      <c r="Q19">
        <v>1</v>
      </c>
      <c r="U19" s="48">
        <v>1</v>
      </c>
    </row>
    <row r="20" spans="16:21" ht="15" thickBot="1" x14ac:dyDescent="0.4">
      <c r="P20" t="s">
        <v>6</v>
      </c>
      <c r="Q20">
        <v>14</v>
      </c>
      <c r="R20">
        <v>14</v>
      </c>
      <c r="S20">
        <v>27</v>
      </c>
      <c r="T20">
        <v>29</v>
      </c>
      <c r="U20" s="49">
        <v>84</v>
      </c>
    </row>
    <row r="22" spans="16:21" x14ac:dyDescent="0.35">
      <c r="P22" s="8" t="s">
        <v>26</v>
      </c>
      <c r="Q22" t="s">
        <v>27</v>
      </c>
    </row>
    <row r="24" spans="16:21" x14ac:dyDescent="0.35">
      <c r="P24" s="8" t="s">
        <v>1</v>
      </c>
      <c r="Q24" s="8" t="s">
        <v>2</v>
      </c>
    </row>
    <row r="25" spans="16:21" x14ac:dyDescent="0.35">
      <c r="P25" s="8" t="s">
        <v>7</v>
      </c>
      <c r="Q25" t="s">
        <v>4</v>
      </c>
      <c r="R25" t="s">
        <v>5</v>
      </c>
      <c r="S25" t="s">
        <v>6</v>
      </c>
    </row>
    <row r="26" spans="16:21" x14ac:dyDescent="0.35">
      <c r="P26" t="s">
        <v>10</v>
      </c>
      <c r="R26">
        <v>1</v>
      </c>
      <c r="S26">
        <v>1</v>
      </c>
    </row>
    <row r="27" spans="16:21" x14ac:dyDescent="0.35">
      <c r="P27" t="s">
        <v>11</v>
      </c>
      <c r="Q27">
        <v>1</v>
      </c>
      <c r="R27">
        <v>2</v>
      </c>
      <c r="S27">
        <v>3</v>
      </c>
    </row>
    <row r="28" spans="16:21" x14ac:dyDescent="0.35">
      <c r="P28" t="s">
        <v>13</v>
      </c>
      <c r="Q28">
        <v>1</v>
      </c>
      <c r="R28">
        <v>1</v>
      </c>
      <c r="S28">
        <v>2</v>
      </c>
    </row>
    <row r="29" spans="16:21" x14ac:dyDescent="0.35">
      <c r="P29" t="s">
        <v>15</v>
      </c>
      <c r="Q29">
        <v>1</v>
      </c>
      <c r="S29">
        <v>1</v>
      </c>
    </row>
    <row r="30" spans="16:21" x14ac:dyDescent="0.35">
      <c r="P30" t="s">
        <v>16</v>
      </c>
      <c r="Q30">
        <v>3</v>
      </c>
      <c r="R30">
        <v>7</v>
      </c>
      <c r="S30">
        <v>10</v>
      </c>
    </row>
    <row r="31" spans="16:21" x14ac:dyDescent="0.35">
      <c r="P31" t="s">
        <v>17</v>
      </c>
      <c r="Q31">
        <v>2</v>
      </c>
      <c r="R31">
        <v>5</v>
      </c>
      <c r="S31">
        <v>7</v>
      </c>
    </row>
    <row r="32" spans="16:21" x14ac:dyDescent="0.35">
      <c r="P32" t="s">
        <v>18</v>
      </c>
      <c r="Q32">
        <v>6</v>
      </c>
      <c r="R32">
        <v>13</v>
      </c>
      <c r="S32">
        <v>19</v>
      </c>
    </row>
    <row r="33" spans="16:19" x14ac:dyDescent="0.35">
      <c r="P33" t="s">
        <v>19</v>
      </c>
      <c r="Q33">
        <v>1</v>
      </c>
      <c r="R33">
        <v>3</v>
      </c>
      <c r="S33">
        <v>4</v>
      </c>
    </row>
    <row r="34" spans="16:19" x14ac:dyDescent="0.35">
      <c r="P34" t="s">
        <v>20</v>
      </c>
      <c r="Q34">
        <v>8</v>
      </c>
      <c r="R34">
        <v>9</v>
      </c>
      <c r="S34">
        <v>17</v>
      </c>
    </row>
    <row r="35" spans="16:19" x14ac:dyDescent="0.35">
      <c r="P35" t="s">
        <v>21</v>
      </c>
      <c r="Q35">
        <v>2</v>
      </c>
      <c r="R35">
        <v>4</v>
      </c>
      <c r="S35">
        <v>6</v>
      </c>
    </row>
    <row r="36" spans="16:19" x14ac:dyDescent="0.35">
      <c r="P36" t="s">
        <v>22</v>
      </c>
      <c r="Q36">
        <v>1</v>
      </c>
      <c r="R36">
        <v>4</v>
      </c>
      <c r="S36">
        <v>5</v>
      </c>
    </row>
    <row r="37" spans="16:19" x14ac:dyDescent="0.35">
      <c r="P37" t="s">
        <v>23</v>
      </c>
      <c r="Q37">
        <v>1</v>
      </c>
      <c r="R37">
        <v>2</v>
      </c>
      <c r="S37">
        <v>3</v>
      </c>
    </row>
    <row r="38" spans="16:19" x14ac:dyDescent="0.35">
      <c r="P38" t="s">
        <v>24</v>
      </c>
      <c r="R38">
        <v>5</v>
      </c>
      <c r="S38">
        <v>5</v>
      </c>
    </row>
    <row r="39" spans="16:19" x14ac:dyDescent="0.35">
      <c r="P39" t="s">
        <v>25</v>
      </c>
      <c r="Q39">
        <v>1</v>
      </c>
      <c r="S39">
        <v>1</v>
      </c>
    </row>
    <row r="40" spans="16:19" x14ac:dyDescent="0.35">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5" x14ac:dyDescent="0.35"/>
  <sheetData>
    <row r="4" spans="3:6" x14ac:dyDescent="0.35">
      <c r="C4" s="55" t="s">
        <v>1</v>
      </c>
      <c r="D4" s="52" t="s">
        <v>2</v>
      </c>
      <c r="E4" s="52"/>
      <c r="F4" s="52"/>
    </row>
    <row r="5" spans="3:6" x14ac:dyDescent="0.35">
      <c r="C5" s="54" t="s">
        <v>7</v>
      </c>
      <c r="D5" s="53" t="s">
        <v>4</v>
      </c>
      <c r="E5" s="53" t="s">
        <v>5</v>
      </c>
      <c r="F5" s="54" t="s">
        <v>6</v>
      </c>
    </row>
    <row r="6" spans="3:6" x14ac:dyDescent="0.35">
      <c r="C6" s="50" t="s">
        <v>10</v>
      </c>
      <c r="D6" s="50"/>
      <c r="E6" s="50">
        <v>1</v>
      </c>
      <c r="F6" s="50">
        <v>1</v>
      </c>
    </row>
    <row r="7" spans="3:6" x14ac:dyDescent="0.35">
      <c r="C7" s="50" t="s">
        <v>11</v>
      </c>
      <c r="D7" s="50">
        <v>1</v>
      </c>
      <c r="E7" s="50">
        <v>2</v>
      </c>
      <c r="F7" s="50">
        <v>3</v>
      </c>
    </row>
    <row r="8" spans="3:6" x14ac:dyDescent="0.35">
      <c r="C8" s="50" t="s">
        <v>13</v>
      </c>
      <c r="D8" s="50">
        <v>1</v>
      </c>
      <c r="E8" s="50">
        <v>1</v>
      </c>
      <c r="F8" s="50">
        <v>2</v>
      </c>
    </row>
    <row r="9" spans="3:6" x14ac:dyDescent="0.35">
      <c r="C9" s="50" t="s">
        <v>15</v>
      </c>
      <c r="D9" s="50">
        <v>1</v>
      </c>
      <c r="E9" s="50"/>
      <c r="F9" s="50">
        <v>1</v>
      </c>
    </row>
    <row r="10" spans="3:6" x14ac:dyDescent="0.35">
      <c r="C10" s="50" t="s">
        <v>16</v>
      </c>
      <c r="D10" s="50">
        <v>3</v>
      </c>
      <c r="E10" s="50">
        <v>7</v>
      </c>
      <c r="F10" s="50">
        <v>10</v>
      </c>
    </row>
    <row r="11" spans="3:6" x14ac:dyDescent="0.35">
      <c r="C11" s="50" t="s">
        <v>17</v>
      </c>
      <c r="D11" s="50">
        <v>2</v>
      </c>
      <c r="E11" s="50">
        <v>5</v>
      </c>
      <c r="F11" s="50">
        <v>7</v>
      </c>
    </row>
    <row r="12" spans="3:6" x14ac:dyDescent="0.35">
      <c r="C12" s="50" t="s">
        <v>18</v>
      </c>
      <c r="D12" s="50">
        <v>6</v>
      </c>
      <c r="E12" s="50">
        <v>13</v>
      </c>
      <c r="F12" s="50">
        <v>19</v>
      </c>
    </row>
    <row r="13" spans="3:6" x14ac:dyDescent="0.35">
      <c r="C13" s="50" t="s">
        <v>19</v>
      </c>
      <c r="D13" s="50">
        <v>1</v>
      </c>
      <c r="E13" s="50">
        <v>3</v>
      </c>
      <c r="F13" s="50">
        <v>4</v>
      </c>
    </row>
    <row r="14" spans="3:6" x14ac:dyDescent="0.35">
      <c r="C14" s="50" t="s">
        <v>20</v>
      </c>
      <c r="D14" s="50">
        <v>8</v>
      </c>
      <c r="E14" s="50">
        <v>9</v>
      </c>
      <c r="F14" s="50">
        <v>17</v>
      </c>
    </row>
    <row r="15" spans="3:6" x14ac:dyDescent="0.35">
      <c r="C15" s="50" t="s">
        <v>21</v>
      </c>
      <c r="D15" s="50">
        <v>2</v>
      </c>
      <c r="E15" s="50">
        <v>4</v>
      </c>
      <c r="F15" s="50">
        <v>6</v>
      </c>
    </row>
    <row r="16" spans="3:6" x14ac:dyDescent="0.35">
      <c r="C16" s="50" t="s">
        <v>22</v>
      </c>
      <c r="D16" s="50">
        <v>1</v>
      </c>
      <c r="E16" s="50">
        <v>4</v>
      </c>
      <c r="F16" s="50">
        <v>5</v>
      </c>
    </row>
    <row r="17" spans="3:6" x14ac:dyDescent="0.35">
      <c r="C17" s="50" t="s">
        <v>23</v>
      </c>
      <c r="D17" s="50">
        <v>1</v>
      </c>
      <c r="E17" s="50">
        <v>2</v>
      </c>
      <c r="F17" s="50">
        <v>3</v>
      </c>
    </row>
    <row r="18" spans="3:6" x14ac:dyDescent="0.35">
      <c r="C18" s="50" t="s">
        <v>24</v>
      </c>
      <c r="D18" s="50"/>
      <c r="E18" s="50">
        <v>5</v>
      </c>
      <c r="F18" s="50">
        <v>5</v>
      </c>
    </row>
    <row r="19" spans="3:6" ht="15" thickBot="1" x14ac:dyDescent="0.4">
      <c r="C19" s="50" t="s">
        <v>25</v>
      </c>
      <c r="D19" s="50">
        <v>1</v>
      </c>
      <c r="E19" s="50"/>
      <c r="F19" s="50">
        <v>1</v>
      </c>
    </row>
    <row r="20" spans="3:6" ht="15" thickTop="1" x14ac:dyDescent="0.35">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5" x14ac:dyDescent="0.35"/>
  <cols>
    <col min="3" max="3" width="42.81640625" bestFit="1" customWidth="1"/>
    <col min="4" max="4" width="10.81640625" customWidth="1"/>
    <col min="5" max="5" width="11" customWidth="1"/>
    <col min="6" max="7" width="13" bestFit="1" customWidth="1"/>
    <col min="8" max="8" width="9.1796875" bestFit="1" customWidth="1"/>
    <col min="9" max="9" width="11.81640625" bestFit="1" customWidth="1"/>
    <col min="10" max="10" width="10.54296875" bestFit="1" customWidth="1"/>
  </cols>
  <sheetData>
    <row r="5" spans="3:5" x14ac:dyDescent="0.35">
      <c r="C5" s="8" t="s">
        <v>26</v>
      </c>
      <c r="D5" t="s">
        <v>27</v>
      </c>
    </row>
    <row r="7" spans="3:5" x14ac:dyDescent="0.35">
      <c r="C7" s="8" t="s">
        <v>1</v>
      </c>
      <c r="D7" s="8" t="s">
        <v>2</v>
      </c>
    </row>
    <row r="8" spans="3:5" x14ac:dyDescent="0.35">
      <c r="C8" s="8" t="s">
        <v>7</v>
      </c>
      <c r="D8" t="s">
        <v>4</v>
      </c>
      <c r="E8" t="s">
        <v>5</v>
      </c>
    </row>
    <row r="9" spans="3:5" x14ac:dyDescent="0.35">
      <c r="C9" t="s">
        <v>10</v>
      </c>
      <c r="E9">
        <v>1</v>
      </c>
    </row>
    <row r="10" spans="3:5" x14ac:dyDescent="0.35">
      <c r="C10" t="s">
        <v>11</v>
      </c>
      <c r="D10">
        <v>1</v>
      </c>
      <c r="E10">
        <v>2</v>
      </c>
    </row>
    <row r="11" spans="3:5" x14ac:dyDescent="0.35">
      <c r="C11" t="s">
        <v>13</v>
      </c>
      <c r="D11">
        <v>1</v>
      </c>
      <c r="E11">
        <v>1</v>
      </c>
    </row>
    <row r="12" spans="3:5" x14ac:dyDescent="0.35">
      <c r="C12" t="s">
        <v>15</v>
      </c>
      <c r="D12">
        <v>1</v>
      </c>
    </row>
    <row r="13" spans="3:5" x14ac:dyDescent="0.35">
      <c r="C13" t="s">
        <v>16</v>
      </c>
      <c r="D13">
        <v>3</v>
      </c>
      <c r="E13">
        <v>7</v>
      </c>
    </row>
    <row r="14" spans="3:5" x14ac:dyDescent="0.35">
      <c r="C14" t="s">
        <v>17</v>
      </c>
      <c r="D14">
        <v>2</v>
      </c>
      <c r="E14">
        <v>5</v>
      </c>
    </row>
    <row r="15" spans="3:5" x14ac:dyDescent="0.35">
      <c r="C15" t="s">
        <v>18</v>
      </c>
      <c r="D15">
        <v>6</v>
      </c>
      <c r="E15">
        <v>13</v>
      </c>
    </row>
    <row r="16" spans="3:5" x14ac:dyDescent="0.35">
      <c r="C16" t="s">
        <v>19</v>
      </c>
      <c r="D16">
        <v>1</v>
      </c>
      <c r="E16">
        <v>3</v>
      </c>
    </row>
    <row r="17" spans="3:5" x14ac:dyDescent="0.35">
      <c r="C17" t="s">
        <v>20</v>
      </c>
      <c r="D17">
        <v>8</v>
      </c>
      <c r="E17">
        <v>9</v>
      </c>
    </row>
    <row r="18" spans="3:5" x14ac:dyDescent="0.35">
      <c r="C18" t="s">
        <v>21</v>
      </c>
      <c r="D18">
        <v>2</v>
      </c>
      <c r="E18">
        <v>4</v>
      </c>
    </row>
    <row r="19" spans="3:5" x14ac:dyDescent="0.35">
      <c r="C19" t="s">
        <v>22</v>
      </c>
      <c r="D19">
        <v>1</v>
      </c>
      <c r="E19">
        <v>4</v>
      </c>
    </row>
    <row r="20" spans="3:5" x14ac:dyDescent="0.35">
      <c r="C20" t="s">
        <v>23</v>
      </c>
      <c r="D20">
        <v>1</v>
      </c>
      <c r="E20">
        <v>2</v>
      </c>
    </row>
    <row r="21" spans="3:5" x14ac:dyDescent="0.35">
      <c r="C21" t="s">
        <v>24</v>
      </c>
      <c r="E21">
        <v>5</v>
      </c>
    </row>
    <row r="22" spans="3:5" x14ac:dyDescent="0.35">
      <c r="C22" t="s">
        <v>25</v>
      </c>
      <c r="D22">
        <v>1</v>
      </c>
    </row>
    <row r="23" spans="3:5" x14ac:dyDescent="0.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opLeftCell="B1" workbookViewId="0">
      <pane ySplit="1" topLeftCell="A67" activePane="bottomLeft" state="frozen"/>
      <selection pane="bottomLeft" activeCell="W75" sqref="W75:AC85"/>
    </sheetView>
  </sheetViews>
  <sheetFormatPr defaultRowHeight="14.5" x14ac:dyDescent="0.35"/>
  <cols>
    <col min="1" max="1" width="8.54296875" customWidth="1"/>
    <col min="2" max="2" width="17" customWidth="1"/>
    <col min="3" max="3" width="24.54296875" customWidth="1"/>
    <col min="4" max="4" width="24.81640625" customWidth="1"/>
    <col min="5" max="5" width="12.54296875" customWidth="1"/>
    <col min="6" max="6" width="16.453125" customWidth="1"/>
    <col min="7" max="7" width="28.54296875" customWidth="1"/>
    <col min="8" max="8" width="22.54296875" customWidth="1"/>
    <col min="9" max="9" width="15.453125" customWidth="1"/>
    <col min="10" max="10" width="12.81640625" customWidth="1"/>
    <col min="11" max="11" width="15.453125" customWidth="1"/>
    <col min="12" max="12" width="19.54296875" style="6" customWidth="1"/>
    <col min="13" max="13" width="17.26953125" style="7" customWidth="1"/>
    <col min="14" max="14" width="20.81640625" style="7" customWidth="1"/>
    <col min="15" max="15" width="12.54296875" style="7" customWidth="1"/>
    <col min="16" max="16" width="28.7265625" customWidth="1"/>
    <col min="17" max="17" width="48.453125" customWidth="1"/>
    <col min="18" max="18" width="13.453125" customWidth="1"/>
    <col min="20" max="20" width="9.54296875" customWidth="1"/>
    <col min="21" max="21" width="8.81640625" customWidth="1"/>
    <col min="22" max="22" width="8.7265625" customWidth="1"/>
    <col min="23" max="23" width="14.81640625" customWidth="1"/>
    <col min="28" max="28" width="10.54296875" customWidth="1"/>
    <col min="29" max="29" width="10.1796875" customWidth="1"/>
  </cols>
  <sheetData>
    <row r="1" spans="1:29" s="1" customFormat="1" x14ac:dyDescent="0.35">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x14ac:dyDescent="0.35">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x14ac:dyDescent="0.35">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x14ac:dyDescent="0.35">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x14ac:dyDescent="0.35">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x14ac:dyDescent="0.35">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x14ac:dyDescent="0.35">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x14ac:dyDescent="0.35">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x14ac:dyDescent="0.35">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x14ac:dyDescent="0.35">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x14ac:dyDescent="0.35">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x14ac:dyDescent="0.35">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x14ac:dyDescent="0.35">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x14ac:dyDescent="0.35">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x14ac:dyDescent="0.35">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x14ac:dyDescent="0.35">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x14ac:dyDescent="0.35">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x14ac:dyDescent="0.35">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x14ac:dyDescent="0.35">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x14ac:dyDescent="0.35">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x14ac:dyDescent="0.35">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x14ac:dyDescent="0.35">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x14ac:dyDescent="0.35">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x14ac:dyDescent="0.35">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x14ac:dyDescent="0.35">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x14ac:dyDescent="0.35">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x14ac:dyDescent="0.35">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x14ac:dyDescent="0.35">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x14ac:dyDescent="0.35">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x14ac:dyDescent="0.35">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x14ac:dyDescent="0.35">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x14ac:dyDescent="0.35">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x14ac:dyDescent="0.35">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x14ac:dyDescent="0.35">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x14ac:dyDescent="0.35">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x14ac:dyDescent="0.35">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x14ac:dyDescent="0.35">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x14ac:dyDescent="0.35">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x14ac:dyDescent="0.35">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x14ac:dyDescent="0.35">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x14ac:dyDescent="0.35">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x14ac:dyDescent="0.35">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x14ac:dyDescent="0.35">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x14ac:dyDescent="0.35">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x14ac:dyDescent="0.35">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x14ac:dyDescent="0.35">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x14ac:dyDescent="0.35">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x14ac:dyDescent="0.35">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x14ac:dyDescent="0.35">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x14ac:dyDescent="0.35">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x14ac:dyDescent="0.35">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x14ac:dyDescent="0.35">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x14ac:dyDescent="0.35">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x14ac:dyDescent="0.35">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x14ac:dyDescent="0.35">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x14ac:dyDescent="0.35">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x14ac:dyDescent="0.35">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x14ac:dyDescent="0.35">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x14ac:dyDescent="0.35">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x14ac:dyDescent="0.35">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x14ac:dyDescent="0.35">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x14ac:dyDescent="0.35">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x14ac:dyDescent="0.35">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x14ac:dyDescent="0.35">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x14ac:dyDescent="0.35">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x14ac:dyDescent="0.35">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x14ac:dyDescent="0.35">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x14ac:dyDescent="0.35">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x14ac:dyDescent="0.35">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x14ac:dyDescent="0.35">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x14ac:dyDescent="0.35">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x14ac:dyDescent="0.35">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x14ac:dyDescent="0.35">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x14ac:dyDescent="0.35">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x14ac:dyDescent="0.35">
      <c r="A75" s="9">
        <v>74</v>
      </c>
      <c r="B75" s="16" t="s">
        <v>207</v>
      </c>
      <c r="C75" s="16" t="s">
        <v>325</v>
      </c>
      <c r="D75" s="16" t="s">
        <v>209</v>
      </c>
      <c r="E75" s="16" t="s">
        <v>8</v>
      </c>
      <c r="F75" s="16" t="s">
        <v>57</v>
      </c>
      <c r="G75" s="16" t="s">
        <v>20</v>
      </c>
      <c r="H75" s="16" t="s">
        <v>24</v>
      </c>
      <c r="I75" s="16" t="s">
        <v>58</v>
      </c>
      <c r="J75" s="19" t="s">
        <v>4</v>
      </c>
      <c r="K75" s="16" t="s">
        <v>449</v>
      </c>
      <c r="L75" s="17">
        <v>2024</v>
      </c>
      <c r="M75" s="18"/>
      <c r="N75" s="18"/>
      <c r="O75" s="18"/>
      <c r="P75" s="16"/>
      <c r="Q75" s="16" t="s">
        <v>326</v>
      </c>
      <c r="R75" s="16" t="s">
        <v>327</v>
      </c>
      <c r="S75" t="s">
        <v>101</v>
      </c>
      <c r="T75">
        <v>2</v>
      </c>
      <c r="U75">
        <f>COUNTIF(Postdocs[Unique ID],Postdocs[[#This Row],[Unique ID]])</f>
        <v>2</v>
      </c>
      <c r="V75" t="s">
        <v>62</v>
      </c>
    </row>
    <row r="76" spans="1:29" x14ac:dyDescent="0.35">
      <c r="A76" s="9">
        <v>75</v>
      </c>
      <c r="B76" s="16" t="s">
        <v>167</v>
      </c>
      <c r="C76" s="16" t="s">
        <v>168</v>
      </c>
      <c r="D76" s="16" t="s">
        <v>328</v>
      </c>
      <c r="E76" s="16" t="s">
        <v>9</v>
      </c>
      <c r="F76" s="16" t="s">
        <v>98</v>
      </c>
      <c r="G76" s="16" t="s">
        <v>16</v>
      </c>
      <c r="H76" s="16" t="s">
        <v>17</v>
      </c>
      <c r="I76" s="16" t="s">
        <v>86</v>
      </c>
      <c r="J76" s="19" t="s">
        <v>4</v>
      </c>
      <c r="K76" s="16" t="s">
        <v>449</v>
      </c>
      <c r="L76" s="17">
        <v>2024</v>
      </c>
      <c r="M76" s="18">
        <v>45419</v>
      </c>
      <c r="N76" s="18"/>
      <c r="O76" s="18"/>
      <c r="P76" s="16"/>
      <c r="Q76" s="16" t="s">
        <v>329</v>
      </c>
      <c r="R76" s="16" t="s">
        <v>327</v>
      </c>
      <c r="S76" t="s">
        <v>101</v>
      </c>
      <c r="T76">
        <v>2</v>
      </c>
      <c r="U76">
        <f>COUNTIF(Postdocs[Unique ID],Postdocs[[#This Row],[Unique ID]])</f>
        <v>3</v>
      </c>
      <c r="V76" t="s">
        <v>62</v>
      </c>
    </row>
    <row r="77" spans="1:29" x14ac:dyDescent="0.35">
      <c r="A77" s="9">
        <v>76</v>
      </c>
      <c r="B77" s="16" t="s">
        <v>330</v>
      </c>
      <c r="C77" s="16" t="s">
        <v>331</v>
      </c>
      <c r="D77" s="16" t="s">
        <v>332</v>
      </c>
      <c r="E77" s="16" t="s">
        <v>8</v>
      </c>
      <c r="F77" s="16" t="s">
        <v>66</v>
      </c>
      <c r="G77" s="16" t="s">
        <v>15</v>
      </c>
      <c r="H77" s="16" t="s">
        <v>333</v>
      </c>
      <c r="I77" s="16" t="s">
        <v>58</v>
      </c>
      <c r="J77" s="19" t="s">
        <v>4</v>
      </c>
      <c r="K77" s="16" t="s">
        <v>449</v>
      </c>
      <c r="L77" s="17">
        <v>2024</v>
      </c>
      <c r="M77" s="18"/>
      <c r="N77" s="18"/>
      <c r="O77" s="18"/>
      <c r="P77" s="16"/>
      <c r="Q77" s="16" t="s">
        <v>334</v>
      </c>
      <c r="R77" s="16" t="s">
        <v>327</v>
      </c>
      <c r="S77" t="s">
        <v>61</v>
      </c>
      <c r="T77">
        <v>1</v>
      </c>
      <c r="U77">
        <f>COUNTIF(Postdocs[Unique ID],Postdocs[[#This Row],[Unique ID]])</f>
        <v>1</v>
      </c>
      <c r="V77" t="s">
        <v>88</v>
      </c>
    </row>
    <row r="78" spans="1:29" x14ac:dyDescent="0.35">
      <c r="A78" s="9">
        <v>77</v>
      </c>
      <c r="B78" s="16" t="s">
        <v>335</v>
      </c>
      <c r="C78" s="16" t="s">
        <v>336</v>
      </c>
      <c r="D78" s="16" t="s">
        <v>337</v>
      </c>
      <c r="E78" s="16" t="s">
        <v>8</v>
      </c>
      <c r="F78" s="16" t="s">
        <v>57</v>
      </c>
      <c r="G78" s="16" t="s">
        <v>20</v>
      </c>
      <c r="H78" s="16" t="s">
        <v>338</v>
      </c>
      <c r="I78" s="16" t="s">
        <v>303</v>
      </c>
      <c r="J78" s="19" t="s">
        <v>4</v>
      </c>
      <c r="K78" s="16" t="s">
        <v>449</v>
      </c>
      <c r="L78" s="17">
        <v>2024</v>
      </c>
      <c r="M78" s="18"/>
      <c r="N78" s="18"/>
      <c r="O78" s="18"/>
      <c r="P78" s="16"/>
      <c r="Q78" s="16" t="s">
        <v>339</v>
      </c>
      <c r="R78" s="16" t="s">
        <v>327</v>
      </c>
      <c r="S78" t="s">
        <v>61</v>
      </c>
      <c r="T78">
        <v>1</v>
      </c>
      <c r="U78">
        <f>COUNTIF(Postdocs[Unique ID],Postdocs[[#This Row],[Unique ID]])</f>
        <v>1</v>
      </c>
      <c r="V78" t="s">
        <v>88</v>
      </c>
    </row>
    <row r="79" spans="1:29" x14ac:dyDescent="0.35">
      <c r="A79" s="9">
        <v>78</v>
      </c>
      <c r="B79" s="16" t="s">
        <v>340</v>
      </c>
      <c r="C79" s="16" t="s">
        <v>341</v>
      </c>
      <c r="D79" s="16" t="s">
        <v>342</v>
      </c>
      <c r="E79" s="16" t="s">
        <v>8</v>
      </c>
      <c r="F79" s="16" t="s">
        <v>57</v>
      </c>
      <c r="G79" s="16" t="s">
        <v>20</v>
      </c>
      <c r="H79" s="16"/>
      <c r="I79" s="16"/>
      <c r="J79" s="19" t="s">
        <v>5</v>
      </c>
      <c r="K79" s="16" t="s">
        <v>449</v>
      </c>
      <c r="L79" s="17">
        <v>2024</v>
      </c>
      <c r="M79" s="18">
        <v>45419</v>
      </c>
      <c r="N79" s="18">
        <v>45783</v>
      </c>
      <c r="O79" s="18"/>
      <c r="P79" s="16"/>
      <c r="Q79" s="16" t="s">
        <v>343</v>
      </c>
      <c r="R79" s="16" t="s">
        <v>327</v>
      </c>
      <c r="S79" t="s">
        <v>61</v>
      </c>
      <c r="T79">
        <v>1</v>
      </c>
      <c r="U79">
        <f>COUNTIF(Postdocs[Unique ID],Postdocs[[#This Row],[Unique ID]])</f>
        <v>1</v>
      </c>
      <c r="V79" t="s">
        <v>88</v>
      </c>
    </row>
    <row r="80" spans="1:29" x14ac:dyDescent="0.35">
      <c r="A80" s="9">
        <v>79</v>
      </c>
      <c r="B80" s="16" t="s">
        <v>344</v>
      </c>
      <c r="C80" s="16" t="s">
        <v>345</v>
      </c>
      <c r="D80" s="16" t="s">
        <v>346</v>
      </c>
      <c r="E80" s="16" t="s">
        <v>9</v>
      </c>
      <c r="F80" s="16" t="s">
        <v>136</v>
      </c>
      <c r="G80" s="16" t="s">
        <v>11</v>
      </c>
      <c r="H80" s="16"/>
      <c r="I80" s="16"/>
      <c r="J80" s="19" t="s">
        <v>5</v>
      </c>
      <c r="K80" s="16" t="s">
        <v>449</v>
      </c>
      <c r="L80" s="17">
        <v>2024</v>
      </c>
      <c r="M80" s="18">
        <v>45419</v>
      </c>
      <c r="N80" s="18">
        <v>45783</v>
      </c>
      <c r="O80" s="18"/>
      <c r="P80" s="16"/>
      <c r="Q80" s="16" t="s">
        <v>347</v>
      </c>
      <c r="R80" s="16" t="s">
        <v>327</v>
      </c>
      <c r="S80" t="s">
        <v>61</v>
      </c>
      <c r="T80">
        <v>1</v>
      </c>
      <c r="U80">
        <f>COUNTIF(Postdocs[Unique ID],Postdocs[[#This Row],[Unique ID]])</f>
        <v>1</v>
      </c>
      <c r="V80" t="s">
        <v>88</v>
      </c>
    </row>
    <row r="81" spans="1:22" x14ac:dyDescent="0.35">
      <c r="A81" s="9">
        <v>80</v>
      </c>
      <c r="B81" s="16" t="s">
        <v>348</v>
      </c>
      <c r="C81" s="16" t="s">
        <v>349</v>
      </c>
      <c r="D81" s="16" t="s">
        <v>350</v>
      </c>
      <c r="E81" s="16" t="s">
        <v>8</v>
      </c>
      <c r="F81" s="16" t="s">
        <v>129</v>
      </c>
      <c r="G81" s="16" t="s">
        <v>23</v>
      </c>
      <c r="H81" s="16"/>
      <c r="I81" s="16"/>
      <c r="J81" s="19" t="s">
        <v>5</v>
      </c>
      <c r="K81" s="16" t="s">
        <v>449</v>
      </c>
      <c r="L81" s="17">
        <v>2024</v>
      </c>
      <c r="M81" s="18">
        <v>45419</v>
      </c>
      <c r="N81" s="18">
        <v>45783</v>
      </c>
      <c r="O81" s="18"/>
      <c r="P81" s="16"/>
      <c r="Q81" s="16" t="s">
        <v>351</v>
      </c>
      <c r="R81" s="16" t="s">
        <v>327</v>
      </c>
      <c r="S81" t="s">
        <v>61</v>
      </c>
      <c r="T81">
        <v>1</v>
      </c>
      <c r="U81">
        <f>COUNTIF(Postdocs[Unique ID],Postdocs[[#This Row],[Unique ID]])</f>
        <v>1</v>
      </c>
      <c r="V81" t="s">
        <v>88</v>
      </c>
    </row>
    <row r="82" spans="1:22" x14ac:dyDescent="0.35">
      <c r="A82" s="9">
        <v>81</v>
      </c>
      <c r="B82" s="16" t="s">
        <v>352</v>
      </c>
      <c r="C82" s="16" t="s">
        <v>353</v>
      </c>
      <c r="D82" s="16" t="s">
        <v>354</v>
      </c>
      <c r="E82" s="16" t="s">
        <v>8</v>
      </c>
      <c r="F82" s="16" t="s">
        <v>129</v>
      </c>
      <c r="G82" s="16" t="s">
        <v>22</v>
      </c>
      <c r="H82" s="16"/>
      <c r="I82" s="16"/>
      <c r="J82" s="19" t="s">
        <v>5</v>
      </c>
      <c r="K82" s="16" t="s">
        <v>449</v>
      </c>
      <c r="L82" s="17">
        <v>2024</v>
      </c>
      <c r="M82" s="18">
        <v>45419</v>
      </c>
      <c r="N82" s="18">
        <v>45783</v>
      </c>
      <c r="O82" s="18"/>
      <c r="P82" s="16"/>
      <c r="Q82" s="16" t="s">
        <v>355</v>
      </c>
      <c r="R82" s="16" t="s">
        <v>327</v>
      </c>
      <c r="S82" t="s">
        <v>61</v>
      </c>
      <c r="T82">
        <v>1</v>
      </c>
      <c r="U82">
        <f>COUNTIF(Postdocs[Unique ID],Postdocs[[#This Row],[Unique ID]])</f>
        <v>1</v>
      </c>
      <c r="V82" t="s">
        <v>88</v>
      </c>
    </row>
    <row r="83" spans="1:22" x14ac:dyDescent="0.35">
      <c r="A83" s="9">
        <v>82</v>
      </c>
      <c r="B83" s="16" t="s">
        <v>356</v>
      </c>
      <c r="C83" s="16" t="s">
        <v>357</v>
      </c>
      <c r="D83" s="16" t="s">
        <v>358</v>
      </c>
      <c r="E83" s="16" t="s">
        <v>8</v>
      </c>
      <c r="F83" s="16" t="s">
        <v>57</v>
      </c>
      <c r="G83" s="16" t="s">
        <v>18</v>
      </c>
      <c r="H83" s="16"/>
      <c r="I83" s="16"/>
      <c r="J83" s="19" t="s">
        <v>5</v>
      </c>
      <c r="K83" s="16" t="s">
        <v>449</v>
      </c>
      <c r="L83" s="17">
        <v>2024</v>
      </c>
      <c r="M83" s="18">
        <v>45419</v>
      </c>
      <c r="N83" s="18">
        <v>45783</v>
      </c>
      <c r="O83" s="18"/>
      <c r="P83" s="16"/>
      <c r="Q83" s="16" t="s">
        <v>359</v>
      </c>
      <c r="R83" s="16" t="s">
        <v>327</v>
      </c>
      <c r="S83" t="s">
        <v>61</v>
      </c>
      <c r="T83">
        <v>1</v>
      </c>
      <c r="U83">
        <f>COUNTIF(Postdocs[Unique ID],Postdocs[[#This Row],[Unique ID]])</f>
        <v>1</v>
      </c>
      <c r="V83" t="s">
        <v>88</v>
      </c>
    </row>
    <row r="84" spans="1:22" x14ac:dyDescent="0.35">
      <c r="A84" s="9">
        <v>83</v>
      </c>
      <c r="B84" s="16" t="s">
        <v>360</v>
      </c>
      <c r="C84" s="16" t="s">
        <v>361</v>
      </c>
      <c r="D84" s="16" t="s">
        <v>362</v>
      </c>
      <c r="E84" s="16" t="s">
        <v>8</v>
      </c>
      <c r="F84" s="16" t="s">
        <v>58</v>
      </c>
      <c r="G84" s="16" t="s">
        <v>24</v>
      </c>
      <c r="H84" s="16"/>
      <c r="I84" s="16"/>
      <c r="J84" s="19" t="s">
        <v>5</v>
      </c>
      <c r="K84" s="16" t="s">
        <v>449</v>
      </c>
      <c r="L84" s="17">
        <v>2024</v>
      </c>
      <c r="M84" s="18">
        <v>45419</v>
      </c>
      <c r="N84" s="18">
        <v>45783</v>
      </c>
      <c r="O84" s="18"/>
      <c r="P84" s="16"/>
      <c r="Q84" s="16" t="s">
        <v>363</v>
      </c>
      <c r="R84" s="16" t="s">
        <v>327</v>
      </c>
      <c r="S84" t="s">
        <v>61</v>
      </c>
      <c r="T84">
        <v>1</v>
      </c>
      <c r="U84">
        <f>COUNTIF(Postdocs[Unique ID],Postdocs[[#This Row],[Unique ID]])</f>
        <v>1</v>
      </c>
      <c r="V84" t="s">
        <v>88</v>
      </c>
    </row>
    <row r="85" spans="1:22" x14ac:dyDescent="0.35">
      <c r="A85" s="9">
        <v>84</v>
      </c>
      <c r="B85" s="16" t="s">
        <v>364</v>
      </c>
      <c r="C85" s="16" t="s">
        <v>365</v>
      </c>
      <c r="D85" s="16" t="s">
        <v>366</v>
      </c>
      <c r="E85" s="16" t="s">
        <v>8</v>
      </c>
      <c r="F85" s="16" t="s">
        <v>86</v>
      </c>
      <c r="G85" s="16" t="s">
        <v>22</v>
      </c>
      <c r="H85" s="16"/>
      <c r="I85" s="16"/>
      <c r="J85" s="19" t="s">
        <v>5</v>
      </c>
      <c r="K85" s="16" t="s">
        <v>449</v>
      </c>
      <c r="L85" s="17">
        <v>2024</v>
      </c>
      <c r="M85" s="18">
        <v>45419</v>
      </c>
      <c r="N85" s="18">
        <v>45783</v>
      </c>
      <c r="O85" s="18"/>
      <c r="P85" s="16"/>
      <c r="Q85" s="16" t="s">
        <v>367</v>
      </c>
      <c r="R85" s="16" t="s">
        <v>327</v>
      </c>
      <c r="S85" t="s">
        <v>61</v>
      </c>
      <c r="T85">
        <v>1</v>
      </c>
      <c r="U85">
        <f>COUNTIF(Postdocs[Unique ID],Postdocs[[#This Row],[Unique ID]])</f>
        <v>1</v>
      </c>
      <c r="V85" t="s">
        <v>88</v>
      </c>
    </row>
  </sheetData>
  <conditionalFormatting sqref="B1:B1048576">
    <cfRule type="duplicateValues" dxfId="2"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abSelected="1" topLeftCell="A7" workbookViewId="0">
      <selection activeCell="G12" sqref="G12"/>
    </sheetView>
  </sheetViews>
  <sheetFormatPr defaultRowHeight="14.5" x14ac:dyDescent="0.35"/>
  <cols>
    <col min="1" max="1" width="13" bestFit="1" customWidth="1"/>
    <col min="2" max="3" width="6.81640625" bestFit="1" customWidth="1"/>
    <col min="4" max="4" width="10.7265625" bestFit="1" customWidth="1"/>
    <col min="6" max="6" width="21.81640625" customWidth="1"/>
    <col min="7" max="7" width="9.81640625" customWidth="1"/>
  </cols>
  <sheetData>
    <row r="3" spans="1:8" x14ac:dyDescent="0.35">
      <c r="A3" s="8" t="s">
        <v>1</v>
      </c>
      <c r="B3" s="8" t="s">
        <v>3</v>
      </c>
    </row>
    <row r="4" spans="1:8" x14ac:dyDescent="0.35">
      <c r="A4" s="8" t="s">
        <v>30</v>
      </c>
      <c r="B4" t="s">
        <v>8</v>
      </c>
      <c r="C4" t="s">
        <v>9</v>
      </c>
      <c r="D4" t="s">
        <v>6</v>
      </c>
      <c r="F4" s="1" t="s">
        <v>368</v>
      </c>
    </row>
    <row r="5" spans="1:8" x14ac:dyDescent="0.35">
      <c r="A5" t="s">
        <v>83</v>
      </c>
      <c r="B5">
        <v>1</v>
      </c>
      <c r="D5">
        <v>1</v>
      </c>
      <c r="F5" t="s">
        <v>369</v>
      </c>
      <c r="G5">
        <f>COUNT(B5:B68)</f>
        <v>34</v>
      </c>
      <c r="H5" s="30">
        <f>G5/55</f>
        <v>0.61818181818181817</v>
      </c>
    </row>
    <row r="6" spans="1:8" x14ac:dyDescent="0.35">
      <c r="A6" t="s">
        <v>126</v>
      </c>
      <c r="C6">
        <v>1</v>
      </c>
      <c r="D6">
        <v>1</v>
      </c>
      <c r="F6" t="s">
        <v>370</v>
      </c>
      <c r="G6">
        <f>COUNT(C5:C68)</f>
        <v>30</v>
      </c>
      <c r="H6" s="30">
        <f>G6/55</f>
        <v>0.54545454545454541</v>
      </c>
    </row>
    <row r="7" spans="1:8" x14ac:dyDescent="0.35">
      <c r="A7" t="s">
        <v>109</v>
      </c>
      <c r="C7">
        <v>1</v>
      </c>
      <c r="D7">
        <v>1</v>
      </c>
    </row>
    <row r="8" spans="1:8" x14ac:dyDescent="0.35">
      <c r="A8" t="s">
        <v>179</v>
      </c>
      <c r="C8">
        <v>1</v>
      </c>
      <c r="D8">
        <v>1</v>
      </c>
    </row>
    <row r="9" spans="1:8" x14ac:dyDescent="0.35">
      <c r="A9" t="s">
        <v>73</v>
      </c>
      <c r="C9">
        <v>2</v>
      </c>
      <c r="D9">
        <v>2</v>
      </c>
      <c r="G9" t="s">
        <v>371</v>
      </c>
    </row>
    <row r="10" spans="1:8" x14ac:dyDescent="0.35">
      <c r="A10" t="s">
        <v>189</v>
      </c>
      <c r="C10">
        <v>1</v>
      </c>
      <c r="D10">
        <v>1</v>
      </c>
    </row>
    <row r="11" spans="1:8" x14ac:dyDescent="0.35">
      <c r="A11" t="s">
        <v>140</v>
      </c>
      <c r="B11">
        <v>1</v>
      </c>
      <c r="D11">
        <v>1</v>
      </c>
      <c r="F11" s="1" t="s">
        <v>372</v>
      </c>
    </row>
    <row r="12" spans="1:8" x14ac:dyDescent="0.35">
      <c r="A12" t="s">
        <v>195</v>
      </c>
      <c r="C12">
        <v>1</v>
      </c>
      <c r="D12">
        <v>1</v>
      </c>
      <c r="F12" s="21" t="s">
        <v>370</v>
      </c>
      <c r="G12">
        <v>17</v>
      </c>
    </row>
    <row r="13" spans="1:8" x14ac:dyDescent="0.35">
      <c r="A13" t="s">
        <v>143</v>
      </c>
      <c r="B13">
        <v>1</v>
      </c>
      <c r="D13">
        <v>1</v>
      </c>
      <c r="F13" t="s">
        <v>369</v>
      </c>
      <c r="G13">
        <v>20</v>
      </c>
    </row>
    <row r="14" spans="1:8" x14ac:dyDescent="0.35">
      <c r="A14" t="s">
        <v>106</v>
      </c>
      <c r="C14">
        <v>1</v>
      </c>
      <c r="D14">
        <v>1</v>
      </c>
      <c r="F14" s="1" t="s">
        <v>373</v>
      </c>
    </row>
    <row r="15" spans="1:8" x14ac:dyDescent="0.35">
      <c r="A15" t="s">
        <v>68</v>
      </c>
      <c r="C15">
        <v>2</v>
      </c>
      <c r="D15">
        <v>2</v>
      </c>
      <c r="F15" t="s">
        <v>370</v>
      </c>
      <c r="G15">
        <v>12</v>
      </c>
    </row>
    <row r="16" spans="1:8" x14ac:dyDescent="0.35">
      <c r="A16" t="s">
        <v>63</v>
      </c>
      <c r="B16">
        <v>2</v>
      </c>
      <c r="D16">
        <v>2</v>
      </c>
      <c r="F16" t="s">
        <v>369</v>
      </c>
      <c r="G16">
        <v>6</v>
      </c>
    </row>
    <row r="17" spans="1:4" x14ac:dyDescent="0.35">
      <c r="A17" t="s">
        <v>159</v>
      </c>
      <c r="B17">
        <v>1</v>
      </c>
      <c r="D17">
        <v>1</v>
      </c>
    </row>
    <row r="18" spans="1:4" x14ac:dyDescent="0.35">
      <c r="A18" t="s">
        <v>102</v>
      </c>
      <c r="C18">
        <v>2</v>
      </c>
      <c r="D18">
        <v>2</v>
      </c>
    </row>
    <row r="19" spans="1:4" x14ac:dyDescent="0.35">
      <c r="A19" t="s">
        <v>80</v>
      </c>
      <c r="C19">
        <v>2</v>
      </c>
      <c r="D19">
        <v>2</v>
      </c>
    </row>
    <row r="20" spans="1:4" x14ac:dyDescent="0.35">
      <c r="A20" t="s">
        <v>199</v>
      </c>
      <c r="C20">
        <v>1</v>
      </c>
      <c r="D20">
        <v>1</v>
      </c>
    </row>
    <row r="21" spans="1:4" x14ac:dyDescent="0.35">
      <c r="A21" t="s">
        <v>89</v>
      </c>
      <c r="B21">
        <v>2</v>
      </c>
      <c r="D21">
        <v>2</v>
      </c>
    </row>
    <row r="22" spans="1:4" x14ac:dyDescent="0.35">
      <c r="A22" t="s">
        <v>152</v>
      </c>
      <c r="B22">
        <v>1</v>
      </c>
      <c r="D22">
        <v>1</v>
      </c>
    </row>
    <row r="23" spans="1:4" x14ac:dyDescent="0.35">
      <c r="A23" t="s">
        <v>222</v>
      </c>
      <c r="B23">
        <v>1</v>
      </c>
      <c r="D23">
        <v>1</v>
      </c>
    </row>
    <row r="24" spans="1:4" x14ac:dyDescent="0.35">
      <c r="A24" t="s">
        <v>207</v>
      </c>
      <c r="B24">
        <v>2</v>
      </c>
      <c r="D24">
        <v>2</v>
      </c>
    </row>
    <row r="25" spans="1:4" x14ac:dyDescent="0.35">
      <c r="A25" t="s">
        <v>123</v>
      </c>
      <c r="B25">
        <v>1</v>
      </c>
      <c r="D25">
        <v>1</v>
      </c>
    </row>
    <row r="26" spans="1:4" x14ac:dyDescent="0.35">
      <c r="A26" t="s">
        <v>146</v>
      </c>
      <c r="B26">
        <v>2</v>
      </c>
      <c r="D26">
        <v>2</v>
      </c>
    </row>
    <row r="27" spans="1:4" x14ac:dyDescent="0.35">
      <c r="A27" t="s">
        <v>95</v>
      </c>
      <c r="C27">
        <v>2</v>
      </c>
      <c r="D27">
        <v>2</v>
      </c>
    </row>
    <row r="28" spans="1:4" x14ac:dyDescent="0.35">
      <c r="A28" t="s">
        <v>137</v>
      </c>
      <c r="C28">
        <v>2</v>
      </c>
      <c r="D28">
        <v>2</v>
      </c>
    </row>
    <row r="29" spans="1:4" x14ac:dyDescent="0.35">
      <c r="A29" t="s">
        <v>77</v>
      </c>
      <c r="C29">
        <v>2</v>
      </c>
      <c r="D29">
        <v>2</v>
      </c>
    </row>
    <row r="30" spans="1:4" x14ac:dyDescent="0.35">
      <c r="A30" t="s">
        <v>202</v>
      </c>
      <c r="C30">
        <v>1</v>
      </c>
      <c r="D30">
        <v>1</v>
      </c>
    </row>
    <row r="31" spans="1:4" x14ac:dyDescent="0.35">
      <c r="A31" t="s">
        <v>116</v>
      </c>
      <c r="C31">
        <v>2</v>
      </c>
      <c r="D31">
        <v>2</v>
      </c>
    </row>
    <row r="32" spans="1:4" x14ac:dyDescent="0.35">
      <c r="A32" t="s">
        <v>113</v>
      </c>
      <c r="B32">
        <v>1</v>
      </c>
      <c r="D32">
        <v>1</v>
      </c>
    </row>
    <row r="33" spans="1:4" x14ac:dyDescent="0.35">
      <c r="A33" t="s">
        <v>119</v>
      </c>
      <c r="C33">
        <v>2</v>
      </c>
      <c r="D33">
        <v>2</v>
      </c>
    </row>
    <row r="34" spans="1:4" x14ac:dyDescent="0.35">
      <c r="A34" t="s">
        <v>54</v>
      </c>
      <c r="B34">
        <v>2</v>
      </c>
      <c r="D34">
        <v>2</v>
      </c>
    </row>
    <row r="35" spans="1:4" x14ac:dyDescent="0.35">
      <c r="A35" t="s">
        <v>210</v>
      </c>
      <c r="B35">
        <v>1</v>
      </c>
      <c r="D35">
        <v>1</v>
      </c>
    </row>
    <row r="36" spans="1:4" x14ac:dyDescent="0.35">
      <c r="A36" t="s">
        <v>133</v>
      </c>
      <c r="B36">
        <v>2</v>
      </c>
      <c r="D36">
        <v>2</v>
      </c>
    </row>
    <row r="37" spans="1:4" x14ac:dyDescent="0.35">
      <c r="A37" t="s">
        <v>173</v>
      </c>
      <c r="C37">
        <v>1</v>
      </c>
      <c r="D37">
        <v>1</v>
      </c>
    </row>
    <row r="38" spans="1:4" x14ac:dyDescent="0.35">
      <c r="A38" t="s">
        <v>246</v>
      </c>
      <c r="B38">
        <v>1</v>
      </c>
      <c r="D38">
        <v>1</v>
      </c>
    </row>
    <row r="39" spans="1:4" x14ac:dyDescent="0.35">
      <c r="A39" t="s">
        <v>155</v>
      </c>
      <c r="B39">
        <v>2</v>
      </c>
      <c r="D39">
        <v>2</v>
      </c>
    </row>
    <row r="40" spans="1:4" x14ac:dyDescent="0.35">
      <c r="A40" t="s">
        <v>167</v>
      </c>
      <c r="C40">
        <v>3</v>
      </c>
      <c r="D40">
        <v>3</v>
      </c>
    </row>
    <row r="41" spans="1:4" x14ac:dyDescent="0.35">
      <c r="A41" t="s">
        <v>217</v>
      </c>
      <c r="C41">
        <v>2</v>
      </c>
      <c r="D41">
        <v>2</v>
      </c>
    </row>
    <row r="42" spans="1:4" x14ac:dyDescent="0.35">
      <c r="A42" t="s">
        <v>170</v>
      </c>
      <c r="C42">
        <v>1</v>
      </c>
      <c r="D42">
        <v>1</v>
      </c>
    </row>
    <row r="43" spans="1:4" x14ac:dyDescent="0.35">
      <c r="A43" t="s">
        <v>185</v>
      </c>
      <c r="C43">
        <v>1</v>
      </c>
      <c r="D43">
        <v>1</v>
      </c>
    </row>
    <row r="44" spans="1:4" x14ac:dyDescent="0.35">
      <c r="A44" t="s">
        <v>204</v>
      </c>
      <c r="C44">
        <v>1</v>
      </c>
      <c r="D44">
        <v>1</v>
      </c>
    </row>
    <row r="45" spans="1:4" x14ac:dyDescent="0.35">
      <c r="A45" t="s">
        <v>192</v>
      </c>
      <c r="C45">
        <v>1</v>
      </c>
      <c r="D45">
        <v>1</v>
      </c>
    </row>
    <row r="46" spans="1:4" x14ac:dyDescent="0.35">
      <c r="A46" t="s">
        <v>149</v>
      </c>
      <c r="B46">
        <v>1</v>
      </c>
      <c r="D46">
        <v>1</v>
      </c>
    </row>
    <row r="47" spans="1:4" x14ac:dyDescent="0.35">
      <c r="A47" t="s">
        <v>176</v>
      </c>
      <c r="C47">
        <v>2</v>
      </c>
      <c r="D47">
        <v>2</v>
      </c>
    </row>
    <row r="48" spans="1:4" x14ac:dyDescent="0.35">
      <c r="A48" t="s">
        <v>182</v>
      </c>
      <c r="C48">
        <v>1</v>
      </c>
      <c r="D48">
        <v>1</v>
      </c>
    </row>
    <row r="49" spans="1:6" x14ac:dyDescent="0.35">
      <c r="A49" t="s">
        <v>260</v>
      </c>
      <c r="C49">
        <v>1</v>
      </c>
      <c r="D49">
        <v>1</v>
      </c>
    </row>
    <row r="50" spans="1:6" x14ac:dyDescent="0.35">
      <c r="A50" t="s">
        <v>236</v>
      </c>
      <c r="B50">
        <v>1</v>
      </c>
      <c r="D50">
        <v>1</v>
      </c>
    </row>
    <row r="51" spans="1:6" x14ac:dyDescent="0.35">
      <c r="A51" t="s">
        <v>220</v>
      </c>
      <c r="B51">
        <v>1</v>
      </c>
      <c r="D51">
        <v>1</v>
      </c>
    </row>
    <row r="52" spans="1:6" x14ac:dyDescent="0.35">
      <c r="A52" t="s">
        <v>311</v>
      </c>
      <c r="B52">
        <v>1</v>
      </c>
      <c r="D52">
        <v>1</v>
      </c>
    </row>
    <row r="53" spans="1:6" x14ac:dyDescent="0.35">
      <c r="A53" t="s">
        <v>164</v>
      </c>
      <c r="B53">
        <v>1</v>
      </c>
      <c r="D53">
        <v>1</v>
      </c>
    </row>
    <row r="54" spans="1:6" x14ac:dyDescent="0.35">
      <c r="A54" t="s">
        <v>291</v>
      </c>
      <c r="C54">
        <v>1</v>
      </c>
      <c r="D54">
        <v>1</v>
      </c>
    </row>
    <row r="55" spans="1:6" x14ac:dyDescent="0.35">
      <c r="A55" t="s">
        <v>299</v>
      </c>
      <c r="C55">
        <v>1</v>
      </c>
      <c r="D55">
        <v>1</v>
      </c>
    </row>
    <row r="56" spans="1:6" x14ac:dyDescent="0.35">
      <c r="A56" t="s">
        <v>274</v>
      </c>
      <c r="B56">
        <v>1</v>
      </c>
      <c r="D56">
        <v>1</v>
      </c>
    </row>
    <row r="57" spans="1:6" x14ac:dyDescent="0.35">
      <c r="A57" t="s">
        <v>226</v>
      </c>
      <c r="B57">
        <v>1</v>
      </c>
      <c r="D57">
        <v>1</v>
      </c>
    </row>
    <row r="58" spans="1:6" x14ac:dyDescent="0.35">
      <c r="A58" t="s">
        <v>282</v>
      </c>
      <c r="B58">
        <v>1</v>
      </c>
      <c r="D58">
        <v>1</v>
      </c>
      <c r="F58" s="30"/>
    </row>
    <row r="59" spans="1:6" x14ac:dyDescent="0.35">
      <c r="A59" t="s">
        <v>256</v>
      </c>
      <c r="B59">
        <v>1</v>
      </c>
      <c r="D59">
        <v>1</v>
      </c>
      <c r="F59" s="30"/>
    </row>
    <row r="60" spans="1:6" x14ac:dyDescent="0.35">
      <c r="A60" t="s">
        <v>330</v>
      </c>
      <c r="B60">
        <v>1</v>
      </c>
      <c r="D60">
        <v>1</v>
      </c>
    </row>
    <row r="61" spans="1:6" x14ac:dyDescent="0.35">
      <c r="A61" t="s">
        <v>335</v>
      </c>
      <c r="B61">
        <v>1</v>
      </c>
      <c r="D61">
        <v>1</v>
      </c>
    </row>
    <row r="62" spans="1:6" x14ac:dyDescent="0.35">
      <c r="A62" t="s">
        <v>340</v>
      </c>
      <c r="B62">
        <v>1</v>
      </c>
      <c r="D62">
        <v>1</v>
      </c>
    </row>
    <row r="63" spans="1:6" x14ac:dyDescent="0.35">
      <c r="A63" t="s">
        <v>344</v>
      </c>
      <c r="C63">
        <v>1</v>
      </c>
      <c r="D63">
        <v>1</v>
      </c>
    </row>
    <row r="64" spans="1:6" x14ac:dyDescent="0.35">
      <c r="A64" t="s">
        <v>348</v>
      </c>
      <c r="B64">
        <v>1</v>
      </c>
      <c r="D64">
        <v>1</v>
      </c>
    </row>
    <row r="65" spans="1:4" x14ac:dyDescent="0.35">
      <c r="A65" t="s">
        <v>352</v>
      </c>
      <c r="B65">
        <v>1</v>
      </c>
      <c r="D65">
        <v>1</v>
      </c>
    </row>
    <row r="66" spans="1:4" x14ac:dyDescent="0.35">
      <c r="A66" t="s">
        <v>356</v>
      </c>
      <c r="B66">
        <v>1</v>
      </c>
      <c r="D66">
        <v>1</v>
      </c>
    </row>
    <row r="67" spans="1:4" x14ac:dyDescent="0.35">
      <c r="A67" t="s">
        <v>360</v>
      </c>
      <c r="B67">
        <v>1</v>
      </c>
      <c r="D67">
        <v>1</v>
      </c>
    </row>
    <row r="68" spans="1:4" x14ac:dyDescent="0.35">
      <c r="A68" t="s">
        <v>364</v>
      </c>
      <c r="B68">
        <v>1</v>
      </c>
      <c r="D68">
        <v>1</v>
      </c>
    </row>
    <row r="69" spans="1:4" x14ac:dyDescent="0.35">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5" x14ac:dyDescent="0.35"/>
  <cols>
    <col min="1" max="1" width="23.81640625" bestFit="1" customWidth="1"/>
    <col min="2" max="2" width="15.26953125" bestFit="1" customWidth="1"/>
    <col min="3" max="3" width="10" bestFit="1" customWidth="1"/>
    <col min="4" max="4" width="10.54296875" bestFit="1" customWidth="1"/>
    <col min="5" max="5" width="10.7265625" bestFit="1" customWidth="1"/>
  </cols>
  <sheetData>
    <row r="3" spans="1:5" x14ac:dyDescent="0.35">
      <c r="A3" s="8" t="s">
        <v>374</v>
      </c>
      <c r="B3" s="8" t="s">
        <v>375</v>
      </c>
    </row>
    <row r="4" spans="1:5" x14ac:dyDescent="0.35">
      <c r="A4" s="8" t="s">
        <v>376</v>
      </c>
      <c r="B4" t="s">
        <v>327</v>
      </c>
      <c r="C4" t="s">
        <v>60</v>
      </c>
      <c r="D4" t="s">
        <v>315</v>
      </c>
      <c r="E4" t="s">
        <v>6</v>
      </c>
    </row>
    <row r="5" spans="1:5" x14ac:dyDescent="0.35">
      <c r="A5" s="20" t="s">
        <v>4</v>
      </c>
      <c r="B5">
        <v>4</v>
      </c>
      <c r="C5">
        <v>23</v>
      </c>
      <c r="D5">
        <v>1</v>
      </c>
      <c r="E5">
        <v>28</v>
      </c>
    </row>
    <row r="6" spans="1:5" x14ac:dyDescent="0.35">
      <c r="A6" s="20" t="s">
        <v>5</v>
      </c>
      <c r="B6">
        <v>7</v>
      </c>
      <c r="C6">
        <v>49</v>
      </c>
      <c r="E6">
        <v>56</v>
      </c>
    </row>
    <row r="7" spans="1:5" x14ac:dyDescent="0.3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5" x14ac:dyDescent="0.35"/>
  <cols>
    <col min="1" max="1" width="23.81640625" bestFit="1" customWidth="1"/>
    <col min="2" max="3" width="6.81640625" bestFit="1" customWidth="1"/>
    <col min="4" max="4" width="10.7265625" bestFit="1" customWidth="1"/>
    <col min="5" max="6" width="13" bestFit="1" customWidth="1"/>
    <col min="7" max="7" width="10.7265625" bestFit="1" customWidth="1"/>
    <col min="8" max="8" width="10.453125" bestFit="1" customWidth="1"/>
    <col min="9" max="9" width="13.453125" bestFit="1" customWidth="1"/>
    <col min="10" max="10" width="10.7265625" bestFit="1" customWidth="1"/>
  </cols>
  <sheetData>
    <row r="1" spans="1:2" x14ac:dyDescent="0.35">
      <c r="A1" s="8" t="s">
        <v>45</v>
      </c>
      <c r="B1" t="s">
        <v>27</v>
      </c>
    </row>
    <row r="3" spans="1:2" x14ac:dyDescent="0.35">
      <c r="A3" s="8" t="s">
        <v>3</v>
      </c>
      <c r="B3" t="s">
        <v>374</v>
      </c>
    </row>
    <row r="4" spans="1:2" x14ac:dyDescent="0.35">
      <c r="A4" t="s">
        <v>8</v>
      </c>
      <c r="B4">
        <v>41</v>
      </c>
    </row>
    <row r="5" spans="1:2" x14ac:dyDescent="0.35">
      <c r="A5" t="s">
        <v>9</v>
      </c>
      <c r="B5">
        <v>43</v>
      </c>
    </row>
    <row r="6" spans="1:2" x14ac:dyDescent="0.35">
      <c r="A6" t="s">
        <v>6</v>
      </c>
      <c r="B6">
        <v>84</v>
      </c>
    </row>
    <row r="14" spans="1:2" x14ac:dyDescent="0.35">
      <c r="A14" s="8" t="s">
        <v>45</v>
      </c>
      <c r="B14" t="s">
        <v>27</v>
      </c>
    </row>
    <row r="16" spans="1:2" x14ac:dyDescent="0.35">
      <c r="A16" s="8" t="s">
        <v>374</v>
      </c>
      <c r="B16" s="8" t="s">
        <v>3</v>
      </c>
    </row>
    <row r="17" spans="1:4" x14ac:dyDescent="0.35">
      <c r="A17" s="8" t="s">
        <v>30</v>
      </c>
      <c r="B17" t="s">
        <v>8</v>
      </c>
      <c r="C17" t="s">
        <v>9</v>
      </c>
      <c r="D17" t="s">
        <v>6</v>
      </c>
    </row>
    <row r="18" spans="1:4" x14ac:dyDescent="0.35">
      <c r="A18" t="s">
        <v>83</v>
      </c>
      <c r="B18">
        <v>1</v>
      </c>
      <c r="D18">
        <v>1</v>
      </c>
    </row>
    <row r="19" spans="1:4" x14ac:dyDescent="0.35">
      <c r="A19" t="s">
        <v>126</v>
      </c>
      <c r="C19">
        <v>1</v>
      </c>
      <c r="D19">
        <v>1</v>
      </c>
    </row>
    <row r="20" spans="1:4" x14ac:dyDescent="0.35">
      <c r="A20" t="s">
        <v>109</v>
      </c>
      <c r="C20">
        <v>1</v>
      </c>
      <c r="D20">
        <v>1</v>
      </c>
    </row>
    <row r="21" spans="1:4" x14ac:dyDescent="0.35">
      <c r="A21" t="s">
        <v>179</v>
      </c>
      <c r="C21">
        <v>1</v>
      </c>
      <c r="D21">
        <v>1</v>
      </c>
    </row>
    <row r="22" spans="1:4" x14ac:dyDescent="0.35">
      <c r="A22" t="s">
        <v>73</v>
      </c>
      <c r="C22">
        <v>2</v>
      </c>
      <c r="D22">
        <v>2</v>
      </c>
    </row>
    <row r="23" spans="1:4" x14ac:dyDescent="0.35">
      <c r="A23" t="s">
        <v>189</v>
      </c>
      <c r="C23">
        <v>1</v>
      </c>
      <c r="D23">
        <v>1</v>
      </c>
    </row>
    <row r="24" spans="1:4" x14ac:dyDescent="0.35">
      <c r="A24" t="s">
        <v>140</v>
      </c>
      <c r="B24">
        <v>1</v>
      </c>
      <c r="D24">
        <v>1</v>
      </c>
    </row>
    <row r="25" spans="1:4" x14ac:dyDescent="0.35">
      <c r="A25" t="s">
        <v>195</v>
      </c>
      <c r="C25">
        <v>1</v>
      </c>
      <c r="D25">
        <v>1</v>
      </c>
    </row>
    <row r="26" spans="1:4" x14ac:dyDescent="0.35">
      <c r="A26" t="s">
        <v>143</v>
      </c>
      <c r="B26">
        <v>1</v>
      </c>
      <c r="D26">
        <v>1</v>
      </c>
    </row>
    <row r="27" spans="1:4" x14ac:dyDescent="0.35">
      <c r="A27" t="s">
        <v>106</v>
      </c>
      <c r="C27">
        <v>1</v>
      </c>
      <c r="D27">
        <v>1</v>
      </c>
    </row>
    <row r="28" spans="1:4" x14ac:dyDescent="0.35">
      <c r="A28" t="s">
        <v>68</v>
      </c>
      <c r="C28">
        <v>2</v>
      </c>
      <c r="D28">
        <v>2</v>
      </c>
    </row>
    <row r="29" spans="1:4" x14ac:dyDescent="0.35">
      <c r="A29" t="s">
        <v>63</v>
      </c>
      <c r="B29">
        <v>2</v>
      </c>
      <c r="D29">
        <v>2</v>
      </c>
    </row>
    <row r="30" spans="1:4" x14ac:dyDescent="0.35">
      <c r="A30" t="s">
        <v>159</v>
      </c>
      <c r="B30">
        <v>1</v>
      </c>
      <c r="D30">
        <v>1</v>
      </c>
    </row>
    <row r="31" spans="1:4" x14ac:dyDescent="0.35">
      <c r="A31" t="s">
        <v>102</v>
      </c>
      <c r="C31">
        <v>2</v>
      </c>
      <c r="D31">
        <v>2</v>
      </c>
    </row>
    <row r="32" spans="1:4" x14ac:dyDescent="0.35">
      <c r="A32" t="s">
        <v>80</v>
      </c>
      <c r="C32">
        <v>2</v>
      </c>
      <c r="D32">
        <v>2</v>
      </c>
    </row>
    <row r="33" spans="1:4" x14ac:dyDescent="0.35">
      <c r="A33" t="s">
        <v>199</v>
      </c>
      <c r="C33">
        <v>1</v>
      </c>
      <c r="D33">
        <v>1</v>
      </c>
    </row>
    <row r="34" spans="1:4" x14ac:dyDescent="0.35">
      <c r="A34" t="s">
        <v>89</v>
      </c>
      <c r="B34">
        <v>2</v>
      </c>
      <c r="D34">
        <v>2</v>
      </c>
    </row>
    <row r="35" spans="1:4" x14ac:dyDescent="0.35">
      <c r="A35" t="s">
        <v>152</v>
      </c>
      <c r="B35">
        <v>1</v>
      </c>
      <c r="D35">
        <v>1</v>
      </c>
    </row>
    <row r="36" spans="1:4" x14ac:dyDescent="0.35">
      <c r="A36" t="s">
        <v>222</v>
      </c>
      <c r="B36">
        <v>1</v>
      </c>
      <c r="D36">
        <v>1</v>
      </c>
    </row>
    <row r="37" spans="1:4" x14ac:dyDescent="0.35">
      <c r="A37" t="s">
        <v>207</v>
      </c>
      <c r="B37">
        <v>2</v>
      </c>
      <c r="D37">
        <v>2</v>
      </c>
    </row>
    <row r="38" spans="1:4" x14ac:dyDescent="0.35">
      <c r="A38" t="s">
        <v>123</v>
      </c>
      <c r="B38">
        <v>1</v>
      </c>
      <c r="D38">
        <v>1</v>
      </c>
    </row>
    <row r="39" spans="1:4" x14ac:dyDescent="0.35">
      <c r="A39" t="s">
        <v>146</v>
      </c>
      <c r="B39">
        <v>2</v>
      </c>
      <c r="D39">
        <v>2</v>
      </c>
    </row>
    <row r="40" spans="1:4" x14ac:dyDescent="0.35">
      <c r="A40" t="s">
        <v>95</v>
      </c>
      <c r="C40">
        <v>2</v>
      </c>
      <c r="D40">
        <v>2</v>
      </c>
    </row>
    <row r="41" spans="1:4" x14ac:dyDescent="0.35">
      <c r="A41" t="s">
        <v>137</v>
      </c>
      <c r="C41">
        <v>2</v>
      </c>
      <c r="D41">
        <v>2</v>
      </c>
    </row>
    <row r="42" spans="1:4" x14ac:dyDescent="0.35">
      <c r="A42" t="s">
        <v>77</v>
      </c>
      <c r="C42">
        <v>2</v>
      </c>
      <c r="D42">
        <v>2</v>
      </c>
    </row>
    <row r="43" spans="1:4" x14ac:dyDescent="0.35">
      <c r="A43" t="s">
        <v>202</v>
      </c>
      <c r="C43">
        <v>1</v>
      </c>
      <c r="D43">
        <v>1</v>
      </c>
    </row>
    <row r="44" spans="1:4" x14ac:dyDescent="0.35">
      <c r="A44" t="s">
        <v>116</v>
      </c>
      <c r="C44">
        <v>2</v>
      </c>
      <c r="D44">
        <v>2</v>
      </c>
    </row>
    <row r="45" spans="1:4" x14ac:dyDescent="0.35">
      <c r="A45" t="s">
        <v>113</v>
      </c>
      <c r="B45">
        <v>1</v>
      </c>
      <c r="D45">
        <v>1</v>
      </c>
    </row>
    <row r="46" spans="1:4" x14ac:dyDescent="0.35">
      <c r="A46" t="s">
        <v>119</v>
      </c>
      <c r="C46">
        <v>2</v>
      </c>
      <c r="D46">
        <v>2</v>
      </c>
    </row>
    <row r="47" spans="1:4" x14ac:dyDescent="0.35">
      <c r="A47" t="s">
        <v>54</v>
      </c>
      <c r="B47">
        <v>2</v>
      </c>
      <c r="D47">
        <v>2</v>
      </c>
    </row>
    <row r="48" spans="1:4" x14ac:dyDescent="0.35">
      <c r="A48" t="s">
        <v>210</v>
      </c>
      <c r="B48">
        <v>1</v>
      </c>
      <c r="D48">
        <v>1</v>
      </c>
    </row>
    <row r="49" spans="1:4" x14ac:dyDescent="0.35">
      <c r="A49" t="s">
        <v>133</v>
      </c>
      <c r="B49">
        <v>2</v>
      </c>
      <c r="D49">
        <v>2</v>
      </c>
    </row>
    <row r="50" spans="1:4" x14ac:dyDescent="0.35">
      <c r="A50" t="s">
        <v>173</v>
      </c>
      <c r="C50">
        <v>1</v>
      </c>
      <c r="D50">
        <v>1</v>
      </c>
    </row>
    <row r="51" spans="1:4" x14ac:dyDescent="0.35">
      <c r="A51" t="s">
        <v>246</v>
      </c>
      <c r="B51">
        <v>1</v>
      </c>
      <c r="D51">
        <v>1</v>
      </c>
    </row>
    <row r="52" spans="1:4" x14ac:dyDescent="0.35">
      <c r="A52" t="s">
        <v>155</v>
      </c>
      <c r="B52">
        <v>2</v>
      </c>
      <c r="D52">
        <v>2</v>
      </c>
    </row>
    <row r="53" spans="1:4" x14ac:dyDescent="0.35">
      <c r="A53" t="s">
        <v>167</v>
      </c>
      <c r="C53">
        <v>3</v>
      </c>
      <c r="D53">
        <v>3</v>
      </c>
    </row>
    <row r="54" spans="1:4" x14ac:dyDescent="0.35">
      <c r="A54" t="s">
        <v>217</v>
      </c>
      <c r="C54">
        <v>2</v>
      </c>
      <c r="D54">
        <v>2</v>
      </c>
    </row>
    <row r="55" spans="1:4" x14ac:dyDescent="0.35">
      <c r="A55" t="s">
        <v>170</v>
      </c>
      <c r="C55">
        <v>1</v>
      </c>
      <c r="D55">
        <v>1</v>
      </c>
    </row>
    <row r="56" spans="1:4" x14ac:dyDescent="0.35">
      <c r="A56" t="s">
        <v>185</v>
      </c>
      <c r="C56">
        <v>1</v>
      </c>
      <c r="D56">
        <v>1</v>
      </c>
    </row>
    <row r="57" spans="1:4" x14ac:dyDescent="0.35">
      <c r="A57" t="s">
        <v>204</v>
      </c>
      <c r="C57">
        <v>1</v>
      </c>
      <c r="D57">
        <v>1</v>
      </c>
    </row>
    <row r="58" spans="1:4" x14ac:dyDescent="0.35">
      <c r="A58" t="s">
        <v>192</v>
      </c>
      <c r="C58">
        <v>1</v>
      </c>
      <c r="D58">
        <v>1</v>
      </c>
    </row>
    <row r="59" spans="1:4" x14ac:dyDescent="0.35">
      <c r="A59" t="s">
        <v>149</v>
      </c>
      <c r="B59">
        <v>1</v>
      </c>
      <c r="D59">
        <v>1</v>
      </c>
    </row>
    <row r="60" spans="1:4" x14ac:dyDescent="0.35">
      <c r="A60" t="s">
        <v>176</v>
      </c>
      <c r="C60">
        <v>2</v>
      </c>
      <c r="D60">
        <v>2</v>
      </c>
    </row>
    <row r="61" spans="1:4" x14ac:dyDescent="0.35">
      <c r="A61" t="s">
        <v>182</v>
      </c>
      <c r="C61">
        <v>1</v>
      </c>
      <c r="D61">
        <v>1</v>
      </c>
    </row>
    <row r="62" spans="1:4" x14ac:dyDescent="0.35">
      <c r="A62" t="s">
        <v>260</v>
      </c>
      <c r="C62">
        <v>1</v>
      </c>
      <c r="D62">
        <v>1</v>
      </c>
    </row>
    <row r="63" spans="1:4" x14ac:dyDescent="0.35">
      <c r="A63" t="s">
        <v>236</v>
      </c>
      <c r="B63">
        <v>1</v>
      </c>
      <c r="D63">
        <v>1</v>
      </c>
    </row>
    <row r="64" spans="1:4" x14ac:dyDescent="0.35">
      <c r="A64" t="s">
        <v>220</v>
      </c>
      <c r="B64">
        <v>1</v>
      </c>
      <c r="D64">
        <v>1</v>
      </c>
    </row>
    <row r="65" spans="1:4" x14ac:dyDescent="0.35">
      <c r="A65" t="s">
        <v>311</v>
      </c>
      <c r="B65">
        <v>1</v>
      </c>
      <c r="D65">
        <v>1</v>
      </c>
    </row>
    <row r="66" spans="1:4" x14ac:dyDescent="0.35">
      <c r="A66" t="s">
        <v>164</v>
      </c>
      <c r="B66">
        <v>1</v>
      </c>
      <c r="D66">
        <v>1</v>
      </c>
    </row>
    <row r="67" spans="1:4" x14ac:dyDescent="0.35">
      <c r="A67" t="s">
        <v>291</v>
      </c>
      <c r="C67">
        <v>1</v>
      </c>
      <c r="D67">
        <v>1</v>
      </c>
    </row>
    <row r="68" spans="1:4" x14ac:dyDescent="0.35">
      <c r="A68" t="s">
        <v>299</v>
      </c>
      <c r="C68">
        <v>1</v>
      </c>
      <c r="D68">
        <v>1</v>
      </c>
    </row>
    <row r="69" spans="1:4" x14ac:dyDescent="0.35">
      <c r="A69" t="s">
        <v>274</v>
      </c>
      <c r="B69">
        <v>1</v>
      </c>
      <c r="D69">
        <v>1</v>
      </c>
    </row>
    <row r="70" spans="1:4" x14ac:dyDescent="0.35">
      <c r="A70" t="s">
        <v>226</v>
      </c>
      <c r="B70">
        <v>1</v>
      </c>
      <c r="D70">
        <v>1</v>
      </c>
    </row>
    <row r="71" spans="1:4" x14ac:dyDescent="0.35">
      <c r="A71" t="s">
        <v>330</v>
      </c>
      <c r="B71">
        <v>1</v>
      </c>
      <c r="D71">
        <v>1</v>
      </c>
    </row>
    <row r="72" spans="1:4" x14ac:dyDescent="0.35">
      <c r="A72" t="s">
        <v>364</v>
      </c>
      <c r="B72">
        <v>1</v>
      </c>
      <c r="D72">
        <v>1</v>
      </c>
    </row>
    <row r="73" spans="1:4" x14ac:dyDescent="0.35">
      <c r="A73" t="s">
        <v>340</v>
      </c>
      <c r="B73">
        <v>1</v>
      </c>
      <c r="D73">
        <v>1</v>
      </c>
    </row>
    <row r="74" spans="1:4" x14ac:dyDescent="0.35">
      <c r="A74" t="s">
        <v>282</v>
      </c>
      <c r="B74">
        <v>1</v>
      </c>
      <c r="D74">
        <v>1</v>
      </c>
    </row>
    <row r="75" spans="1:4" x14ac:dyDescent="0.35">
      <c r="A75" t="s">
        <v>256</v>
      </c>
      <c r="B75">
        <v>1</v>
      </c>
      <c r="D75">
        <v>1</v>
      </c>
    </row>
    <row r="76" spans="1:4" x14ac:dyDescent="0.35">
      <c r="A76" t="s">
        <v>352</v>
      </c>
      <c r="B76">
        <v>1</v>
      </c>
      <c r="D76">
        <v>1</v>
      </c>
    </row>
    <row r="77" spans="1:4" x14ac:dyDescent="0.35">
      <c r="A77" t="s">
        <v>356</v>
      </c>
      <c r="B77">
        <v>1</v>
      </c>
      <c r="D77">
        <v>1</v>
      </c>
    </row>
    <row r="78" spans="1:4" x14ac:dyDescent="0.35">
      <c r="A78" t="s">
        <v>360</v>
      </c>
      <c r="B78">
        <v>1</v>
      </c>
      <c r="D78">
        <v>1</v>
      </c>
    </row>
    <row r="79" spans="1:4" x14ac:dyDescent="0.35">
      <c r="A79" t="s">
        <v>348</v>
      </c>
      <c r="B79">
        <v>1</v>
      </c>
      <c r="D79">
        <v>1</v>
      </c>
    </row>
    <row r="80" spans="1:4" x14ac:dyDescent="0.35">
      <c r="A80" t="s">
        <v>335</v>
      </c>
      <c r="B80">
        <v>1</v>
      </c>
      <c r="D80">
        <v>1</v>
      </c>
    </row>
    <row r="81" spans="1:4" x14ac:dyDescent="0.35">
      <c r="A81" t="s">
        <v>344</v>
      </c>
      <c r="C81">
        <v>1</v>
      </c>
      <c r="D81">
        <v>1</v>
      </c>
    </row>
    <row r="82" spans="1:4" x14ac:dyDescent="0.35">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5" x14ac:dyDescent="0.35"/>
  <cols>
    <col min="1" max="1" width="60.1796875" bestFit="1" customWidth="1"/>
    <col min="2" max="2" width="17" bestFit="1" customWidth="1"/>
    <col min="3" max="3" width="6.81640625" bestFit="1" customWidth="1"/>
    <col min="4" max="4" width="10.7265625" bestFit="1" customWidth="1"/>
    <col min="5" max="6" width="9.1796875" bestFit="1" customWidth="1"/>
    <col min="7" max="7" width="12.1796875" bestFit="1" customWidth="1"/>
    <col min="8" max="8" width="10.453125" bestFit="1" customWidth="1"/>
    <col min="9" max="9" width="13.453125" bestFit="1" customWidth="1"/>
    <col min="10" max="10" width="10.7265625" bestFit="1" customWidth="1"/>
  </cols>
  <sheetData>
    <row r="2" spans="1:4" x14ac:dyDescent="0.35">
      <c r="A2" s="8" t="s">
        <v>36</v>
      </c>
      <c r="B2" t="s">
        <v>27</v>
      </c>
    </row>
    <row r="3" spans="1:4" x14ac:dyDescent="0.35">
      <c r="A3" s="8" t="s">
        <v>2</v>
      </c>
      <c r="B3" t="s">
        <v>27</v>
      </c>
    </row>
    <row r="5" spans="1:4" x14ac:dyDescent="0.35">
      <c r="A5" s="8" t="s">
        <v>377</v>
      </c>
      <c r="B5" s="8" t="s">
        <v>3</v>
      </c>
    </row>
    <row r="6" spans="1:4" x14ac:dyDescent="0.35">
      <c r="A6" s="8" t="s">
        <v>26</v>
      </c>
      <c r="B6" t="s">
        <v>8</v>
      </c>
      <c r="C6" t="s">
        <v>9</v>
      </c>
      <c r="D6" t="s">
        <v>6</v>
      </c>
    </row>
    <row r="7" spans="1:4" x14ac:dyDescent="0.35">
      <c r="A7" s="6">
        <v>2016</v>
      </c>
      <c r="B7">
        <v>3</v>
      </c>
      <c r="C7">
        <v>4</v>
      </c>
      <c r="D7">
        <v>7</v>
      </c>
    </row>
    <row r="8" spans="1:4" x14ac:dyDescent="0.35">
      <c r="A8" s="6">
        <v>2017</v>
      </c>
      <c r="B8">
        <v>2</v>
      </c>
      <c r="C8">
        <v>7</v>
      </c>
      <c r="D8">
        <v>9</v>
      </c>
    </row>
    <row r="9" spans="1:4" x14ac:dyDescent="0.35">
      <c r="A9" s="6">
        <v>2018</v>
      </c>
      <c r="B9">
        <v>10</v>
      </c>
      <c r="C9">
        <v>5</v>
      </c>
      <c r="D9">
        <v>15</v>
      </c>
    </row>
    <row r="10" spans="1:4" x14ac:dyDescent="0.35">
      <c r="A10" s="6">
        <v>2019</v>
      </c>
      <c r="B10">
        <v>3</v>
      </c>
      <c r="C10">
        <v>15</v>
      </c>
      <c r="D10">
        <v>18</v>
      </c>
    </row>
    <row r="11" spans="1:4" x14ac:dyDescent="0.35">
      <c r="A11" s="6">
        <v>2020</v>
      </c>
      <c r="B11">
        <v>6</v>
      </c>
      <c r="C11">
        <v>3</v>
      </c>
      <c r="D11">
        <v>9</v>
      </c>
    </row>
    <row r="12" spans="1:4" x14ac:dyDescent="0.35">
      <c r="A12" s="6">
        <v>2022</v>
      </c>
      <c r="B12">
        <v>8</v>
      </c>
      <c r="C12">
        <v>7</v>
      </c>
      <c r="D12">
        <v>15</v>
      </c>
    </row>
    <row r="13" spans="1:4" x14ac:dyDescent="0.35">
      <c r="A13" s="6">
        <v>2024</v>
      </c>
      <c r="B13">
        <v>9</v>
      </c>
      <c r="C13">
        <v>2</v>
      </c>
      <c r="D13">
        <v>11</v>
      </c>
    </row>
    <row r="14" spans="1:4" x14ac:dyDescent="0.35">
      <c r="A14" s="6" t="s">
        <v>6</v>
      </c>
      <c r="B14">
        <v>41</v>
      </c>
      <c r="C14">
        <v>43</v>
      </c>
      <c r="D14">
        <v>84</v>
      </c>
    </row>
    <row r="18" spans="1:2" x14ac:dyDescent="0.35">
      <c r="A18" s="8" t="s">
        <v>36</v>
      </c>
      <c r="B18" t="s">
        <v>27</v>
      </c>
    </row>
    <row r="19" spans="1:2" x14ac:dyDescent="0.35">
      <c r="A19" s="8" t="s">
        <v>2</v>
      </c>
      <c r="B19" t="s">
        <v>27</v>
      </c>
    </row>
    <row r="20" spans="1:2" x14ac:dyDescent="0.35">
      <c r="A20" s="8" t="s">
        <v>26</v>
      </c>
      <c r="B20" t="s">
        <v>27</v>
      </c>
    </row>
    <row r="22" spans="1:2" x14ac:dyDescent="0.35">
      <c r="A22" s="8" t="s">
        <v>34</v>
      </c>
      <c r="B22" t="s">
        <v>377</v>
      </c>
    </row>
    <row r="23" spans="1:2" x14ac:dyDescent="0.35">
      <c r="A23" t="s">
        <v>10</v>
      </c>
      <c r="B23">
        <v>4</v>
      </c>
    </row>
    <row r="24" spans="1:2" x14ac:dyDescent="0.35">
      <c r="A24" t="s">
        <v>76</v>
      </c>
      <c r="B24">
        <v>1</v>
      </c>
    </row>
    <row r="25" spans="1:2" x14ac:dyDescent="0.35">
      <c r="A25" t="s">
        <v>71</v>
      </c>
      <c r="B25">
        <v>1</v>
      </c>
    </row>
    <row r="26" spans="1:2" x14ac:dyDescent="0.35">
      <c r="A26" t="s">
        <v>162</v>
      </c>
      <c r="B26">
        <v>1</v>
      </c>
    </row>
    <row r="27" spans="1:2" x14ac:dyDescent="0.35">
      <c r="A27" t="s">
        <v>16</v>
      </c>
      <c r="B27">
        <v>1</v>
      </c>
    </row>
    <row r="28" spans="1:2" x14ac:dyDescent="0.35">
      <c r="A28" t="s">
        <v>67</v>
      </c>
      <c r="B28">
        <v>1</v>
      </c>
    </row>
    <row r="29" spans="1:2" x14ac:dyDescent="0.35">
      <c r="A29" t="s">
        <v>17</v>
      </c>
      <c r="B29">
        <v>2</v>
      </c>
    </row>
    <row r="30" spans="1:2" x14ac:dyDescent="0.35">
      <c r="A30" t="s">
        <v>213</v>
      </c>
      <c r="B30">
        <v>1</v>
      </c>
    </row>
    <row r="31" spans="1:2" x14ac:dyDescent="0.35">
      <c r="A31" t="s">
        <v>302</v>
      </c>
      <c r="B31">
        <v>1</v>
      </c>
    </row>
    <row r="32" spans="1:2" x14ac:dyDescent="0.35">
      <c r="A32" t="s">
        <v>20</v>
      </c>
      <c r="B32">
        <v>1</v>
      </c>
    </row>
    <row r="33" spans="1:2" x14ac:dyDescent="0.35">
      <c r="A33" t="s">
        <v>24</v>
      </c>
      <c r="B33">
        <v>3</v>
      </c>
    </row>
    <row r="34" spans="1:2" x14ac:dyDescent="0.35">
      <c r="A34" t="s">
        <v>216</v>
      </c>
      <c r="B34">
        <v>1</v>
      </c>
    </row>
    <row r="35" spans="1:2" x14ac:dyDescent="0.35">
      <c r="A35" t="s">
        <v>131</v>
      </c>
      <c r="B35">
        <v>1</v>
      </c>
    </row>
    <row r="36" spans="1:2" x14ac:dyDescent="0.35">
      <c r="A36" t="s">
        <v>378</v>
      </c>
      <c r="B36">
        <v>57</v>
      </c>
    </row>
    <row r="37" spans="1:2" x14ac:dyDescent="0.35">
      <c r="A37" t="s">
        <v>92</v>
      </c>
      <c r="B37">
        <v>1</v>
      </c>
    </row>
    <row r="38" spans="1:2" x14ac:dyDescent="0.35">
      <c r="A38" t="s">
        <v>99</v>
      </c>
      <c r="B38">
        <v>1</v>
      </c>
    </row>
    <row r="39" spans="1:2" x14ac:dyDescent="0.35">
      <c r="A39" t="s">
        <v>130</v>
      </c>
      <c r="B39">
        <v>1</v>
      </c>
    </row>
    <row r="40" spans="1:2" x14ac:dyDescent="0.35">
      <c r="A40" t="s">
        <v>158</v>
      </c>
      <c r="B40">
        <v>1</v>
      </c>
    </row>
    <row r="41" spans="1:2" x14ac:dyDescent="0.35">
      <c r="A41" t="s">
        <v>307</v>
      </c>
      <c r="B41">
        <v>1</v>
      </c>
    </row>
    <row r="42" spans="1:2" x14ac:dyDescent="0.35">
      <c r="A42" t="s">
        <v>317</v>
      </c>
      <c r="B42">
        <v>1</v>
      </c>
    </row>
    <row r="43" spans="1:2" x14ac:dyDescent="0.35">
      <c r="A43" t="s">
        <v>333</v>
      </c>
      <c r="B43">
        <v>1</v>
      </c>
    </row>
    <row r="44" spans="1:2" x14ac:dyDescent="0.35">
      <c r="A44" t="s">
        <v>338</v>
      </c>
      <c r="B44">
        <v>1</v>
      </c>
    </row>
    <row r="45" spans="1:2" x14ac:dyDescent="0.35">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5" x14ac:dyDescent="0.35"/>
  <cols>
    <col min="1" max="1" width="23.81640625" bestFit="1" customWidth="1"/>
    <col min="2" max="3" width="6.81640625" bestFit="1" customWidth="1"/>
    <col min="4" max="4" width="10.7265625" bestFit="1" customWidth="1"/>
    <col min="5" max="5" width="16" bestFit="1" customWidth="1"/>
    <col min="6" max="6" width="10.7265625" bestFit="1" customWidth="1"/>
    <col min="7" max="7" width="16" bestFit="1" customWidth="1"/>
    <col min="8" max="8" width="10.7265625" bestFit="1" customWidth="1"/>
  </cols>
  <sheetData>
    <row r="2" spans="1:14" x14ac:dyDescent="0.35">
      <c r="A2" s="8" t="s">
        <v>26</v>
      </c>
      <c r="B2" t="s">
        <v>27</v>
      </c>
    </row>
    <row r="4" spans="1:14" x14ac:dyDescent="0.35">
      <c r="A4" s="8" t="s">
        <v>374</v>
      </c>
      <c r="B4" s="8" t="s">
        <v>3</v>
      </c>
    </row>
    <row r="5" spans="1:14" x14ac:dyDescent="0.35">
      <c r="A5" s="8" t="s">
        <v>2</v>
      </c>
      <c r="B5" t="s">
        <v>8</v>
      </c>
      <c r="C5" t="s">
        <v>9</v>
      </c>
      <c r="D5" t="s">
        <v>6</v>
      </c>
    </row>
    <row r="6" spans="1:14" x14ac:dyDescent="0.35">
      <c r="A6" t="s">
        <v>4</v>
      </c>
      <c r="B6">
        <v>14</v>
      </c>
      <c r="C6">
        <v>14</v>
      </c>
      <c r="D6">
        <v>28</v>
      </c>
    </row>
    <row r="7" spans="1:14" x14ac:dyDescent="0.35">
      <c r="A7" t="s">
        <v>5</v>
      </c>
      <c r="B7">
        <v>27</v>
      </c>
      <c r="C7">
        <v>29</v>
      </c>
      <c r="D7">
        <v>56</v>
      </c>
    </row>
    <row r="8" spans="1:14" x14ac:dyDescent="0.35">
      <c r="A8" t="s">
        <v>6</v>
      </c>
      <c r="B8">
        <v>41</v>
      </c>
      <c r="C8">
        <v>43</v>
      </c>
      <c r="D8">
        <v>84</v>
      </c>
    </row>
    <row r="14" spans="1:14" x14ac:dyDescent="0.35">
      <c r="A14" s="8" t="s">
        <v>26</v>
      </c>
      <c r="B14" t="s">
        <v>27</v>
      </c>
    </row>
    <row r="16" spans="1:14" x14ac:dyDescent="0.35">
      <c r="A16" s="8" t="s">
        <v>374</v>
      </c>
      <c r="B16" s="8" t="s">
        <v>3</v>
      </c>
      <c r="M16" t="s">
        <v>4</v>
      </c>
      <c r="N16">
        <v>24</v>
      </c>
    </row>
    <row r="17" spans="1:14" x14ac:dyDescent="0.35">
      <c r="A17" s="8" t="s">
        <v>2</v>
      </c>
      <c r="B17" t="s">
        <v>8</v>
      </c>
      <c r="C17" t="s">
        <v>9</v>
      </c>
      <c r="D17" t="s">
        <v>6</v>
      </c>
      <c r="M17" t="s">
        <v>5</v>
      </c>
      <c r="N17">
        <v>48</v>
      </c>
    </row>
    <row r="18" spans="1:14" x14ac:dyDescent="0.35">
      <c r="A18" t="s">
        <v>4</v>
      </c>
      <c r="B18">
        <v>14</v>
      </c>
      <c r="C18">
        <v>14</v>
      </c>
      <c r="D18">
        <v>28</v>
      </c>
      <c r="M18" t="s">
        <v>225</v>
      </c>
      <c r="N18">
        <v>1</v>
      </c>
    </row>
    <row r="19" spans="1:14" x14ac:dyDescent="0.35">
      <c r="A19" t="s">
        <v>5</v>
      </c>
      <c r="B19">
        <v>27</v>
      </c>
      <c r="C19">
        <v>29</v>
      </c>
      <c r="D19">
        <v>56</v>
      </c>
    </row>
    <row r="20" spans="1:14" x14ac:dyDescent="0.35">
      <c r="A20" t="s">
        <v>6</v>
      </c>
      <c r="B20">
        <v>41</v>
      </c>
      <c r="C20">
        <v>43</v>
      </c>
      <c r="D20">
        <v>84</v>
      </c>
    </row>
    <row r="25" spans="1:14" x14ac:dyDescent="0.35">
      <c r="A25" s="8" t="s">
        <v>26</v>
      </c>
      <c r="B25" t="s">
        <v>27</v>
      </c>
    </row>
    <row r="26" spans="1:14" x14ac:dyDescent="0.35">
      <c r="A26" s="8" t="s">
        <v>2</v>
      </c>
      <c r="B26" t="s">
        <v>27</v>
      </c>
    </row>
    <row r="28" spans="1:14" x14ac:dyDescent="0.35">
      <c r="A28" s="8" t="s">
        <v>374</v>
      </c>
      <c r="B28" s="8" t="s">
        <v>44</v>
      </c>
    </row>
    <row r="29" spans="1:14" x14ac:dyDescent="0.35">
      <c r="A29" s="8" t="s">
        <v>3</v>
      </c>
      <c r="B29">
        <v>1</v>
      </c>
      <c r="C29">
        <v>2</v>
      </c>
      <c r="D29" t="s">
        <v>6</v>
      </c>
    </row>
    <row r="30" spans="1:14" x14ac:dyDescent="0.35">
      <c r="A30" t="s">
        <v>8</v>
      </c>
      <c r="B30">
        <v>34</v>
      </c>
      <c r="C30">
        <v>7</v>
      </c>
      <c r="D30">
        <v>41</v>
      </c>
      <c r="G30" s="8"/>
      <c r="H30" s="8"/>
    </row>
    <row r="31" spans="1:14" x14ac:dyDescent="0.35">
      <c r="A31" t="s">
        <v>9</v>
      </c>
      <c r="B31">
        <v>30</v>
      </c>
      <c r="C31">
        <v>13</v>
      </c>
      <c r="D31">
        <v>43</v>
      </c>
    </row>
    <row r="32" spans="1:14" x14ac:dyDescent="0.35">
      <c r="A32" t="s">
        <v>6</v>
      </c>
      <c r="B32">
        <v>64</v>
      </c>
      <c r="C32">
        <v>20</v>
      </c>
      <c r="D32">
        <v>84</v>
      </c>
    </row>
    <row r="38" spans="8:9" x14ac:dyDescent="0.35">
      <c r="H38" t="s">
        <v>8</v>
      </c>
      <c r="I38">
        <v>32</v>
      </c>
    </row>
    <row r="39" spans="8:9" x14ac:dyDescent="0.35">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activeCell="C1" sqref="C1"/>
      <selection pane="bottomLeft" activeCell="E34" sqref="E34"/>
    </sheetView>
  </sheetViews>
  <sheetFormatPr defaultRowHeight="14.5" x14ac:dyDescent="0.35"/>
  <cols>
    <col min="1" max="1" width="10.453125" customWidth="1"/>
    <col min="2" max="2" width="26" customWidth="1"/>
    <col min="3" max="3" width="32.1796875" customWidth="1"/>
    <col min="4" max="4" width="23.81640625" customWidth="1"/>
    <col min="5" max="5" width="18.453125" customWidth="1"/>
    <col min="6" max="6" width="15.453125" customWidth="1"/>
    <col min="7" max="7" width="10.54296875" customWidth="1"/>
    <col min="8" max="8" width="19.54296875" customWidth="1"/>
    <col min="9" max="9" width="17" customWidth="1"/>
    <col min="10" max="10" width="15.81640625" customWidth="1"/>
    <col min="11" max="11" width="18.81640625" customWidth="1"/>
    <col min="12" max="12" width="19.81640625" customWidth="1"/>
    <col min="13" max="13" width="39.1796875" customWidth="1"/>
    <col min="14" max="14" width="20" customWidth="1"/>
    <col min="15" max="15" width="12.81640625" customWidth="1"/>
    <col min="16" max="16" width="14.1796875" customWidth="1"/>
  </cols>
  <sheetData>
    <row r="1" spans="1:16" ht="29" x14ac:dyDescent="0.35">
      <c r="A1" s="27" t="s">
        <v>29</v>
      </c>
      <c r="B1" s="27" t="s">
        <v>31</v>
      </c>
      <c r="C1" s="27" t="s">
        <v>379</v>
      </c>
      <c r="D1" s="27" t="s">
        <v>34</v>
      </c>
      <c r="E1" s="27" t="s">
        <v>35</v>
      </c>
      <c r="F1" s="27" t="s">
        <v>36</v>
      </c>
      <c r="G1" s="28" t="s">
        <v>26</v>
      </c>
      <c r="H1" s="29" t="s">
        <v>37</v>
      </c>
      <c r="I1" s="29" t="s">
        <v>38</v>
      </c>
      <c r="J1" s="29" t="s">
        <v>39</v>
      </c>
      <c r="K1" s="27" t="s">
        <v>40</v>
      </c>
      <c r="L1" s="27" t="s">
        <v>380</v>
      </c>
      <c r="M1" s="27" t="s">
        <v>2</v>
      </c>
      <c r="N1" s="27" t="s">
        <v>381</v>
      </c>
      <c r="O1" s="27" t="s">
        <v>382</v>
      </c>
      <c r="P1" s="46" t="s">
        <v>383</v>
      </c>
    </row>
    <row r="2" spans="1:16" x14ac:dyDescent="0.35">
      <c r="A2" s="2">
        <v>1</v>
      </c>
      <c r="B2" s="2" t="s">
        <v>384</v>
      </c>
      <c r="C2" s="2" t="s">
        <v>21</v>
      </c>
      <c r="D2" s="2"/>
      <c r="E2" s="2"/>
      <c r="F2" s="2" t="s">
        <v>385</v>
      </c>
      <c r="G2" s="2">
        <v>2015</v>
      </c>
      <c r="H2" s="4" t="s">
        <v>386</v>
      </c>
      <c r="I2" s="4">
        <v>2016</v>
      </c>
      <c r="J2" s="4"/>
      <c r="K2" s="2"/>
      <c r="L2" s="2"/>
      <c r="M2" s="4" t="s">
        <v>4</v>
      </c>
      <c r="N2" s="2"/>
      <c r="O2" s="2" t="s">
        <v>387</v>
      </c>
    </row>
    <row r="3" spans="1:16" x14ac:dyDescent="0.35">
      <c r="A3" s="2">
        <v>2</v>
      </c>
      <c r="B3" s="2" t="s">
        <v>388</v>
      </c>
      <c r="C3" s="2" t="s">
        <v>24</v>
      </c>
      <c r="D3" s="2" t="s">
        <v>389</v>
      </c>
      <c r="E3" s="2" t="s">
        <v>93</v>
      </c>
      <c r="F3" s="2" t="s">
        <v>390</v>
      </c>
      <c r="G3" s="2">
        <v>2014</v>
      </c>
      <c r="H3" s="4">
        <v>2015</v>
      </c>
      <c r="I3" s="4">
        <v>42005</v>
      </c>
      <c r="J3" s="4"/>
      <c r="K3" s="2"/>
      <c r="L3" s="2"/>
      <c r="M3" s="4" t="s">
        <v>4</v>
      </c>
      <c r="N3" s="2"/>
      <c r="O3" s="2" t="s">
        <v>387</v>
      </c>
    </row>
    <row r="4" spans="1:16" x14ac:dyDescent="0.35">
      <c r="A4" s="2">
        <v>3</v>
      </c>
      <c r="B4" s="2" t="s">
        <v>391</v>
      </c>
      <c r="C4" s="2" t="s">
        <v>21</v>
      </c>
      <c r="D4" s="2" t="s">
        <v>392</v>
      </c>
      <c r="E4" s="2" t="s">
        <v>58</v>
      </c>
      <c r="F4" s="2" t="s">
        <v>393</v>
      </c>
      <c r="G4" s="2">
        <v>2015</v>
      </c>
      <c r="H4" s="4">
        <v>2014</v>
      </c>
      <c r="I4" s="4">
        <v>2016</v>
      </c>
      <c r="J4" s="4"/>
      <c r="K4" s="2"/>
      <c r="L4" s="2"/>
      <c r="M4" s="4" t="s">
        <v>4</v>
      </c>
      <c r="N4" s="2"/>
      <c r="O4" s="2" t="s">
        <v>387</v>
      </c>
    </row>
    <row r="5" spans="1:16" x14ac:dyDescent="0.35">
      <c r="A5" s="2">
        <v>4</v>
      </c>
      <c r="B5" s="2" t="s">
        <v>394</v>
      </c>
      <c r="C5" s="2" t="s">
        <v>18</v>
      </c>
      <c r="D5" s="2" t="s">
        <v>392</v>
      </c>
      <c r="E5" s="2" t="s">
        <v>58</v>
      </c>
      <c r="F5" s="2" t="s">
        <v>395</v>
      </c>
      <c r="G5" s="2">
        <v>2014</v>
      </c>
      <c r="H5" s="4">
        <v>2015</v>
      </c>
      <c r="I5" s="4"/>
      <c r="J5" s="4"/>
      <c r="K5" s="2"/>
      <c r="L5" s="2"/>
      <c r="M5" s="4" t="s">
        <v>4</v>
      </c>
      <c r="N5" s="2"/>
      <c r="O5" s="2" t="s">
        <v>387</v>
      </c>
    </row>
    <row r="6" spans="1:16" x14ac:dyDescent="0.35">
      <c r="A6" s="2">
        <v>5</v>
      </c>
      <c r="B6" s="2" t="s">
        <v>396</v>
      </c>
      <c r="C6" s="2" t="s">
        <v>21</v>
      </c>
      <c r="D6" s="2" t="s">
        <v>392</v>
      </c>
      <c r="E6" s="2" t="s">
        <v>58</v>
      </c>
      <c r="F6" s="2" t="s">
        <v>397</v>
      </c>
      <c r="G6" s="2">
        <v>2015</v>
      </c>
      <c r="H6" s="4"/>
      <c r="I6" s="4"/>
      <c r="J6" s="4"/>
      <c r="K6" s="2"/>
      <c r="L6" s="2"/>
      <c r="M6" s="4" t="s">
        <v>4</v>
      </c>
      <c r="N6" s="2"/>
      <c r="O6" s="2" t="s">
        <v>387</v>
      </c>
    </row>
    <row r="7" spans="1:16" x14ac:dyDescent="0.35">
      <c r="A7" s="2">
        <v>6</v>
      </c>
      <c r="B7" s="2" t="s">
        <v>81</v>
      </c>
      <c r="C7" s="2" t="s">
        <v>20</v>
      </c>
      <c r="D7" s="2"/>
      <c r="E7" s="2" t="s">
        <v>58</v>
      </c>
      <c r="F7" s="2" t="s">
        <v>398</v>
      </c>
      <c r="G7" s="2">
        <v>2016</v>
      </c>
      <c r="H7" s="4">
        <v>42552</v>
      </c>
      <c r="I7" s="4"/>
      <c r="J7" s="4"/>
      <c r="K7" s="2"/>
      <c r="L7" s="2"/>
      <c r="M7" s="4" t="s">
        <v>4</v>
      </c>
      <c r="N7" s="2"/>
      <c r="O7" s="2" t="s">
        <v>387</v>
      </c>
    </row>
    <row r="8" spans="1:16" x14ac:dyDescent="0.35">
      <c r="A8" s="2">
        <v>7</v>
      </c>
      <c r="B8" s="2" t="s">
        <v>103</v>
      </c>
      <c r="C8" s="2" t="s">
        <v>16</v>
      </c>
      <c r="D8" s="2" t="s">
        <v>392</v>
      </c>
      <c r="E8" s="2" t="s">
        <v>58</v>
      </c>
      <c r="F8" s="2" t="s">
        <v>399</v>
      </c>
      <c r="G8" s="2">
        <v>2016</v>
      </c>
      <c r="H8" s="4">
        <v>42795</v>
      </c>
      <c r="I8" s="4"/>
      <c r="J8" s="4"/>
      <c r="K8" s="2"/>
      <c r="L8" s="2"/>
      <c r="M8" s="4" t="s">
        <v>4</v>
      </c>
      <c r="N8" s="2"/>
      <c r="O8" s="2" t="s">
        <v>387</v>
      </c>
    </row>
    <row r="9" spans="1:16" x14ac:dyDescent="0.35">
      <c r="A9" s="2">
        <v>8</v>
      </c>
      <c r="B9" s="2" t="s">
        <v>96</v>
      </c>
      <c r="C9" s="2" t="s">
        <v>16</v>
      </c>
      <c r="D9" s="2"/>
      <c r="E9" s="2"/>
      <c r="F9" s="2"/>
      <c r="G9" s="2">
        <v>2017</v>
      </c>
      <c r="H9" s="4">
        <v>2017</v>
      </c>
      <c r="I9" s="4"/>
      <c r="J9" s="4"/>
      <c r="K9" s="2"/>
      <c r="L9" s="2"/>
      <c r="M9" s="4" t="s">
        <v>4</v>
      </c>
      <c r="N9" s="2"/>
      <c r="O9" s="2" t="s">
        <v>387</v>
      </c>
    </row>
    <row r="10" spans="1:16" x14ac:dyDescent="0.35">
      <c r="A10" s="2">
        <v>9</v>
      </c>
      <c r="B10" s="2" t="s">
        <v>400</v>
      </c>
      <c r="C10" s="2" t="s">
        <v>23</v>
      </c>
      <c r="D10" s="2"/>
      <c r="E10" s="2"/>
      <c r="F10" s="2" t="s">
        <v>401</v>
      </c>
      <c r="G10" s="2">
        <v>2017</v>
      </c>
      <c r="H10" s="4">
        <v>2017</v>
      </c>
      <c r="I10" s="4"/>
      <c r="J10" s="4"/>
      <c r="K10" s="2"/>
      <c r="L10" s="2"/>
      <c r="M10" s="4" t="s">
        <v>4</v>
      </c>
      <c r="N10" s="2"/>
      <c r="O10" s="2" t="s">
        <v>387</v>
      </c>
    </row>
    <row r="11" spans="1:16" x14ac:dyDescent="0.35">
      <c r="A11" s="2">
        <v>10</v>
      </c>
      <c r="B11" s="2" t="s">
        <v>402</v>
      </c>
      <c r="C11" s="2" t="s">
        <v>403</v>
      </c>
      <c r="D11" s="2"/>
      <c r="E11" s="2"/>
      <c r="F11" s="2"/>
      <c r="G11" s="2">
        <v>2017</v>
      </c>
      <c r="H11" s="4">
        <v>44013</v>
      </c>
      <c r="I11" s="4"/>
      <c r="J11" s="4"/>
      <c r="K11" s="2"/>
      <c r="L11" s="2"/>
      <c r="M11" s="4" t="s">
        <v>4</v>
      </c>
      <c r="N11" s="2"/>
      <c r="O11" s="2" t="s">
        <v>387</v>
      </c>
    </row>
    <row r="12" spans="1:16" x14ac:dyDescent="0.35">
      <c r="A12" s="2">
        <v>11</v>
      </c>
      <c r="B12" s="2" t="s">
        <v>292</v>
      </c>
      <c r="C12" s="2" t="s">
        <v>20</v>
      </c>
      <c r="D12" s="2"/>
      <c r="E12" s="2"/>
      <c r="F12" s="2" t="s">
        <v>404</v>
      </c>
      <c r="G12" s="2">
        <v>2020</v>
      </c>
      <c r="H12" s="4"/>
      <c r="I12" s="4">
        <v>44012</v>
      </c>
      <c r="J12" s="4"/>
      <c r="K12" s="2"/>
      <c r="L12" s="2"/>
      <c r="M12" s="4" t="s">
        <v>4</v>
      </c>
      <c r="N12" s="2"/>
      <c r="O12" s="2" t="s">
        <v>387</v>
      </c>
    </row>
    <row r="13" spans="1:16" x14ac:dyDescent="0.35">
      <c r="A13" s="2">
        <v>12</v>
      </c>
      <c r="B13" s="2" t="s">
        <v>405</v>
      </c>
      <c r="C13" s="2" t="s">
        <v>24</v>
      </c>
      <c r="D13" s="2" t="s">
        <v>406</v>
      </c>
      <c r="E13" s="2" t="s">
        <v>58</v>
      </c>
      <c r="F13" s="2" t="s">
        <v>407</v>
      </c>
      <c r="G13" s="2">
        <v>2020</v>
      </c>
      <c r="H13" s="4">
        <v>43831</v>
      </c>
      <c r="I13" s="4"/>
      <c r="J13" s="4"/>
      <c r="K13" s="2"/>
      <c r="L13" s="2"/>
      <c r="M13" s="4" t="s">
        <v>4</v>
      </c>
      <c r="N13" s="2"/>
      <c r="O13" s="2" t="s">
        <v>387</v>
      </c>
    </row>
    <row r="14" spans="1:16" x14ac:dyDescent="0.35">
      <c r="A14" s="2">
        <v>13</v>
      </c>
      <c r="B14" s="2" t="s">
        <v>408</v>
      </c>
      <c r="C14" s="2" t="s">
        <v>16</v>
      </c>
      <c r="D14" s="2"/>
      <c r="E14" s="2"/>
      <c r="F14" s="2" t="s">
        <v>409</v>
      </c>
      <c r="G14" s="2">
        <v>2020</v>
      </c>
      <c r="H14" s="4">
        <v>2019</v>
      </c>
      <c r="I14" s="4">
        <v>44196</v>
      </c>
      <c r="J14" s="4"/>
      <c r="K14" s="2"/>
      <c r="L14" s="2" t="s">
        <v>327</v>
      </c>
      <c r="M14" s="4" t="s">
        <v>4</v>
      </c>
      <c r="N14" s="2"/>
      <c r="O14" s="2" t="s">
        <v>387</v>
      </c>
    </row>
    <row r="15" spans="1:16" x14ac:dyDescent="0.35">
      <c r="A15" s="2">
        <v>14</v>
      </c>
      <c r="B15" s="2" t="s">
        <v>410</v>
      </c>
      <c r="C15" s="2" t="s">
        <v>11</v>
      </c>
      <c r="D15" s="2" t="s">
        <v>11</v>
      </c>
      <c r="E15" s="2" t="s">
        <v>136</v>
      </c>
      <c r="F15" s="2" t="s">
        <v>411</v>
      </c>
      <c r="G15" s="2">
        <v>2019</v>
      </c>
      <c r="H15" s="4"/>
      <c r="I15" s="4"/>
      <c r="J15" s="4"/>
      <c r="K15" s="2"/>
      <c r="L15" s="2"/>
      <c r="M15" s="4" t="s">
        <v>4</v>
      </c>
      <c r="N15" s="2"/>
      <c r="O15" s="2" t="s">
        <v>387</v>
      </c>
    </row>
    <row r="16" spans="1:16" x14ac:dyDescent="0.35">
      <c r="A16" s="2">
        <v>15</v>
      </c>
      <c r="B16" s="2" t="s">
        <v>412</v>
      </c>
      <c r="C16" s="2" t="s">
        <v>20</v>
      </c>
      <c r="D16" s="2"/>
      <c r="E16" s="2"/>
      <c r="F16" s="2"/>
      <c r="G16" s="2"/>
      <c r="H16" s="4"/>
      <c r="I16" s="4"/>
      <c r="J16" s="4"/>
      <c r="K16" s="2"/>
      <c r="L16" s="2"/>
      <c r="M16" s="4"/>
      <c r="N16" s="2"/>
      <c r="O16" s="2" t="s">
        <v>387</v>
      </c>
    </row>
    <row r="17" spans="1:16" x14ac:dyDescent="0.35">
      <c r="A17" s="2">
        <v>16</v>
      </c>
      <c r="B17" s="2" t="s">
        <v>413</v>
      </c>
      <c r="C17" s="2" t="s">
        <v>21</v>
      </c>
      <c r="D17" s="2"/>
      <c r="E17" s="2"/>
      <c r="F17" s="2"/>
      <c r="G17" s="2"/>
      <c r="H17" s="4">
        <v>43313</v>
      </c>
      <c r="I17" s="4"/>
      <c r="J17" s="4"/>
      <c r="K17" s="2"/>
      <c r="L17" s="2"/>
      <c r="M17" s="4"/>
      <c r="N17" s="2"/>
      <c r="O17" s="2" t="s">
        <v>387</v>
      </c>
    </row>
    <row r="18" spans="1:16" x14ac:dyDescent="0.35">
      <c r="A18" s="2">
        <v>17</v>
      </c>
      <c r="B18" s="2" t="s">
        <v>414</v>
      </c>
      <c r="C18" s="2" t="s">
        <v>18</v>
      </c>
      <c r="D18" s="2" t="s">
        <v>415</v>
      </c>
      <c r="E18" s="2" t="s">
        <v>72</v>
      </c>
      <c r="F18" s="2" t="s">
        <v>416</v>
      </c>
      <c r="G18" s="2">
        <v>2018</v>
      </c>
      <c r="H18" s="4"/>
      <c r="I18" s="4">
        <v>44044</v>
      </c>
      <c r="J18" s="4"/>
      <c r="K18" s="2"/>
      <c r="L18" s="2"/>
      <c r="M18" s="4" t="s">
        <v>417</v>
      </c>
      <c r="N18" s="2"/>
      <c r="O18" s="2" t="s">
        <v>387</v>
      </c>
    </row>
    <row r="19" spans="1:16" x14ac:dyDescent="0.35">
      <c r="A19" s="2">
        <v>18</v>
      </c>
      <c r="B19" s="2" t="s">
        <v>418</v>
      </c>
      <c r="C19" s="2" t="s">
        <v>16</v>
      </c>
      <c r="D19" s="2" t="s">
        <v>16</v>
      </c>
      <c r="E19" s="2" t="s">
        <v>98</v>
      </c>
      <c r="F19" s="2" t="s">
        <v>419</v>
      </c>
      <c r="G19" s="2">
        <v>2020</v>
      </c>
      <c r="H19" s="4"/>
      <c r="I19" s="4"/>
      <c r="J19" s="4"/>
      <c r="K19" s="2"/>
      <c r="L19" s="2"/>
      <c r="M19" s="4" t="s">
        <v>420</v>
      </c>
      <c r="N19" s="2"/>
      <c r="O19" s="2" t="s">
        <v>387</v>
      </c>
    </row>
    <row r="20" spans="1:16" x14ac:dyDescent="0.35">
      <c r="A20" s="2">
        <v>19</v>
      </c>
      <c r="B20" s="2" t="s">
        <v>421</v>
      </c>
      <c r="C20" s="2" t="s">
        <v>22</v>
      </c>
      <c r="D20" s="2" t="s">
        <v>422</v>
      </c>
      <c r="E20" s="2" t="s">
        <v>93</v>
      </c>
      <c r="F20" s="2"/>
      <c r="G20" s="3">
        <v>2021</v>
      </c>
      <c r="H20" s="4">
        <v>44409</v>
      </c>
      <c r="I20" s="4">
        <v>44533</v>
      </c>
      <c r="J20" s="4"/>
      <c r="K20" s="2">
        <v>2021</v>
      </c>
      <c r="L20" s="2"/>
      <c r="M20" s="2" t="s">
        <v>423</v>
      </c>
      <c r="N20" s="2"/>
      <c r="O20" s="2" t="s">
        <v>387</v>
      </c>
    </row>
    <row r="21" spans="1:16" x14ac:dyDescent="0.35">
      <c r="A21" s="2">
        <v>20</v>
      </c>
      <c r="B21" s="2" t="s">
        <v>292</v>
      </c>
      <c r="C21" s="2" t="s">
        <v>20</v>
      </c>
      <c r="D21" s="2" t="s">
        <v>424</v>
      </c>
      <c r="E21" s="2" t="s">
        <v>58</v>
      </c>
      <c r="F21" s="2"/>
      <c r="G21" s="3">
        <v>2021</v>
      </c>
      <c r="H21" s="4">
        <v>44470</v>
      </c>
      <c r="I21" s="4">
        <v>44469</v>
      </c>
      <c r="J21" s="4"/>
      <c r="K21" s="2"/>
      <c r="L21" s="2"/>
      <c r="M21" s="2" t="s">
        <v>4</v>
      </c>
      <c r="N21" s="2"/>
      <c r="O21" s="2" t="s">
        <v>387</v>
      </c>
    </row>
    <row r="22" spans="1:16" x14ac:dyDescent="0.35">
      <c r="A22" s="2">
        <v>21</v>
      </c>
      <c r="B22" s="41" t="s">
        <v>103</v>
      </c>
      <c r="C22" s="41" t="s">
        <v>16</v>
      </c>
      <c r="D22" s="2" t="s">
        <v>425</v>
      </c>
      <c r="E22" s="2"/>
      <c r="F22" s="2"/>
      <c r="G22" s="3">
        <v>2019</v>
      </c>
      <c r="H22" s="4"/>
      <c r="I22" s="4"/>
      <c r="J22" s="4"/>
      <c r="K22" s="2"/>
      <c r="L22" s="2"/>
      <c r="M22" s="2"/>
      <c r="N22" s="2"/>
      <c r="O22" s="2"/>
    </row>
    <row r="23" spans="1:16" x14ac:dyDescent="0.35">
      <c r="A23" s="2">
        <v>22</v>
      </c>
      <c r="B23" s="2" t="s">
        <v>165</v>
      </c>
      <c r="C23" s="2" t="s">
        <v>24</v>
      </c>
      <c r="D23" s="2" t="s">
        <v>426</v>
      </c>
      <c r="E23" s="2" t="s">
        <v>72</v>
      </c>
      <c r="F23" s="2"/>
      <c r="G23" s="3">
        <v>2022</v>
      </c>
      <c r="H23" s="4"/>
      <c r="I23" s="4"/>
      <c r="J23" s="4"/>
      <c r="K23" s="2"/>
      <c r="L23" s="2"/>
      <c r="M23" s="2"/>
      <c r="N23" s="2"/>
      <c r="O23" s="2" t="s">
        <v>387</v>
      </c>
    </row>
    <row r="24" spans="1:16" x14ac:dyDescent="0.35">
      <c r="A24" s="2">
        <v>23</v>
      </c>
      <c r="B24" s="2" t="s">
        <v>427</v>
      </c>
      <c r="C24" s="2" t="s">
        <v>22</v>
      </c>
      <c r="D24" s="2" t="s">
        <v>428</v>
      </c>
      <c r="E24" s="2"/>
      <c r="F24" s="2"/>
      <c r="G24" s="3">
        <v>2022</v>
      </c>
      <c r="H24" s="2"/>
      <c r="I24" s="2"/>
      <c r="J24" s="2"/>
      <c r="K24" s="2"/>
      <c r="L24" s="2"/>
      <c r="M24" s="2"/>
      <c r="N24" s="2"/>
      <c r="O24" s="2"/>
    </row>
    <row r="25" spans="1:16" x14ac:dyDescent="0.35">
      <c r="A25" s="2">
        <v>24</v>
      </c>
      <c r="B25" s="2" t="s">
        <v>237</v>
      </c>
      <c r="C25" s="2" t="s">
        <v>403</v>
      </c>
      <c r="D25" s="2" t="s">
        <v>429</v>
      </c>
      <c r="E25" s="2"/>
      <c r="F25" s="2"/>
      <c r="G25" s="3">
        <v>2022</v>
      </c>
      <c r="H25" s="2"/>
      <c r="I25" s="2"/>
      <c r="J25" s="2"/>
      <c r="K25" s="2"/>
      <c r="L25" s="2"/>
      <c r="M25" s="2" t="s">
        <v>430</v>
      </c>
      <c r="N25" s="2"/>
      <c r="O25" s="2"/>
    </row>
    <row r="26" spans="1:16" x14ac:dyDescent="0.35">
      <c r="A26" s="2">
        <v>25</v>
      </c>
      <c r="B26" s="2" t="s">
        <v>431</v>
      </c>
      <c r="C26" s="2" t="s">
        <v>23</v>
      </c>
      <c r="D26" s="2" t="s">
        <v>432</v>
      </c>
      <c r="E26" s="2" t="s">
        <v>214</v>
      </c>
      <c r="F26" s="2" t="s">
        <v>433</v>
      </c>
      <c r="G26" s="2">
        <v>2022</v>
      </c>
      <c r="H26" s="4">
        <v>44896</v>
      </c>
      <c r="I26" s="2" t="s">
        <v>434</v>
      </c>
      <c r="J26" s="2"/>
      <c r="K26" s="2"/>
      <c r="L26" s="2"/>
      <c r="M26" s="2" t="s">
        <v>430</v>
      </c>
      <c r="N26" s="2"/>
      <c r="O26" s="2"/>
    </row>
    <row r="27" spans="1:16" x14ac:dyDescent="0.35">
      <c r="A27" s="2">
        <v>26</v>
      </c>
      <c r="B27" s="31" t="s">
        <v>435</v>
      </c>
      <c r="C27" s="31" t="s">
        <v>16</v>
      </c>
      <c r="D27" s="31" t="s">
        <v>436</v>
      </c>
      <c r="E27" s="33" t="s">
        <v>93</v>
      </c>
      <c r="F27" t="s">
        <v>437</v>
      </c>
      <c r="G27" s="32">
        <v>2023</v>
      </c>
      <c r="H27" s="7">
        <v>45170</v>
      </c>
      <c r="I27" s="7">
        <v>45535</v>
      </c>
      <c r="M27" t="s">
        <v>430</v>
      </c>
      <c r="O27" t="s">
        <v>438</v>
      </c>
    </row>
    <row r="28" spans="1:16" x14ac:dyDescent="0.35">
      <c r="A28" s="2">
        <v>27</v>
      </c>
      <c r="B28" s="31" t="s">
        <v>439</v>
      </c>
      <c r="C28" s="31" t="s">
        <v>16</v>
      </c>
      <c r="D28" s="31" t="s">
        <v>440</v>
      </c>
      <c r="E28" s="33" t="s">
        <v>98</v>
      </c>
      <c r="F28" s="33" t="s">
        <v>441</v>
      </c>
      <c r="G28" s="32">
        <v>2024</v>
      </c>
      <c r="H28" s="7">
        <v>45352</v>
      </c>
      <c r="M28" t="s">
        <v>430</v>
      </c>
      <c r="P28" t="s">
        <v>442</v>
      </c>
    </row>
    <row r="29" spans="1:16" x14ac:dyDescent="0.35">
      <c r="A29" s="2">
        <v>28</v>
      </c>
      <c r="B29" s="31" t="s">
        <v>443</v>
      </c>
      <c r="C29" s="31" t="s">
        <v>16</v>
      </c>
    </row>
    <row r="30" spans="1:16" x14ac:dyDescent="0.35">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 Dashboard</vt:lpstr>
      <vt:lpstr>Sheet2</vt:lpstr>
      <vt:lpstr>Post Doc</vt:lpstr>
      <vt:lpstr>Unique fellows</vt:lpstr>
      <vt:lpstr>Status</vt:lpstr>
      <vt:lpstr>Sex</vt:lpstr>
      <vt:lpstr>Year</vt:lpstr>
      <vt:lpstr>Type</vt:lpstr>
      <vt:lpstr>Non CARTA postdoc</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2025-07-30T10:09:16Z</dcterms:modified>
  <cp:category/>
  <cp:contentStatus/>
</cp:coreProperties>
</file>