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imlay/Documents/School/graduate/CS685 - Graduate Research/kmeans_mpi/monsoon/Calculations/"/>
    </mc:Choice>
  </mc:AlternateContent>
  <xr:revisionPtr revIDLastSave="0" documentId="13_ncr:1_{A0C0DEAA-AD98-3842-8C40-64CC9F994370}" xr6:coauthVersionLast="47" xr6:coauthVersionMax="47" xr10:uidLastSave="{00000000-0000-0000-0000-000000000000}"/>
  <bookViews>
    <workbookView xWindow="0" yWindow="460" windowWidth="35840" windowHeight="21940" activeTab="6" xr2:uid="{BC4CF94B-A0A3-6D4F-B231-01F23389F441}"/>
  </bookViews>
  <sheets>
    <sheet name="Seq Lloyd" sheetId="1" r:id="rId1"/>
    <sheet name="Seq YinYang" sheetId="2" r:id="rId2"/>
    <sheet name="MPI Lloyd" sheetId="3" r:id="rId3"/>
    <sheet name="MPI YinYang" sheetId="4" r:id="rId4"/>
    <sheet name="Hybrid Lloyd" sheetId="5" r:id="rId5"/>
    <sheet name="Hybrid YinYang" sheetId="6" r:id="rId6"/>
    <sheet name="Stats" sheetId="10" r:id="rId7"/>
  </sheets>
  <definedNames>
    <definedName name="seq_lloyd_census" localSheetId="0">'Seq Lloyd'!$C$2:$G$26</definedName>
    <definedName name="seq_lloyd_higgs" localSheetId="0">'Seq Lloyd'!$H$24:$I$48</definedName>
    <definedName name="seq_lloyd_msd" localSheetId="0">'Seq Lloyd'!$B$2:$C$26</definedName>
    <definedName name="seq_lloyd_susy" localSheetId="0">'Seq Lloyd'!$D$2:$N$22</definedName>
    <definedName name="seq_yinyang_census" localSheetId="1">'Seq YinYang'!$C$2:$G$26</definedName>
    <definedName name="seq_yinyang_higgs" localSheetId="1">'Seq YinYang'!$E$28:$F$52</definedName>
    <definedName name="seq_yinyang_msd" localSheetId="1">'Seq YinYang'!$B$2:$C$26</definedName>
    <definedName name="seq_yinyang_susy" localSheetId="1">'Seq YinYang'!$D$2:$M$26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0" l="1"/>
  <c r="L22" i="10"/>
  <c r="M22" i="10"/>
  <c r="N25" i="10"/>
  <c r="L26" i="10"/>
  <c r="M26" i="10"/>
  <c r="N26" i="10"/>
  <c r="L30" i="10"/>
  <c r="M30" i="10"/>
  <c r="N30" i="10"/>
  <c r="K34" i="10"/>
  <c r="M37" i="10"/>
  <c r="L106" i="10"/>
  <c r="V60" i="10"/>
  <c r="S61" i="10"/>
  <c r="T61" i="10"/>
  <c r="V61" i="10"/>
  <c r="T92" i="10"/>
  <c r="T96" i="10"/>
  <c r="F107" i="10"/>
  <c r="V107" i="10" s="1"/>
  <c r="E107" i="10"/>
  <c r="U107" i="10" s="1"/>
  <c r="D107" i="10"/>
  <c r="T107" i="10" s="1"/>
  <c r="C107" i="10"/>
  <c r="S107" i="10" s="1"/>
  <c r="F106" i="10"/>
  <c r="V106" i="10" s="1"/>
  <c r="E106" i="10"/>
  <c r="M106" i="10" s="1"/>
  <c r="D106" i="10"/>
  <c r="C106" i="10"/>
  <c r="F105" i="10"/>
  <c r="E105" i="10"/>
  <c r="D105" i="10"/>
  <c r="C105" i="10"/>
  <c r="F104" i="10"/>
  <c r="E104" i="10"/>
  <c r="M104" i="10" s="1"/>
  <c r="D104" i="10"/>
  <c r="C104" i="10"/>
  <c r="S104" i="10" s="1"/>
  <c r="F103" i="10"/>
  <c r="E103" i="10"/>
  <c r="D103" i="10"/>
  <c r="C103" i="10"/>
  <c r="S103" i="10" s="1"/>
  <c r="F102" i="10"/>
  <c r="V102" i="10" s="1"/>
  <c r="E102" i="10"/>
  <c r="D102" i="10"/>
  <c r="C102" i="10"/>
  <c r="F101" i="10"/>
  <c r="E101" i="10"/>
  <c r="D101" i="10"/>
  <c r="C101" i="10"/>
  <c r="F100" i="10"/>
  <c r="E100" i="10"/>
  <c r="D100" i="10"/>
  <c r="C100" i="10"/>
  <c r="S100" i="10" s="1"/>
  <c r="F99" i="10"/>
  <c r="E99" i="10"/>
  <c r="D99" i="10"/>
  <c r="T99" i="10" s="1"/>
  <c r="C99" i="10"/>
  <c r="S99" i="10" s="1"/>
  <c r="F98" i="10"/>
  <c r="V98" i="10" s="1"/>
  <c r="E98" i="10"/>
  <c r="D98" i="10"/>
  <c r="C98" i="10"/>
  <c r="F97" i="10"/>
  <c r="E97" i="10"/>
  <c r="D97" i="10"/>
  <c r="C97" i="10"/>
  <c r="F96" i="10"/>
  <c r="E96" i="10"/>
  <c r="D96" i="10"/>
  <c r="C96" i="10"/>
  <c r="S96" i="10" s="1"/>
  <c r="F95" i="10"/>
  <c r="V95" i="10" s="1"/>
  <c r="E95" i="10"/>
  <c r="U95" i="10" s="1"/>
  <c r="D95" i="10"/>
  <c r="T95" i="10" s="1"/>
  <c r="C95" i="10"/>
  <c r="S95" i="10" s="1"/>
  <c r="F94" i="10"/>
  <c r="V94" i="10" s="1"/>
  <c r="E94" i="10"/>
  <c r="D94" i="10"/>
  <c r="C94" i="10"/>
  <c r="F93" i="10"/>
  <c r="E93" i="10"/>
  <c r="D93" i="10"/>
  <c r="C93" i="10"/>
  <c r="F92" i="10"/>
  <c r="E92" i="10"/>
  <c r="D92" i="10"/>
  <c r="C92" i="10"/>
  <c r="S92" i="10" s="1"/>
  <c r="F91" i="10"/>
  <c r="V91" i="10" s="1"/>
  <c r="E91" i="10"/>
  <c r="D91" i="10"/>
  <c r="T91" i="10" s="1"/>
  <c r="C91" i="10"/>
  <c r="S91" i="10" s="1"/>
  <c r="F90" i="10"/>
  <c r="V90" i="10" s="1"/>
  <c r="E90" i="10"/>
  <c r="D90" i="10"/>
  <c r="C90" i="10"/>
  <c r="F89" i="10"/>
  <c r="E89" i="10"/>
  <c r="D89" i="10"/>
  <c r="C89" i="10"/>
  <c r="F88" i="10"/>
  <c r="E88" i="10"/>
  <c r="D88" i="10"/>
  <c r="C88" i="10"/>
  <c r="S88" i="10" s="1"/>
  <c r="F84" i="10"/>
  <c r="E84" i="10"/>
  <c r="D84" i="10"/>
  <c r="C84" i="10"/>
  <c r="S84" i="10" s="1"/>
  <c r="F83" i="10"/>
  <c r="V83" i="10" s="1"/>
  <c r="E83" i="10"/>
  <c r="D83" i="10"/>
  <c r="C83" i="10"/>
  <c r="F82" i="10"/>
  <c r="E82" i="10"/>
  <c r="D82" i="10"/>
  <c r="C82" i="10"/>
  <c r="F81" i="10"/>
  <c r="E81" i="10"/>
  <c r="M81" i="10" s="1"/>
  <c r="D81" i="10"/>
  <c r="L81" i="10" s="1"/>
  <c r="C81" i="10"/>
  <c r="F80" i="10"/>
  <c r="E80" i="10"/>
  <c r="D80" i="10"/>
  <c r="C80" i="10"/>
  <c r="K80" i="10" s="1"/>
  <c r="F79" i="10"/>
  <c r="V79" i="10" s="1"/>
  <c r="E79" i="10"/>
  <c r="U79" i="10" s="1"/>
  <c r="D79" i="10"/>
  <c r="C79" i="10"/>
  <c r="F78" i="10"/>
  <c r="E78" i="10"/>
  <c r="D78" i="10"/>
  <c r="C78" i="10"/>
  <c r="F77" i="10"/>
  <c r="E77" i="10"/>
  <c r="M77" i="10" s="1"/>
  <c r="D77" i="10"/>
  <c r="C77" i="10"/>
  <c r="F76" i="10"/>
  <c r="V76" i="10" s="1"/>
  <c r="E76" i="10"/>
  <c r="D76" i="10"/>
  <c r="C76" i="10"/>
  <c r="F75" i="10"/>
  <c r="V75" i="10" s="1"/>
  <c r="E75" i="10"/>
  <c r="U75" i="10" s="1"/>
  <c r="D75" i="10"/>
  <c r="C75" i="10"/>
  <c r="F74" i="10"/>
  <c r="E74" i="10"/>
  <c r="D74" i="10"/>
  <c r="C74" i="10"/>
  <c r="F73" i="10"/>
  <c r="E73" i="10"/>
  <c r="D73" i="10"/>
  <c r="L73" i="10" s="1"/>
  <c r="C73" i="10"/>
  <c r="F72" i="10"/>
  <c r="N72" i="10" s="1"/>
  <c r="E72" i="10"/>
  <c r="D72" i="10"/>
  <c r="C72" i="10"/>
  <c r="S72" i="10" s="1"/>
  <c r="F71" i="10"/>
  <c r="E71" i="10"/>
  <c r="D71" i="10"/>
  <c r="C71" i="10"/>
  <c r="F70" i="10"/>
  <c r="E70" i="10"/>
  <c r="D70" i="10"/>
  <c r="C70" i="10"/>
  <c r="K70" i="10" s="1"/>
  <c r="F69" i="10"/>
  <c r="E69" i="10"/>
  <c r="D69" i="10"/>
  <c r="C69" i="10"/>
  <c r="F68" i="10"/>
  <c r="E68" i="10"/>
  <c r="D68" i="10"/>
  <c r="L68" i="10" s="1"/>
  <c r="C68" i="10"/>
  <c r="S68" i="10" s="1"/>
  <c r="F67" i="10"/>
  <c r="N67" i="10" s="1"/>
  <c r="E67" i="10"/>
  <c r="D67" i="10"/>
  <c r="C67" i="10"/>
  <c r="F66" i="10"/>
  <c r="E66" i="10"/>
  <c r="D66" i="10"/>
  <c r="C66" i="10"/>
  <c r="F65" i="10"/>
  <c r="E65" i="10"/>
  <c r="D65" i="10"/>
  <c r="C65" i="10"/>
  <c r="K65" i="10" s="1"/>
  <c r="L83" i="10"/>
  <c r="M83" i="10"/>
  <c r="L84" i="10"/>
  <c r="M76" i="10"/>
  <c r="N78" i="10"/>
  <c r="F38" i="10"/>
  <c r="V84" i="10" s="1"/>
  <c r="E38" i="10"/>
  <c r="U84" i="10" s="1"/>
  <c r="D38" i="10"/>
  <c r="T84" i="10" s="1"/>
  <c r="C38" i="10"/>
  <c r="F37" i="10"/>
  <c r="E37" i="10"/>
  <c r="D37" i="10"/>
  <c r="T83" i="10" s="1"/>
  <c r="C37" i="10"/>
  <c r="S83" i="10" s="1"/>
  <c r="F36" i="10"/>
  <c r="V82" i="10" s="1"/>
  <c r="E36" i="10"/>
  <c r="U82" i="10" s="1"/>
  <c r="D36" i="10"/>
  <c r="T82" i="10" s="1"/>
  <c r="C36" i="10"/>
  <c r="S82" i="10" s="1"/>
  <c r="F35" i="10"/>
  <c r="V81" i="10" s="1"/>
  <c r="E35" i="10"/>
  <c r="D35" i="10"/>
  <c r="C35" i="10"/>
  <c r="S81" i="10" s="1"/>
  <c r="F34" i="10"/>
  <c r="V80" i="10" s="1"/>
  <c r="E34" i="10"/>
  <c r="D34" i="10"/>
  <c r="T80" i="10" s="1"/>
  <c r="C34" i="10"/>
  <c r="F33" i="10"/>
  <c r="E33" i="10"/>
  <c r="D33" i="10"/>
  <c r="T79" i="10" s="1"/>
  <c r="C33" i="10"/>
  <c r="S79" i="10" s="1"/>
  <c r="F32" i="10"/>
  <c r="V78" i="10" s="1"/>
  <c r="E32" i="10"/>
  <c r="U78" i="10" s="1"/>
  <c r="D32" i="10"/>
  <c r="T78" i="10" s="1"/>
  <c r="C32" i="10"/>
  <c r="S78" i="10" s="1"/>
  <c r="F31" i="10"/>
  <c r="V77" i="10" s="1"/>
  <c r="E31" i="10"/>
  <c r="D31" i="10"/>
  <c r="C31" i="10"/>
  <c r="F30" i="10"/>
  <c r="E30" i="10"/>
  <c r="D30" i="10"/>
  <c r="C30" i="10"/>
  <c r="F29" i="10"/>
  <c r="E29" i="10"/>
  <c r="D29" i="10"/>
  <c r="T75" i="10" s="1"/>
  <c r="C29" i="10"/>
  <c r="S75" i="10" s="1"/>
  <c r="F28" i="10"/>
  <c r="V74" i="10" s="1"/>
  <c r="E28" i="10"/>
  <c r="U74" i="10" s="1"/>
  <c r="D28" i="10"/>
  <c r="T74" i="10" s="1"/>
  <c r="C28" i="10"/>
  <c r="S74" i="10" s="1"/>
  <c r="F27" i="10"/>
  <c r="V73" i="10" s="1"/>
  <c r="E27" i="10"/>
  <c r="D27" i="10"/>
  <c r="C27" i="10"/>
  <c r="F26" i="10"/>
  <c r="E26" i="10"/>
  <c r="D26" i="10"/>
  <c r="C26" i="10"/>
  <c r="F25" i="10"/>
  <c r="E25" i="10"/>
  <c r="U71" i="10" s="1"/>
  <c r="D25" i="10"/>
  <c r="T71" i="10" s="1"/>
  <c r="C25" i="10"/>
  <c r="S71" i="10" s="1"/>
  <c r="F24" i="10"/>
  <c r="V70" i="10" s="1"/>
  <c r="E24" i="10"/>
  <c r="U70" i="10" s="1"/>
  <c r="D24" i="10"/>
  <c r="T70" i="10" s="1"/>
  <c r="C24" i="10"/>
  <c r="S70" i="10" s="1"/>
  <c r="F23" i="10"/>
  <c r="V69" i="10" s="1"/>
  <c r="E23" i="10"/>
  <c r="D23" i="10"/>
  <c r="C23" i="10"/>
  <c r="F22" i="10"/>
  <c r="V68" i="10" s="1"/>
  <c r="E22" i="10"/>
  <c r="U68" i="10" s="1"/>
  <c r="D22" i="10"/>
  <c r="T68" i="10" s="1"/>
  <c r="C22" i="10"/>
  <c r="F21" i="10"/>
  <c r="E21" i="10"/>
  <c r="M21" i="10" s="1"/>
  <c r="D21" i="10"/>
  <c r="T67" i="10" s="1"/>
  <c r="C21" i="10"/>
  <c r="S67" i="10" s="1"/>
  <c r="F20" i="10"/>
  <c r="V66" i="10" s="1"/>
  <c r="E20" i="10"/>
  <c r="U66" i="10" s="1"/>
  <c r="D20" i="10"/>
  <c r="T66" i="10" s="1"/>
  <c r="C20" i="10"/>
  <c r="S66" i="10" s="1"/>
  <c r="F19" i="10"/>
  <c r="V65" i="10" s="1"/>
  <c r="E19" i="10"/>
  <c r="D19" i="10"/>
  <c r="C19" i="10"/>
  <c r="F61" i="10"/>
  <c r="E61" i="10"/>
  <c r="D61" i="10"/>
  <c r="C61" i="10"/>
  <c r="F60" i="10"/>
  <c r="E60" i="10"/>
  <c r="D60" i="10"/>
  <c r="T106" i="10" s="1"/>
  <c r="C60" i="10"/>
  <c r="S106" i="10" s="1"/>
  <c r="F59" i="10"/>
  <c r="V105" i="10" s="1"/>
  <c r="E59" i="10"/>
  <c r="U105" i="10" s="1"/>
  <c r="D59" i="10"/>
  <c r="T105" i="10" s="1"/>
  <c r="C59" i="10"/>
  <c r="F58" i="10"/>
  <c r="N58" i="10" s="1"/>
  <c r="E58" i="10"/>
  <c r="D58" i="10"/>
  <c r="T104" i="10" s="1"/>
  <c r="C58" i="10"/>
  <c r="F57" i="10"/>
  <c r="V103" i="10" s="1"/>
  <c r="E57" i="10"/>
  <c r="U103" i="10" s="1"/>
  <c r="D57" i="10"/>
  <c r="T103" i="10" s="1"/>
  <c r="C57" i="10"/>
  <c r="K57" i="10" s="1"/>
  <c r="F56" i="10"/>
  <c r="E56" i="10"/>
  <c r="D56" i="10"/>
  <c r="T102" i="10" s="1"/>
  <c r="C56" i="10"/>
  <c r="S102" i="10" s="1"/>
  <c r="F55" i="10"/>
  <c r="V101" i="10" s="1"/>
  <c r="E55" i="10"/>
  <c r="U101" i="10" s="1"/>
  <c r="D55" i="10"/>
  <c r="T101" i="10" s="1"/>
  <c r="C55" i="10"/>
  <c r="S101" i="10" s="1"/>
  <c r="F54" i="10"/>
  <c r="V100" i="10" s="1"/>
  <c r="E54" i="10"/>
  <c r="D54" i="10"/>
  <c r="T100" i="10" s="1"/>
  <c r="C54" i="10"/>
  <c r="F53" i="10"/>
  <c r="V99" i="10" s="1"/>
  <c r="E53" i="10"/>
  <c r="U99" i="10" s="1"/>
  <c r="D53" i="10"/>
  <c r="C53" i="10"/>
  <c r="F52" i="10"/>
  <c r="E52" i="10"/>
  <c r="D52" i="10"/>
  <c r="T98" i="10" s="1"/>
  <c r="C52" i="10"/>
  <c r="S98" i="10" s="1"/>
  <c r="F51" i="10"/>
  <c r="V97" i="10" s="1"/>
  <c r="E51" i="10"/>
  <c r="U97" i="10" s="1"/>
  <c r="D51" i="10"/>
  <c r="L51" i="10" s="1"/>
  <c r="C51" i="10"/>
  <c r="K51" i="10" s="1"/>
  <c r="F50" i="10"/>
  <c r="N50" i="10" s="1"/>
  <c r="E50" i="10"/>
  <c r="D50" i="10"/>
  <c r="C50" i="10"/>
  <c r="F49" i="10"/>
  <c r="E49" i="10"/>
  <c r="D49" i="10"/>
  <c r="C49" i="10"/>
  <c r="F48" i="10"/>
  <c r="E48" i="10"/>
  <c r="M48" i="10" s="1"/>
  <c r="D48" i="10"/>
  <c r="C48" i="10"/>
  <c r="F47" i="10"/>
  <c r="V93" i="10" s="1"/>
  <c r="E47" i="10"/>
  <c r="U93" i="10" s="1"/>
  <c r="D47" i="10"/>
  <c r="T93" i="10" s="1"/>
  <c r="C47" i="10"/>
  <c r="S93" i="10" s="1"/>
  <c r="F46" i="10"/>
  <c r="V46" i="10" s="1"/>
  <c r="E46" i="10"/>
  <c r="D46" i="10"/>
  <c r="C46" i="10"/>
  <c r="F45" i="10"/>
  <c r="E45" i="10"/>
  <c r="D45" i="10"/>
  <c r="C45" i="10"/>
  <c r="F44" i="10"/>
  <c r="E44" i="10"/>
  <c r="D44" i="10"/>
  <c r="T90" i="10" s="1"/>
  <c r="C44" i="10"/>
  <c r="S90" i="10" s="1"/>
  <c r="F43" i="10"/>
  <c r="V89" i="10" s="1"/>
  <c r="E43" i="10"/>
  <c r="U89" i="10" s="1"/>
  <c r="D43" i="10"/>
  <c r="T89" i="10" s="1"/>
  <c r="C43" i="10"/>
  <c r="S89" i="10" s="1"/>
  <c r="F42" i="10"/>
  <c r="V88" i="10" s="1"/>
  <c r="E42" i="10"/>
  <c r="D42" i="10"/>
  <c r="C42" i="10"/>
  <c r="L53" i="10"/>
  <c r="M53" i="10"/>
  <c r="N53" i="10"/>
  <c r="N48" i="10"/>
  <c r="C11" i="10"/>
  <c r="T57" i="10" s="1"/>
  <c r="D11" i="10"/>
  <c r="U57" i="10" s="1"/>
  <c r="E11" i="10"/>
  <c r="V57" i="10" s="1"/>
  <c r="C12" i="10"/>
  <c r="T58" i="10" s="1"/>
  <c r="D12" i="10"/>
  <c r="U58" i="10" s="1"/>
  <c r="E12" i="10"/>
  <c r="V58" i="10" s="1"/>
  <c r="C13" i="10"/>
  <c r="T44" i="10" s="1"/>
  <c r="D13" i="10"/>
  <c r="E13" i="10"/>
  <c r="V49" i="10" s="1"/>
  <c r="C14" i="10"/>
  <c r="T50" i="10" s="1"/>
  <c r="D14" i="10"/>
  <c r="U50" i="10" s="1"/>
  <c r="E14" i="10"/>
  <c r="C15" i="10"/>
  <c r="D15" i="10"/>
  <c r="E15" i="10"/>
  <c r="B15" i="10"/>
  <c r="B14" i="10"/>
  <c r="S50" i="10" s="1"/>
  <c r="B13" i="10"/>
  <c r="S44" i="10" s="1"/>
  <c r="B12" i="10"/>
  <c r="S58" i="10" s="1"/>
  <c r="B11" i="10"/>
  <c r="C3" i="10"/>
  <c r="K11" i="10" s="1"/>
  <c r="D3" i="10"/>
  <c r="L11" i="10" s="1"/>
  <c r="E3" i="10"/>
  <c r="M11" i="10" s="1"/>
  <c r="C4" i="10"/>
  <c r="L35" i="10" s="1"/>
  <c r="D4" i="10"/>
  <c r="M89" i="10" s="1"/>
  <c r="E4" i="10"/>
  <c r="N104" i="10" s="1"/>
  <c r="C5" i="10"/>
  <c r="L105" i="10" s="1"/>
  <c r="D5" i="10"/>
  <c r="M105" i="10" s="1"/>
  <c r="E5" i="10"/>
  <c r="N31" i="10" s="1"/>
  <c r="C6" i="10"/>
  <c r="D6" i="10"/>
  <c r="M32" i="10" s="1"/>
  <c r="E6" i="10"/>
  <c r="N27" i="10" s="1"/>
  <c r="C7" i="10"/>
  <c r="L92" i="10" s="1"/>
  <c r="D7" i="10"/>
  <c r="M56" i="10" s="1"/>
  <c r="E7" i="10"/>
  <c r="N51" i="10" s="1"/>
  <c r="B7" i="10"/>
  <c r="K61" i="10" s="1"/>
  <c r="B6" i="10"/>
  <c r="J14" i="10" s="1"/>
  <c r="B5" i="10"/>
  <c r="J13" i="10" s="1"/>
  <c r="B4" i="10"/>
  <c r="J12" i="10" s="1"/>
  <c r="B3" i="10"/>
  <c r="K93" i="10" s="1"/>
  <c r="M75" i="10" l="1"/>
  <c r="V54" i="10"/>
  <c r="N38" i="10"/>
  <c r="N34" i="10"/>
  <c r="N22" i="10"/>
  <c r="M38" i="10"/>
  <c r="M34" i="10"/>
  <c r="L38" i="10"/>
  <c r="L34" i="10"/>
  <c r="K38" i="10"/>
  <c r="K30" i="10"/>
  <c r="K26" i="10"/>
  <c r="K22" i="10"/>
  <c r="N37" i="10"/>
  <c r="N33" i="10"/>
  <c r="N29" i="10"/>
  <c r="L107" i="10"/>
  <c r="M33" i="10"/>
  <c r="M29" i="10"/>
  <c r="M25" i="10"/>
  <c r="N106" i="10"/>
  <c r="L37" i="10"/>
  <c r="L33" i="10"/>
  <c r="L29" i="10"/>
  <c r="L25" i="10"/>
  <c r="L21" i="10"/>
  <c r="S47" i="10"/>
  <c r="V51" i="10"/>
  <c r="U83" i="10"/>
  <c r="K37" i="10"/>
  <c r="N32" i="10"/>
  <c r="S76" i="10"/>
  <c r="N73" i="10"/>
  <c r="N77" i="10"/>
  <c r="N81" i="10"/>
  <c r="N100" i="10"/>
  <c r="N99" i="10"/>
  <c r="M36" i="10"/>
  <c r="M28" i="10"/>
  <c r="M24" i="10"/>
  <c r="M20" i="10"/>
  <c r="S56" i="10"/>
  <c r="U67" i="10"/>
  <c r="K21" i="10"/>
  <c r="M69" i="10"/>
  <c r="L96" i="10"/>
  <c r="T56" i="10"/>
  <c r="T72" i="10"/>
  <c r="T76" i="10"/>
  <c r="K82" i="10"/>
  <c r="M99" i="10"/>
  <c r="L36" i="10"/>
  <c r="L32" i="10"/>
  <c r="L28" i="10"/>
  <c r="L24" i="10"/>
  <c r="L20" i="10"/>
  <c r="U90" i="10"/>
  <c r="K25" i="10"/>
  <c r="N28" i="10"/>
  <c r="V50" i="10"/>
  <c r="K53" i="10"/>
  <c r="U91" i="10"/>
  <c r="U61" i="10"/>
  <c r="U72" i="10"/>
  <c r="U76" i="10"/>
  <c r="U80" i="10"/>
  <c r="L66" i="10"/>
  <c r="L74" i="10"/>
  <c r="L78" i="10"/>
  <c r="L82" i="10"/>
  <c r="L99" i="10"/>
  <c r="K36" i="10"/>
  <c r="K32" i="10"/>
  <c r="K28" i="10"/>
  <c r="K24" i="10"/>
  <c r="K20" i="10"/>
  <c r="U106" i="10"/>
  <c r="K33" i="10"/>
  <c r="V72" i="10"/>
  <c r="M66" i="10"/>
  <c r="M78" i="10"/>
  <c r="V44" i="10"/>
  <c r="N95" i="10"/>
  <c r="N35" i="10"/>
  <c r="N23" i="10"/>
  <c r="N19" i="10"/>
  <c r="N91" i="10"/>
  <c r="U102" i="10"/>
  <c r="L69" i="10"/>
  <c r="M91" i="10"/>
  <c r="M96" i="10"/>
  <c r="N36" i="10"/>
  <c r="U51" i="10"/>
  <c r="N90" i="10"/>
  <c r="M68" i="10"/>
  <c r="N82" i="10"/>
  <c r="N105" i="10"/>
  <c r="L95" i="10"/>
  <c r="M35" i="10"/>
  <c r="M31" i="10"/>
  <c r="M27" i="10"/>
  <c r="M23" i="10"/>
  <c r="M19" i="10"/>
  <c r="U98" i="10"/>
  <c r="M73" i="10"/>
  <c r="N24" i="10"/>
  <c r="T88" i="10"/>
  <c r="T69" i="10"/>
  <c r="T77" i="10"/>
  <c r="T81" i="10"/>
  <c r="L72" i="10"/>
  <c r="V56" i="10"/>
  <c r="N94" i="10"/>
  <c r="L31" i="10"/>
  <c r="L27" i="10"/>
  <c r="L23" i="10"/>
  <c r="L19" i="10"/>
  <c r="K59" i="10"/>
  <c r="K29" i="10"/>
  <c r="M65" i="10"/>
  <c r="N20" i="10"/>
  <c r="V59" i="10"/>
  <c r="T46" i="10"/>
  <c r="T65" i="10"/>
  <c r="T73" i="10"/>
  <c r="L104" i="10"/>
  <c r="U44" i="10"/>
  <c r="U88" i="10"/>
  <c r="U46" i="10"/>
  <c r="M50" i="10"/>
  <c r="U54" i="10"/>
  <c r="M58" i="10"/>
  <c r="U65" i="10"/>
  <c r="U69" i="10"/>
  <c r="U73" i="10"/>
  <c r="U77" i="10"/>
  <c r="U81" i="10"/>
  <c r="M71" i="10"/>
  <c r="U56" i="10"/>
  <c r="M94" i="10"/>
  <c r="K35" i="10"/>
  <c r="K31" i="10"/>
  <c r="K27" i="10"/>
  <c r="K23" i="10"/>
  <c r="K19" i="10"/>
  <c r="K69" i="10"/>
  <c r="K73" i="10"/>
  <c r="K77" i="10"/>
  <c r="K81" i="10"/>
  <c r="V104" i="10"/>
  <c r="V96" i="10"/>
  <c r="V92" i="10"/>
  <c r="S65" i="10"/>
  <c r="S69" i="10"/>
  <c r="S42" i="10"/>
  <c r="V43" i="10"/>
  <c r="V55" i="10"/>
  <c r="N107" i="10"/>
  <c r="N103" i="10"/>
  <c r="K72" i="10"/>
  <c r="L65" i="10"/>
  <c r="L77" i="10"/>
  <c r="U104" i="10"/>
  <c r="U100" i="10"/>
  <c r="U96" i="10"/>
  <c r="U92" i="10"/>
  <c r="V42" i="10"/>
  <c r="U43" i="10"/>
  <c r="U49" i="10"/>
  <c r="U55" i="10"/>
  <c r="M107" i="10"/>
  <c r="M103" i="10"/>
  <c r="M95" i="10"/>
  <c r="U42" i="10"/>
  <c r="T43" i="10"/>
  <c r="T49" i="10"/>
  <c r="T55" i="10"/>
  <c r="L103" i="10"/>
  <c r="L91" i="10"/>
  <c r="N75" i="10"/>
  <c r="N65" i="10"/>
  <c r="N69" i="10"/>
  <c r="T42" i="10"/>
  <c r="S43" i="10"/>
  <c r="S49" i="10"/>
  <c r="S55" i="10"/>
  <c r="K107" i="10"/>
  <c r="K103" i="10"/>
  <c r="K99" i="10"/>
  <c r="K95" i="10"/>
  <c r="K91" i="10"/>
  <c r="M102" i="10"/>
  <c r="M90" i="10"/>
  <c r="L90" i="10"/>
  <c r="K90" i="10"/>
  <c r="N89" i="10"/>
  <c r="K66" i="10"/>
  <c r="S80" i="10"/>
  <c r="V47" i="10"/>
  <c r="K48" i="10"/>
  <c r="N76" i="10"/>
  <c r="M70" i="10"/>
  <c r="M74" i="10"/>
  <c r="M82" i="10"/>
  <c r="U47" i="10"/>
  <c r="T48" i="10"/>
  <c r="T54" i="10"/>
  <c r="T60" i="10"/>
  <c r="L102" i="10"/>
  <c r="L98" i="10"/>
  <c r="L94" i="10"/>
  <c r="N55" i="10"/>
  <c r="N45" i="10"/>
  <c r="N61" i="10"/>
  <c r="L48" i="10"/>
  <c r="N66" i="10"/>
  <c r="N74" i="10"/>
  <c r="S46" i="10"/>
  <c r="S48" i="10"/>
  <c r="S60" i="10"/>
  <c r="K102" i="10"/>
  <c r="K98" i="10"/>
  <c r="M55" i="10"/>
  <c r="M45" i="10"/>
  <c r="K67" i="10"/>
  <c r="K79" i="10"/>
  <c r="S77" i="10"/>
  <c r="S52" i="10"/>
  <c r="N101" i="10"/>
  <c r="N93" i="10"/>
  <c r="K45" i="10"/>
  <c r="N60" i="10"/>
  <c r="N80" i="10"/>
  <c r="L67" i="10"/>
  <c r="L71" i="10"/>
  <c r="L75" i="10"/>
  <c r="L79" i="10"/>
  <c r="U94" i="10"/>
  <c r="U45" i="10"/>
  <c r="V52" i="10"/>
  <c r="U53" i="10"/>
  <c r="U59" i="10"/>
  <c r="M101" i="10"/>
  <c r="M97" i="10"/>
  <c r="M93" i="10"/>
  <c r="N57" i="10"/>
  <c r="K74" i="10"/>
  <c r="N102" i="10"/>
  <c r="U48" i="10"/>
  <c r="U60" i="10"/>
  <c r="M98" i="10"/>
  <c r="N70" i="10"/>
  <c r="V67" i="10"/>
  <c r="T47" i="10"/>
  <c r="S54" i="10"/>
  <c r="K106" i="10"/>
  <c r="K94" i="10"/>
  <c r="L61" i="10"/>
  <c r="K76" i="10"/>
  <c r="K71" i="10"/>
  <c r="K75" i="10"/>
  <c r="V45" i="10"/>
  <c r="V53" i="10"/>
  <c r="N97" i="10"/>
  <c r="L49" i="10"/>
  <c r="N46" i="10"/>
  <c r="N84" i="10"/>
  <c r="M67" i="10"/>
  <c r="M79" i="10"/>
  <c r="T94" i="10"/>
  <c r="T45" i="10"/>
  <c r="T51" i="10"/>
  <c r="U52" i="10"/>
  <c r="T53" i="10"/>
  <c r="T59" i="10"/>
  <c r="L101" i="10"/>
  <c r="L97" i="10"/>
  <c r="L93" i="10"/>
  <c r="L89" i="10"/>
  <c r="V48" i="10"/>
  <c r="L57" i="10"/>
  <c r="L13" i="10"/>
  <c r="K49" i="10"/>
  <c r="L47" i="10"/>
  <c r="M84" i="10"/>
  <c r="N71" i="10"/>
  <c r="N79" i="10"/>
  <c r="N83" i="10"/>
  <c r="S94" i="10"/>
  <c r="V71" i="10"/>
  <c r="S45" i="10"/>
  <c r="S51" i="10"/>
  <c r="T52" i="10"/>
  <c r="S53" i="10"/>
  <c r="S59" i="10"/>
  <c r="K105" i="10"/>
  <c r="K101" i="10"/>
  <c r="K97" i="10"/>
  <c r="K89" i="10"/>
  <c r="K78" i="10"/>
  <c r="L70" i="10"/>
  <c r="S73" i="10"/>
  <c r="S57" i="10"/>
  <c r="N96" i="10"/>
  <c r="N92" i="10"/>
  <c r="N88" i="10"/>
  <c r="M88" i="10"/>
  <c r="K13" i="10"/>
  <c r="K68" i="10"/>
  <c r="K84" i="10"/>
  <c r="M12" i="10"/>
  <c r="N56" i="10"/>
  <c r="K56" i="10"/>
  <c r="L76" i="10"/>
  <c r="L80" i="10"/>
  <c r="M100" i="10"/>
  <c r="M92" i="10"/>
  <c r="L12" i="10"/>
  <c r="L56" i="10"/>
  <c r="K46" i="10"/>
  <c r="K50" i="10"/>
  <c r="K54" i="10"/>
  <c r="K58" i="10"/>
  <c r="N68" i="10"/>
  <c r="M72" i="10"/>
  <c r="M80" i="10"/>
  <c r="T97" i="10"/>
  <c r="L100" i="10"/>
  <c r="L88" i="10"/>
  <c r="N98" i="10"/>
  <c r="M57" i="10"/>
  <c r="M47" i="10"/>
  <c r="J11" i="10"/>
  <c r="K12" i="10"/>
  <c r="L42" i="10"/>
  <c r="L46" i="10"/>
  <c r="L54" i="10"/>
  <c r="L58" i="10"/>
  <c r="K83" i="10"/>
  <c r="S105" i="10"/>
  <c r="S97" i="10"/>
  <c r="K104" i="10"/>
  <c r="K100" i="10"/>
  <c r="K96" i="10"/>
  <c r="K92" i="10"/>
  <c r="K88" i="10"/>
  <c r="N59" i="10"/>
  <c r="L55" i="10"/>
  <c r="L50" i="10"/>
  <c r="L45" i="10"/>
  <c r="M54" i="10"/>
  <c r="N52" i="10"/>
  <c r="L52" i="10"/>
  <c r="N47" i="10"/>
  <c r="M60" i="10"/>
  <c r="N54" i="10"/>
  <c r="L44" i="10"/>
  <c r="N43" i="10"/>
  <c r="M43" i="10"/>
  <c r="K42" i="10"/>
  <c r="L60" i="10"/>
  <c r="M44" i="10"/>
  <c r="L59" i="10"/>
  <c r="K52" i="10"/>
  <c r="M59" i="10"/>
  <c r="M52" i="10"/>
  <c r="K44" i="10"/>
  <c r="K47" i="10"/>
  <c r="N42" i="10"/>
  <c r="N49" i="10"/>
  <c r="K60" i="10"/>
  <c r="N44" i="10"/>
  <c r="K43" i="10"/>
  <c r="L43" i="10"/>
  <c r="M42" i="10"/>
  <c r="M49" i="10"/>
  <c r="K55" i="10"/>
  <c r="M46" i="10"/>
  <c r="M51" i="10"/>
  <c r="M61" i="10"/>
  <c r="M14" i="10"/>
  <c r="M13" i="10"/>
  <c r="L14" i="10"/>
  <c r="J15" i="10"/>
  <c r="M15" i="10"/>
  <c r="L15" i="10"/>
  <c r="K14" i="10"/>
  <c r="K1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E2415E-EB22-0D4B-88B4-9F4088C92D81}" name="seq_lloyd_census" type="6" refreshedVersion="7" background="1" saveData="1">
    <textPr codePage="10000" sourceFile="/Users/kevinimlay/Documents/School/graduate/CS685 - Graduate Research/kmeans_mpi/monsoon/Results/Sequential_Lloyd/seq_lloyd_census.csv" tab="0" comma="1">
      <textFields count="2">
        <textField/>
        <textField/>
      </textFields>
    </textPr>
  </connection>
  <connection id="2" xr16:uid="{5D34953A-3A14-AC43-9085-1C30000898B6}" name="seq_lloyd_higgs" type="6" refreshedVersion="7" background="1" saveData="1">
    <textPr codePage="10000" sourceFile="/Users/kevinimlay/Documents/School/graduate/CS685 - Graduate Research/kmeans_mpi/monsoon/Results/Sequential_Lloyd/seq_lloyd_higgs.csv" tab="0" comma="1">
      <textFields count="2">
        <textField/>
        <textField/>
      </textFields>
    </textPr>
  </connection>
  <connection id="3" xr16:uid="{6479C6EC-DC07-AE43-8D50-EC96021DD830}" name="seq_lloyd_msd" type="6" refreshedVersion="7" background="1" saveData="1">
    <textPr codePage="10000" sourceFile="/Users/kevinimlay/Documents/School/graduate/CS685 - Graduate Research/kmeans_mpi/monsoon/Results/Sequential_Lloyd/seq_lloyd_msd.csv" tab="0" comma="1">
      <textFields count="2">
        <textField/>
        <textField/>
      </textFields>
    </textPr>
  </connection>
  <connection id="4" xr16:uid="{039DBDCB-50C8-684D-B97B-8606566FF703}" name="seq_lloyd_susy" type="6" refreshedVersion="7" background="1" saveData="1">
    <textPr codePage="10000" sourceFile="/Users/kevinimlay/Documents/School/graduate/CS685 - Graduate Research/kmeans_mpi/monsoon/Results/Sequential_Lloyd/seq_lloyd_susy.csv" tab="0" comma="1">
      <textFields count="2">
        <textField/>
        <textField/>
      </textFields>
    </textPr>
  </connection>
  <connection id="5" xr16:uid="{0F8F87B6-44E3-6A49-AA6D-4E7BCF5EB925}" name="seq_yinyang_census" type="6" refreshedVersion="7" background="1" saveData="1">
    <textPr codePage="10000" sourceFile="/Users/kevinimlay/Documents/School/graduate/CS685 - Graduate Research/kmeans_mpi/monsoon/Results/Sequential_YinYang/seq_yinyang_census.csv" comma="1">
      <textFields count="2">
        <textField/>
        <textField/>
      </textFields>
    </textPr>
  </connection>
  <connection id="6" xr16:uid="{786DFC74-0653-304E-9474-6A045CA8EC81}" name="seq_yinyang_higgs" type="6" refreshedVersion="7" background="1" saveData="1">
    <textPr codePage="10000" sourceFile="/Users/kevinimlay/Documents/School/graduate/CS685 - Graduate Research/kmeans_mpi/monsoon/Results/Sequential_YinYang/seq_yinyang_higgs.csv" comma="1">
      <textFields count="2">
        <textField/>
        <textField/>
      </textFields>
    </textPr>
  </connection>
  <connection id="7" xr16:uid="{DF54DDE3-DDC3-0649-966F-54357D474C51}" name="seq_yinyang_msd" type="6" refreshedVersion="7" background="1" saveData="1">
    <textPr codePage="10000" sourceFile="/Users/kevinimlay/Documents/School/graduate/CS685 - Graduate Research/kmeans_mpi/monsoon/Results/Sequential_YinYang/seq_yinyang_msd.csv" tab="0" comma="1">
      <textFields count="2">
        <textField/>
        <textField/>
      </textFields>
    </textPr>
  </connection>
  <connection id="8" xr16:uid="{0E31BE19-E9A2-1E49-87AA-BF82BC16BDD0}" name="seq_yinyang_susy" type="6" refreshedVersion="7" background="1" saveData="1">
    <textPr codePage="10000" sourceFile="/Users/kevinimlay/Documents/School/graduate/CS685 - Graduate Research/kmeans_mpi/monsoon/Results/Sequential_YinYang/seq_yinyang_susy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<sst xmlns="http://schemas.openxmlformats.org/spreadsheetml/2006/main" count="129" uniqueCount="17">
  <si>
    <t>MSD</t>
  </si>
  <si>
    <t>Census</t>
  </si>
  <si>
    <t>SuSy</t>
  </si>
  <si>
    <t>Higgs</t>
  </si>
  <si>
    <t>NP</t>
  </si>
  <si>
    <t>Num Clusters</t>
  </si>
  <si>
    <t>Sequential Lloyd</t>
  </si>
  <si>
    <t>Sequential Yinyang</t>
  </si>
  <si>
    <t>MPI Lloyd</t>
  </si>
  <si>
    <t>Num Processes</t>
  </si>
  <si>
    <t>Speedup (over Seq Lloyd)</t>
  </si>
  <si>
    <t>MPI Yinyang</t>
  </si>
  <si>
    <t>MPI+OMP Yinyang</t>
  </si>
  <si>
    <t>MPI+OMP Lloyd</t>
  </si>
  <si>
    <t>Speedup (over MPI Yinyang)</t>
  </si>
  <si>
    <t>Speedup (over MPI Lloyd)</t>
  </si>
  <si>
    <t>Speedup (over Seq Yinyang)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</si>
</sst>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lloyd_higgs" connectionId="2" xr16:uid="{3ED45243-2CD0-2645-A1FE-A4428AAC63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lloyd_susy" connectionId="4" xr16:uid="{8791EE47-58BF-5F4C-9095-4E33E052A94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lloyd_census" connectionId="1" xr16:uid="{7A43581D-9566-D94B-9428-D510D74FE74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lloyd_msd" connectionId="3" xr16:uid="{E189E06D-D7C1-9148-B602-A19ABC2DD09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yinyang_higgs" connectionId="6" xr16:uid="{14D485CF-83B3-7B45-ABA9-417F0878E37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yinyang_susy" connectionId="8" xr16:uid="{E4D543DA-E950-1E4C-B4E2-2497E60AC82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yinyang_census" connectionId="5" xr16:uid="{1F0278A4-EBB6-C447-88D4-B1ADCEC04F7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yinyang_msd" connectionId="7" xr16:uid="{578C9FF4-ECB6-254E-8009-38509B1BE4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66DD-DC60-5040-BC02-FD744F1A7B54}">
  <dimension ref="A1:F40"/>
  <sheetViews>
    <sheetView zoomScale="150" workbookViewId="0">
      <selection activeCell="D27" sqref="D27"/>
    </sheetView>
  </sheetViews>
  <sheetFormatPr baseColWidth="10" defaultRowHeight="16" x14ac:dyDescent="0.2"/>
  <cols>
    <col min="1" max="1" width="14.1640625" customWidth="1"/>
    <col min="2" max="2" width="9.1640625" bestFit="1" customWidth="1"/>
    <col min="6" max="6" width="9.1640625" bestFit="1" customWidth="1"/>
    <col min="8" max="8" width="9.1640625" bestFit="1" customWidth="1"/>
    <col min="13" max="13" width="10.1640625" bestFit="1" customWidth="1"/>
  </cols>
  <sheetData>
    <row r="1" spans="1:5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8</v>
      </c>
      <c r="B2">
        <v>22.540700000000001</v>
      </c>
      <c r="C2">
        <v>1.1607000000000001</v>
      </c>
      <c r="D2">
        <v>55.181800000000003</v>
      </c>
      <c r="E2">
        <v>52.238599999999998</v>
      </c>
    </row>
    <row r="3" spans="1:5" x14ac:dyDescent="0.2">
      <c r="B3">
        <v>22.492899999999999</v>
      </c>
      <c r="C3">
        <v>1.1614</v>
      </c>
      <c r="D3">
        <v>56.040700000000001</v>
      </c>
      <c r="E3">
        <v>52.378300000000003</v>
      </c>
    </row>
    <row r="4" spans="1:5" x14ac:dyDescent="0.2">
      <c r="B4">
        <v>22.5822</v>
      </c>
      <c r="C4">
        <v>1.1603000000000001</v>
      </c>
      <c r="D4">
        <v>55.388500000000001</v>
      </c>
      <c r="E4">
        <v>52.241599999999998</v>
      </c>
    </row>
    <row r="5" spans="1:5" x14ac:dyDescent="0.2">
      <c r="B5">
        <v>22.6052</v>
      </c>
      <c r="C5">
        <v>1.1626000000000001</v>
      </c>
      <c r="D5">
        <v>56.479599999999998</v>
      </c>
      <c r="E5">
        <v>52.136000000000003</v>
      </c>
    </row>
    <row r="6" spans="1:5" x14ac:dyDescent="0.2">
      <c r="B6">
        <v>22.595700000000001</v>
      </c>
      <c r="C6">
        <v>1.1631</v>
      </c>
      <c r="D6">
        <v>56.089799999999997</v>
      </c>
      <c r="E6">
        <v>52.140599999999999</v>
      </c>
    </row>
    <row r="7" spans="1:5" x14ac:dyDescent="0.2">
      <c r="A7">
        <v>32</v>
      </c>
      <c r="B7">
        <v>70.548000000000002</v>
      </c>
      <c r="C7">
        <v>4.2168000000000001</v>
      </c>
      <c r="D7">
        <v>212.81389999999999</v>
      </c>
      <c r="E7">
        <v>212.72120000000001</v>
      </c>
    </row>
    <row r="8" spans="1:5" x14ac:dyDescent="0.2">
      <c r="B8">
        <v>70.488900000000001</v>
      </c>
      <c r="C8">
        <v>4.2187999999999999</v>
      </c>
      <c r="D8">
        <v>211.42939999999999</v>
      </c>
      <c r="E8">
        <v>212.42490000000001</v>
      </c>
    </row>
    <row r="9" spans="1:5" x14ac:dyDescent="0.2">
      <c r="B9">
        <v>70.500600000000006</v>
      </c>
      <c r="C9">
        <v>4.2271000000000001</v>
      </c>
      <c r="D9">
        <v>209.20330000000001</v>
      </c>
      <c r="E9">
        <v>212.50399999999999</v>
      </c>
    </row>
    <row r="10" spans="1:5" x14ac:dyDescent="0.2">
      <c r="B10">
        <v>70.569800000000001</v>
      </c>
      <c r="C10">
        <v>4.2295999999999996</v>
      </c>
      <c r="D10">
        <v>210.1602</v>
      </c>
      <c r="E10">
        <v>212.39609999999999</v>
      </c>
    </row>
    <row r="11" spans="1:5" x14ac:dyDescent="0.2">
      <c r="B11">
        <v>70.561599999999999</v>
      </c>
      <c r="C11">
        <v>4.2286000000000001</v>
      </c>
      <c r="D11">
        <v>209.10239999999999</v>
      </c>
      <c r="E11">
        <v>212.358</v>
      </c>
    </row>
    <row r="12" spans="1:5" x14ac:dyDescent="0.2">
      <c r="A12">
        <v>128</v>
      </c>
      <c r="B12">
        <v>149.7749</v>
      </c>
      <c r="C12">
        <v>16.399799999999999</v>
      </c>
      <c r="D12">
        <v>254.78700000000001</v>
      </c>
      <c r="E12">
        <v>229.6977</v>
      </c>
    </row>
    <row r="13" spans="1:5" x14ac:dyDescent="0.2">
      <c r="B13">
        <v>149.90520000000001</v>
      </c>
      <c r="C13">
        <v>16.402100000000001</v>
      </c>
      <c r="D13">
        <v>254.50229999999999</v>
      </c>
      <c r="E13">
        <v>229.48840000000001</v>
      </c>
    </row>
    <row r="14" spans="1:5" x14ac:dyDescent="0.2">
      <c r="B14">
        <v>149.70359999999999</v>
      </c>
      <c r="C14">
        <v>16.4163</v>
      </c>
      <c r="D14">
        <v>254.97370000000001</v>
      </c>
      <c r="E14">
        <v>229.44909999999999</v>
      </c>
    </row>
    <row r="15" spans="1:5" x14ac:dyDescent="0.2">
      <c r="B15">
        <v>149.709</v>
      </c>
      <c r="C15">
        <v>16.422599999999999</v>
      </c>
      <c r="D15">
        <v>255.4401</v>
      </c>
      <c r="E15">
        <v>229.62909999999999</v>
      </c>
    </row>
    <row r="16" spans="1:5" x14ac:dyDescent="0.2">
      <c r="B16">
        <v>149.69900000000001</v>
      </c>
      <c r="C16">
        <v>16.395299999999999</v>
      </c>
      <c r="D16">
        <v>254.46639999999999</v>
      </c>
      <c r="E16">
        <v>229.57749999999999</v>
      </c>
    </row>
    <row r="17" spans="1:6" x14ac:dyDescent="0.2">
      <c r="A17">
        <v>512</v>
      </c>
      <c r="B17">
        <v>180.18860000000001</v>
      </c>
      <c r="C17">
        <v>65.41</v>
      </c>
      <c r="D17">
        <v>1660.1026999999999</v>
      </c>
      <c r="E17">
        <v>203.07929999999999</v>
      </c>
    </row>
    <row r="18" spans="1:6" x14ac:dyDescent="0.2">
      <c r="B18" s="1">
        <v>180.6523</v>
      </c>
      <c r="C18" s="1">
        <v>65.388599999999997</v>
      </c>
      <c r="D18">
        <v>1645.7005999999999</v>
      </c>
      <c r="E18">
        <v>203.92070000000001</v>
      </c>
    </row>
    <row r="19" spans="1:6" x14ac:dyDescent="0.2">
      <c r="B19" s="1">
        <v>180.3065</v>
      </c>
      <c r="C19" s="1">
        <v>65.392600000000002</v>
      </c>
      <c r="D19">
        <v>1646.2644</v>
      </c>
      <c r="E19">
        <v>201.90620000000001</v>
      </c>
    </row>
    <row r="20" spans="1:6" x14ac:dyDescent="0.2">
      <c r="B20" s="1">
        <v>181.25729999999999</v>
      </c>
      <c r="C20" s="1">
        <v>65.420599999999993</v>
      </c>
      <c r="D20">
        <v>1647.7693999999999</v>
      </c>
      <c r="E20">
        <v>203.98929999999999</v>
      </c>
    </row>
    <row r="21" spans="1:6" x14ac:dyDescent="0.2">
      <c r="B21" s="1">
        <v>180.81710000000001</v>
      </c>
      <c r="C21" s="1">
        <v>65.440399999999997</v>
      </c>
      <c r="D21">
        <v>1659.9583</v>
      </c>
      <c r="E21">
        <v>202.3443</v>
      </c>
    </row>
    <row r="22" spans="1:6" x14ac:dyDescent="0.2">
      <c r="A22">
        <v>1024</v>
      </c>
      <c r="B22" s="1">
        <v>36.530799999999999</v>
      </c>
      <c r="C22" s="1">
        <v>130.6379</v>
      </c>
      <c r="D22">
        <v>2645.9515999999999</v>
      </c>
      <c r="E22">
        <v>404.32209999999998</v>
      </c>
    </row>
    <row r="23" spans="1:6" ht="17" x14ac:dyDescent="0.25">
      <c r="B23" s="1">
        <v>36.306399999999996</v>
      </c>
      <c r="C23" s="2">
        <v>130.76349999999999</v>
      </c>
      <c r="D23">
        <v>2632.9117000000001</v>
      </c>
      <c r="E23">
        <v>403.16809999999998</v>
      </c>
    </row>
    <row r="24" spans="1:6" x14ac:dyDescent="0.2">
      <c r="B24" s="1">
        <v>36.753900000000002</v>
      </c>
      <c r="C24">
        <v>130.72389999999999</v>
      </c>
      <c r="D24">
        <v>2630.6430999999998</v>
      </c>
      <c r="E24">
        <v>404.16250000000002</v>
      </c>
    </row>
    <row r="25" spans="1:6" x14ac:dyDescent="0.2">
      <c r="B25">
        <v>36.373800000000003</v>
      </c>
      <c r="C25">
        <v>130.73759999999999</v>
      </c>
      <c r="E25">
        <v>403.29140000000001</v>
      </c>
    </row>
    <row r="26" spans="1:6" x14ac:dyDescent="0.2">
      <c r="B26" s="1">
        <v>36.761299999999999</v>
      </c>
      <c r="C26" s="1">
        <v>130.60570000000001</v>
      </c>
      <c r="D26" s="1"/>
      <c r="E26">
        <v>403.66980000000001</v>
      </c>
    </row>
    <row r="27" spans="1:6" ht="17" x14ac:dyDescent="0.25">
      <c r="B27" s="1"/>
      <c r="C27" s="1"/>
      <c r="D27" s="3"/>
      <c r="E27" s="2"/>
      <c r="F27" s="2"/>
    </row>
    <row r="28" spans="1:6" ht="17" x14ac:dyDescent="0.25">
      <c r="B28" s="1"/>
      <c r="C28" s="1"/>
      <c r="D28" s="1"/>
      <c r="E28" s="2"/>
      <c r="F28" s="2"/>
    </row>
    <row r="29" spans="1:6" ht="17" x14ac:dyDescent="0.25">
      <c r="B29" s="1"/>
      <c r="C29" s="1"/>
      <c r="D29" s="1"/>
      <c r="E29" s="2"/>
      <c r="F29" s="1"/>
    </row>
    <row r="30" spans="1:6" ht="17" x14ac:dyDescent="0.25">
      <c r="B30" s="1"/>
      <c r="C30" s="1"/>
      <c r="D30" s="1"/>
      <c r="E30" s="2"/>
      <c r="F30" s="1"/>
    </row>
    <row r="31" spans="1:6" ht="17" x14ac:dyDescent="0.25">
      <c r="B31" s="1"/>
      <c r="C31" s="1"/>
      <c r="D31" s="1"/>
      <c r="E31" s="2"/>
      <c r="F31" s="1"/>
    </row>
    <row r="32" spans="1:6" x14ac:dyDescent="0.2">
      <c r="B32" s="1"/>
    </row>
    <row r="34" spans="2:6" x14ac:dyDescent="0.2">
      <c r="B34" s="1"/>
      <c r="C34" s="1"/>
      <c r="D34" s="1"/>
      <c r="E34" s="1"/>
      <c r="F34" s="1"/>
    </row>
    <row r="35" spans="2:6" ht="17" x14ac:dyDescent="0.25">
      <c r="B35" s="1"/>
      <c r="C35" s="1"/>
      <c r="D35" s="3"/>
      <c r="E35" s="2"/>
      <c r="F35" s="2"/>
    </row>
    <row r="36" spans="2:6" ht="17" x14ac:dyDescent="0.25">
      <c r="B36" s="1"/>
      <c r="C36" s="1"/>
      <c r="D36" s="1"/>
      <c r="E36" s="1"/>
      <c r="F36" s="2"/>
    </row>
    <row r="37" spans="2:6" ht="17" x14ac:dyDescent="0.25">
      <c r="B37" s="1"/>
      <c r="C37" s="1"/>
      <c r="D37" s="1"/>
      <c r="E37" s="1"/>
      <c r="F37" s="2"/>
    </row>
    <row r="38" spans="2:6" ht="17" x14ac:dyDescent="0.25">
      <c r="B38" s="1"/>
      <c r="C38" s="1"/>
      <c r="D38" s="1"/>
      <c r="E38" s="1"/>
      <c r="F38" s="2"/>
    </row>
    <row r="39" spans="2:6" ht="17" x14ac:dyDescent="0.25">
      <c r="B39" s="1"/>
      <c r="C39" s="1"/>
      <c r="D39" s="1"/>
      <c r="E39" s="1"/>
      <c r="F39" s="2"/>
    </row>
    <row r="40" spans="2:6" x14ac:dyDescent="0.2">
      <c r="B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CD9A-CA43-B447-8DB6-29F87976CD9D}">
  <dimension ref="A1:F40"/>
  <sheetViews>
    <sheetView zoomScale="150" zoomScaleNormal="150" workbookViewId="0">
      <selection activeCell="I9" sqref="I9"/>
    </sheetView>
  </sheetViews>
  <sheetFormatPr baseColWidth="10" defaultRowHeight="16" x14ac:dyDescent="0.2"/>
  <cols>
    <col min="1" max="1" width="14.1640625" customWidth="1"/>
    <col min="2" max="2" width="8.1640625" bestFit="1" customWidth="1"/>
    <col min="5" max="6" width="9.1640625" bestFit="1" customWidth="1"/>
    <col min="12" max="12" width="9.1640625" bestFit="1" customWidth="1"/>
  </cols>
  <sheetData>
    <row r="1" spans="1:5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ht="17" x14ac:dyDescent="0.25">
      <c r="A2">
        <v>8</v>
      </c>
      <c r="B2">
        <v>1.3949</v>
      </c>
      <c r="C2">
        <v>3.4519000000000002</v>
      </c>
      <c r="D2">
        <v>2.9500999999999999</v>
      </c>
      <c r="E2" s="2">
        <v>11.6022</v>
      </c>
    </row>
    <row r="3" spans="1:5" ht="17" x14ac:dyDescent="0.25">
      <c r="B3">
        <v>1.3972</v>
      </c>
      <c r="C3">
        <v>3.4590000000000001</v>
      </c>
      <c r="D3">
        <v>2.9582999999999999</v>
      </c>
      <c r="E3" s="2">
        <v>11.393000000000001</v>
      </c>
    </row>
    <row r="4" spans="1:5" ht="17" x14ac:dyDescent="0.25">
      <c r="B4">
        <v>1.4125000000000001</v>
      </c>
      <c r="C4">
        <v>3.4861</v>
      </c>
      <c r="D4">
        <v>2.9535</v>
      </c>
      <c r="E4" s="2">
        <v>11.413399999999999</v>
      </c>
    </row>
    <row r="5" spans="1:5" ht="17" x14ac:dyDescent="0.25">
      <c r="B5">
        <v>1.4077999999999999</v>
      </c>
      <c r="C5">
        <v>3.4948000000000001</v>
      </c>
      <c r="D5">
        <v>2.9542999999999999</v>
      </c>
      <c r="E5" s="2">
        <v>11.2361</v>
      </c>
    </row>
    <row r="6" spans="1:5" x14ac:dyDescent="0.2">
      <c r="B6">
        <v>1.3940999999999999</v>
      </c>
      <c r="C6">
        <v>3.4096000000000002</v>
      </c>
      <c r="D6">
        <v>2.9563999999999999</v>
      </c>
      <c r="E6">
        <v>11.257</v>
      </c>
    </row>
    <row r="7" spans="1:5" x14ac:dyDescent="0.2">
      <c r="A7">
        <v>32</v>
      </c>
      <c r="B7">
        <v>3.9527000000000001</v>
      </c>
      <c r="C7">
        <v>8.4748999999999999</v>
      </c>
      <c r="D7">
        <v>8.6995000000000005</v>
      </c>
      <c r="E7">
        <v>23.949400000000001</v>
      </c>
    </row>
    <row r="8" spans="1:5" x14ac:dyDescent="0.2">
      <c r="B8">
        <v>3.8624999999999998</v>
      </c>
      <c r="C8">
        <v>8.5287000000000006</v>
      </c>
      <c r="D8">
        <v>8.7289999999999992</v>
      </c>
      <c r="E8" s="1">
        <v>23.957100000000001</v>
      </c>
    </row>
    <row r="9" spans="1:5" ht="17" x14ac:dyDescent="0.25">
      <c r="B9">
        <v>3.8359999999999999</v>
      </c>
      <c r="C9">
        <v>8.5657999999999994</v>
      </c>
      <c r="D9">
        <v>8.6186000000000007</v>
      </c>
      <c r="E9" s="2">
        <v>23.7913</v>
      </c>
    </row>
    <row r="10" spans="1:5" x14ac:dyDescent="0.2">
      <c r="B10">
        <v>3.8548</v>
      </c>
      <c r="C10">
        <v>8.5755999999999997</v>
      </c>
      <c r="D10">
        <v>8.6372</v>
      </c>
      <c r="E10" s="1">
        <v>23.874700000000001</v>
      </c>
    </row>
    <row r="11" spans="1:5" x14ac:dyDescent="0.2">
      <c r="B11">
        <v>3.8940000000000001</v>
      </c>
      <c r="C11">
        <v>8.5798000000000005</v>
      </c>
      <c r="D11">
        <v>8.7207000000000008</v>
      </c>
      <c r="E11" s="1">
        <v>23.962199999999999</v>
      </c>
    </row>
    <row r="12" spans="1:5" x14ac:dyDescent="0.2">
      <c r="A12">
        <v>128</v>
      </c>
      <c r="B12">
        <v>12.159700000000001</v>
      </c>
      <c r="C12">
        <v>24.8736</v>
      </c>
      <c r="D12">
        <v>26.1541</v>
      </c>
      <c r="E12" s="1">
        <v>83.1143</v>
      </c>
    </row>
    <row r="13" spans="1:5" x14ac:dyDescent="0.2">
      <c r="B13">
        <v>12.2628</v>
      </c>
      <c r="C13">
        <v>24.899799999999999</v>
      </c>
      <c r="D13">
        <v>26.179500000000001</v>
      </c>
      <c r="E13" s="1">
        <v>82.962400000000002</v>
      </c>
    </row>
    <row r="14" spans="1:5" x14ac:dyDescent="0.2">
      <c r="B14">
        <v>12.1623</v>
      </c>
      <c r="C14">
        <v>24.8672</v>
      </c>
      <c r="D14">
        <v>26.149899999999999</v>
      </c>
      <c r="E14">
        <v>83.066299999999998</v>
      </c>
    </row>
    <row r="15" spans="1:5" x14ac:dyDescent="0.2">
      <c r="B15">
        <v>12.1576</v>
      </c>
      <c r="C15">
        <v>24.863800000000001</v>
      </c>
      <c r="D15">
        <v>26.172599999999999</v>
      </c>
      <c r="E15">
        <v>82.909199999999998</v>
      </c>
    </row>
    <row r="16" spans="1:5" x14ac:dyDescent="0.2">
      <c r="B16">
        <v>12.3063</v>
      </c>
      <c r="C16">
        <v>24.7622</v>
      </c>
      <c r="D16">
        <v>26.161300000000001</v>
      </c>
      <c r="E16">
        <v>83.081999999999994</v>
      </c>
    </row>
    <row r="17" spans="1:6" x14ac:dyDescent="0.2">
      <c r="A17">
        <v>512</v>
      </c>
      <c r="B17">
        <v>42.372300000000003</v>
      </c>
      <c r="C17">
        <v>84.113</v>
      </c>
      <c r="D17">
        <v>82.541499999999999</v>
      </c>
      <c r="E17">
        <v>267.49160000000001</v>
      </c>
    </row>
    <row r="18" spans="1:6" x14ac:dyDescent="0.2">
      <c r="B18" s="1">
        <v>42.412100000000002</v>
      </c>
      <c r="C18" s="1">
        <v>84.256500000000003</v>
      </c>
      <c r="D18">
        <v>82.597200000000001</v>
      </c>
      <c r="E18">
        <v>264.82429999999999</v>
      </c>
    </row>
    <row r="19" spans="1:6" x14ac:dyDescent="0.2">
      <c r="B19" s="1">
        <v>42.384799999999998</v>
      </c>
      <c r="C19" s="1">
        <v>84.359499999999997</v>
      </c>
      <c r="D19">
        <v>82.640500000000003</v>
      </c>
      <c r="E19">
        <v>265.32040000000001</v>
      </c>
    </row>
    <row r="20" spans="1:6" x14ac:dyDescent="0.2">
      <c r="B20" s="1">
        <v>42.436599999999999</v>
      </c>
      <c r="C20" s="1">
        <v>84.471000000000004</v>
      </c>
      <c r="D20">
        <v>82.599199999999996</v>
      </c>
      <c r="E20">
        <v>264.59750000000003</v>
      </c>
    </row>
    <row r="21" spans="1:6" x14ac:dyDescent="0.2">
      <c r="B21" s="1">
        <v>42.499299999999998</v>
      </c>
      <c r="C21" s="1">
        <v>84.476100000000002</v>
      </c>
      <c r="D21">
        <v>82.626800000000003</v>
      </c>
      <c r="E21">
        <v>264.38209999999998</v>
      </c>
    </row>
    <row r="22" spans="1:6" x14ac:dyDescent="0.2">
      <c r="A22">
        <v>1024</v>
      </c>
      <c r="B22" s="1">
        <v>55.605899999999998</v>
      </c>
      <c r="C22" s="1">
        <v>165.4435</v>
      </c>
      <c r="D22">
        <v>163.66419999999999</v>
      </c>
      <c r="E22">
        <v>494.4862</v>
      </c>
    </row>
    <row r="23" spans="1:6" ht="17" x14ac:dyDescent="0.25">
      <c r="B23" s="1">
        <v>55.611600000000003</v>
      </c>
      <c r="C23" s="2">
        <v>165.3202</v>
      </c>
      <c r="D23">
        <v>163.92009999999999</v>
      </c>
      <c r="E23">
        <v>497.98500000000001</v>
      </c>
    </row>
    <row r="24" spans="1:6" x14ac:dyDescent="0.2">
      <c r="B24" s="1">
        <v>55.561999999999998</v>
      </c>
      <c r="C24">
        <v>164.55500000000001</v>
      </c>
      <c r="D24">
        <v>163.5308</v>
      </c>
      <c r="E24">
        <v>496.07799999999997</v>
      </c>
    </row>
    <row r="25" spans="1:6" x14ac:dyDescent="0.2">
      <c r="B25">
        <v>55.570700000000002</v>
      </c>
      <c r="C25">
        <v>164.11080000000001</v>
      </c>
      <c r="D25">
        <v>163.70179999999999</v>
      </c>
      <c r="E25">
        <v>492.69619999999998</v>
      </c>
    </row>
    <row r="26" spans="1:6" x14ac:dyDescent="0.2">
      <c r="B26" s="1">
        <v>55.598100000000002</v>
      </c>
      <c r="C26" s="1">
        <v>164.25710000000001</v>
      </c>
      <c r="D26">
        <v>163.506</v>
      </c>
      <c r="E26">
        <v>494.37090000000001</v>
      </c>
    </row>
    <row r="27" spans="1:6" ht="17" x14ac:dyDescent="0.25">
      <c r="B27" s="1"/>
      <c r="C27" s="1"/>
      <c r="D27" s="3"/>
      <c r="E27" s="2"/>
      <c r="F27" s="2"/>
    </row>
    <row r="28" spans="1:6" ht="17" x14ac:dyDescent="0.25">
      <c r="B28" s="1"/>
      <c r="C28" s="1"/>
      <c r="D28" s="1"/>
      <c r="F28" s="2"/>
    </row>
    <row r="29" spans="1:6" x14ac:dyDescent="0.2">
      <c r="B29" s="1"/>
      <c r="C29" s="1"/>
      <c r="D29" s="1"/>
      <c r="F29" s="1"/>
    </row>
    <row r="30" spans="1:6" x14ac:dyDescent="0.2">
      <c r="B30" s="1"/>
      <c r="C30" s="1"/>
      <c r="D30" s="1"/>
      <c r="F30" s="1"/>
    </row>
    <row r="31" spans="1:6" x14ac:dyDescent="0.2">
      <c r="B31" s="1"/>
      <c r="C31" s="1"/>
      <c r="D31" s="1"/>
      <c r="F31" s="1"/>
    </row>
    <row r="32" spans="1:6" x14ac:dyDescent="0.2">
      <c r="B32" s="1"/>
    </row>
    <row r="34" spans="2:6" x14ac:dyDescent="0.2">
      <c r="B34" s="1"/>
      <c r="C34" s="1"/>
      <c r="D34" s="1"/>
      <c r="F34" s="1"/>
    </row>
    <row r="35" spans="2:6" ht="17" x14ac:dyDescent="0.25">
      <c r="B35" s="1"/>
      <c r="C35" s="1"/>
      <c r="D35" s="3"/>
      <c r="F35" s="2"/>
    </row>
    <row r="36" spans="2:6" ht="17" x14ac:dyDescent="0.25">
      <c r="B36" s="1"/>
      <c r="C36" s="1"/>
      <c r="D36" s="1"/>
      <c r="F36" s="2"/>
    </row>
    <row r="37" spans="2:6" ht="17" x14ac:dyDescent="0.25">
      <c r="B37" s="1"/>
      <c r="C37" s="1"/>
      <c r="D37" s="1"/>
      <c r="F37" s="2"/>
    </row>
    <row r="38" spans="2:6" ht="17" x14ac:dyDescent="0.25">
      <c r="B38" s="1"/>
      <c r="C38" s="1"/>
      <c r="D38" s="1"/>
      <c r="F38" s="2"/>
    </row>
    <row r="39" spans="2:6" ht="17" x14ac:dyDescent="0.25">
      <c r="B39" s="1"/>
      <c r="C39" s="1"/>
      <c r="D39" s="1"/>
      <c r="F39" s="2"/>
    </row>
    <row r="40" spans="2:6" x14ac:dyDescent="0.2">
      <c r="B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6027-FD2B-284F-ADEB-07FF9A49C47B}">
  <dimension ref="A1:G160"/>
  <sheetViews>
    <sheetView zoomScale="150" zoomScaleNormal="150" workbookViewId="0">
      <selection activeCell="G12" sqref="G12"/>
    </sheetView>
  </sheetViews>
  <sheetFormatPr baseColWidth="10" defaultRowHeight="16" x14ac:dyDescent="0.2"/>
  <cols>
    <col min="2" max="2" width="13.6640625" customWidth="1"/>
  </cols>
  <sheetData>
    <row r="1" spans="1:7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s="1"/>
    </row>
    <row r="2" spans="1:7" x14ac:dyDescent="0.2">
      <c r="A2">
        <v>4</v>
      </c>
      <c r="B2">
        <v>8</v>
      </c>
      <c r="C2">
        <v>7.3930999999999996</v>
      </c>
      <c r="D2">
        <v>0.3846</v>
      </c>
      <c r="E2">
        <v>18.893599999999999</v>
      </c>
      <c r="F2">
        <v>17.827000000000002</v>
      </c>
      <c r="G2" s="1"/>
    </row>
    <row r="3" spans="1:7" ht="17" x14ac:dyDescent="0.25">
      <c r="C3">
        <v>7.4473000000000003</v>
      </c>
      <c r="D3">
        <v>0.38640000000000002</v>
      </c>
      <c r="E3" s="2">
        <v>19.0289</v>
      </c>
      <c r="F3">
        <v>17.821400000000001</v>
      </c>
      <c r="G3" s="1"/>
    </row>
    <row r="4" spans="1:7" x14ac:dyDescent="0.2">
      <c r="C4">
        <v>7.3685</v>
      </c>
      <c r="D4">
        <v>0.56420000000000003</v>
      </c>
      <c r="E4">
        <v>18.774799999999999</v>
      </c>
      <c r="F4">
        <v>17.875399999999999</v>
      </c>
      <c r="G4" s="1"/>
    </row>
    <row r="5" spans="1:7" x14ac:dyDescent="0.2">
      <c r="C5">
        <v>7.3890000000000002</v>
      </c>
      <c r="D5">
        <v>0.38940000000000002</v>
      </c>
      <c r="E5">
        <v>18.6496</v>
      </c>
      <c r="F5">
        <v>17.8917</v>
      </c>
      <c r="G5" s="1"/>
    </row>
    <row r="6" spans="1:7" x14ac:dyDescent="0.2">
      <c r="C6">
        <v>7.4356</v>
      </c>
      <c r="D6">
        <v>0.75729999999999997</v>
      </c>
      <c r="E6">
        <v>18.645700000000001</v>
      </c>
      <c r="F6">
        <v>17.854800000000001</v>
      </c>
      <c r="G6" s="1"/>
    </row>
    <row r="7" spans="1:7" x14ac:dyDescent="0.2">
      <c r="B7">
        <v>32</v>
      </c>
      <c r="C7">
        <v>18.991700000000002</v>
      </c>
      <c r="D7">
        <v>1.7225999999999999</v>
      </c>
      <c r="E7">
        <v>57.359099999999998</v>
      </c>
      <c r="F7">
        <v>58.428600000000003</v>
      </c>
      <c r="G7" s="1"/>
    </row>
    <row r="8" spans="1:7" x14ac:dyDescent="0.2">
      <c r="C8">
        <v>18.941099999999999</v>
      </c>
      <c r="D8">
        <v>1.1598999999999999</v>
      </c>
      <c r="E8">
        <v>57.334699999999998</v>
      </c>
      <c r="F8">
        <v>58.460799999999999</v>
      </c>
    </row>
    <row r="9" spans="1:7" x14ac:dyDescent="0.2">
      <c r="C9">
        <v>18.931100000000001</v>
      </c>
      <c r="D9">
        <v>1.1535</v>
      </c>
      <c r="E9">
        <v>57.341099999999997</v>
      </c>
      <c r="F9">
        <v>58.030299999999997</v>
      </c>
    </row>
    <row r="10" spans="1:7" x14ac:dyDescent="0.2">
      <c r="C10">
        <v>18.951799999999999</v>
      </c>
      <c r="D10">
        <v>1.4805999999999999</v>
      </c>
      <c r="E10">
        <v>57.324300000000001</v>
      </c>
      <c r="F10">
        <v>57.942399999999999</v>
      </c>
      <c r="G10" s="1"/>
    </row>
    <row r="11" spans="1:7" ht="17" x14ac:dyDescent="0.25">
      <c r="C11">
        <v>18.958300000000001</v>
      </c>
      <c r="D11">
        <v>1.1591</v>
      </c>
      <c r="E11" s="2">
        <v>57.380499999999998</v>
      </c>
      <c r="F11" s="1">
        <v>57.914700000000003</v>
      </c>
      <c r="G11" s="1"/>
    </row>
    <row r="12" spans="1:7" x14ac:dyDescent="0.2">
      <c r="B12">
        <v>128</v>
      </c>
      <c r="C12">
        <v>38.198</v>
      </c>
      <c r="D12">
        <v>4.2214999999999998</v>
      </c>
      <c r="E12">
        <v>64.666700000000006</v>
      </c>
      <c r="F12" s="1">
        <v>57.799199999999999</v>
      </c>
      <c r="G12" s="1"/>
    </row>
    <row r="13" spans="1:7" x14ac:dyDescent="0.2">
      <c r="C13">
        <v>38.031199999999998</v>
      </c>
      <c r="D13">
        <v>4.1967999999999996</v>
      </c>
      <c r="E13">
        <v>64.6965</v>
      </c>
      <c r="F13" s="1">
        <v>57.790999999999997</v>
      </c>
      <c r="G13" s="1"/>
    </row>
    <row r="14" spans="1:7" x14ac:dyDescent="0.2">
      <c r="C14">
        <v>38.111800000000002</v>
      </c>
      <c r="D14">
        <v>4.2153</v>
      </c>
      <c r="E14">
        <v>64.6661</v>
      </c>
      <c r="F14" s="1">
        <v>57.748399999999997</v>
      </c>
      <c r="G14" s="1"/>
    </row>
    <row r="15" spans="1:7" ht="17" x14ac:dyDescent="0.25">
      <c r="C15">
        <v>38.078400000000002</v>
      </c>
      <c r="D15" s="2">
        <v>4.2141999999999999</v>
      </c>
      <c r="E15">
        <v>64.653700000000001</v>
      </c>
      <c r="F15" s="1">
        <v>57.744300000000003</v>
      </c>
      <c r="G15" s="1"/>
    </row>
    <row r="16" spans="1:7" x14ac:dyDescent="0.2">
      <c r="C16">
        <v>38.143500000000003</v>
      </c>
      <c r="D16">
        <v>4.3914</v>
      </c>
      <c r="E16">
        <v>64.667400000000001</v>
      </c>
      <c r="F16">
        <v>57.761699999999998</v>
      </c>
    </row>
    <row r="17" spans="1:7" x14ac:dyDescent="0.2">
      <c r="B17">
        <v>512</v>
      </c>
      <c r="C17">
        <v>45.2804</v>
      </c>
      <c r="D17">
        <v>16.469899999999999</v>
      </c>
      <c r="E17">
        <v>414.54329999999999</v>
      </c>
      <c r="F17">
        <v>50.132899999999999</v>
      </c>
    </row>
    <row r="18" spans="1:7" x14ac:dyDescent="0.2">
      <c r="C18" s="1">
        <v>45.243200000000002</v>
      </c>
      <c r="D18" s="1">
        <v>16.462299999999999</v>
      </c>
      <c r="E18" s="1">
        <v>414.32889999999998</v>
      </c>
      <c r="F18" s="1">
        <v>49.952199999999998</v>
      </c>
      <c r="G18" s="1"/>
    </row>
    <row r="19" spans="1:7" ht="17" x14ac:dyDescent="0.25">
      <c r="C19" s="1">
        <v>46.466299999999997</v>
      </c>
      <c r="D19" s="1">
        <v>16.462599999999998</v>
      </c>
      <c r="E19" s="2">
        <v>414.26499999999999</v>
      </c>
      <c r="F19" s="1">
        <v>50.345300000000002</v>
      </c>
      <c r="G19" s="1"/>
    </row>
    <row r="20" spans="1:7" x14ac:dyDescent="0.2">
      <c r="C20" s="1">
        <v>46.227800000000002</v>
      </c>
      <c r="D20" s="1">
        <v>16.486499999999999</v>
      </c>
      <c r="E20" s="1">
        <v>414.47890000000001</v>
      </c>
      <c r="F20" s="1">
        <v>49.977200000000003</v>
      </c>
      <c r="G20" s="1"/>
    </row>
    <row r="21" spans="1:7" x14ac:dyDescent="0.2">
      <c r="C21" s="1">
        <v>46.271900000000002</v>
      </c>
      <c r="D21" s="1">
        <v>16.475200000000001</v>
      </c>
      <c r="E21" s="1">
        <v>414.24939999999998</v>
      </c>
      <c r="F21" s="1">
        <v>50.169800000000002</v>
      </c>
      <c r="G21" s="1"/>
    </row>
    <row r="22" spans="1:7" x14ac:dyDescent="0.2">
      <c r="B22">
        <v>1024</v>
      </c>
      <c r="C22" s="1">
        <v>9.3215000000000003</v>
      </c>
      <c r="D22" s="1">
        <v>32.783700000000003</v>
      </c>
      <c r="E22" s="1">
        <v>655.75819999999999</v>
      </c>
      <c r="F22" s="1">
        <v>100.1883</v>
      </c>
      <c r="G22" s="1"/>
    </row>
    <row r="23" spans="1:7" ht="17" x14ac:dyDescent="0.25">
      <c r="C23" s="1">
        <v>9.2771000000000008</v>
      </c>
      <c r="D23" s="1">
        <v>32.792200000000001</v>
      </c>
      <c r="E23" s="2">
        <v>655.4058</v>
      </c>
      <c r="F23" s="1">
        <v>99.982200000000006</v>
      </c>
      <c r="G23" s="1"/>
    </row>
    <row r="24" spans="1:7" x14ac:dyDescent="0.2">
      <c r="C24" s="1">
        <v>9.3214000000000006</v>
      </c>
      <c r="D24">
        <v>36.103000000000002</v>
      </c>
      <c r="E24">
        <v>656.97580000000005</v>
      </c>
      <c r="F24">
        <v>100.17740000000001</v>
      </c>
    </row>
    <row r="25" spans="1:7" x14ac:dyDescent="0.2">
      <c r="C25">
        <v>9.3201999999999998</v>
      </c>
      <c r="D25">
        <v>32.814799999999998</v>
      </c>
      <c r="E25">
        <v>654.37329999999997</v>
      </c>
      <c r="F25">
        <v>100.1472</v>
      </c>
    </row>
    <row r="26" spans="1:7" x14ac:dyDescent="0.2">
      <c r="C26" s="1">
        <v>9.3222000000000005</v>
      </c>
      <c r="D26" s="1">
        <v>32.805900000000001</v>
      </c>
      <c r="E26" s="1">
        <v>655.70699999999999</v>
      </c>
      <c r="F26" s="1">
        <v>100.2419</v>
      </c>
      <c r="G26" s="1"/>
    </row>
    <row r="27" spans="1:7" x14ac:dyDescent="0.2">
      <c r="A27">
        <v>8</v>
      </c>
      <c r="B27">
        <v>8</v>
      </c>
      <c r="C27">
        <v>5.1890999999999998</v>
      </c>
      <c r="D27">
        <v>1.0193000000000001</v>
      </c>
      <c r="E27">
        <v>13.732900000000001</v>
      </c>
      <c r="F27">
        <v>11.7418</v>
      </c>
      <c r="G27" s="1"/>
    </row>
    <row r="28" spans="1:7" ht="17" x14ac:dyDescent="0.25">
      <c r="C28">
        <v>5.4001000000000001</v>
      </c>
      <c r="D28">
        <v>0.36919999999999997</v>
      </c>
      <c r="E28" s="2">
        <v>13.6496</v>
      </c>
      <c r="F28">
        <v>11.823</v>
      </c>
      <c r="G28" s="1"/>
    </row>
    <row r="29" spans="1:7" x14ac:dyDescent="0.2">
      <c r="C29">
        <v>5.3605</v>
      </c>
      <c r="D29">
        <v>0.26069999999999999</v>
      </c>
      <c r="E29">
        <v>13.529500000000001</v>
      </c>
      <c r="F29">
        <v>11.7301</v>
      </c>
      <c r="G29" s="1"/>
    </row>
    <row r="30" spans="1:7" x14ac:dyDescent="0.2">
      <c r="C30">
        <v>4.9687000000000001</v>
      </c>
      <c r="D30">
        <v>0.26200000000000001</v>
      </c>
      <c r="E30">
        <v>13.6373</v>
      </c>
      <c r="F30">
        <v>11.736499999999999</v>
      </c>
      <c r="G30" s="1"/>
    </row>
    <row r="31" spans="1:7" x14ac:dyDescent="0.2">
      <c r="C31">
        <v>4.9840999999999998</v>
      </c>
      <c r="D31">
        <v>0.25779999999999997</v>
      </c>
      <c r="E31">
        <v>13.4315</v>
      </c>
      <c r="F31">
        <v>11.7501</v>
      </c>
      <c r="G31" s="1"/>
    </row>
    <row r="32" spans="1:7" x14ac:dyDescent="0.2">
      <c r="B32">
        <v>32</v>
      </c>
      <c r="C32">
        <v>10.8888</v>
      </c>
      <c r="D32">
        <v>0.65249999999999997</v>
      </c>
      <c r="E32">
        <v>33.585599999999999</v>
      </c>
      <c r="F32">
        <v>32.586500000000001</v>
      </c>
    </row>
    <row r="33" spans="2:7" x14ac:dyDescent="0.2">
      <c r="C33">
        <v>10.9824</v>
      </c>
      <c r="D33">
        <v>0.64180000000000004</v>
      </c>
      <c r="E33">
        <v>33.701900000000002</v>
      </c>
      <c r="F33">
        <v>32.627400000000002</v>
      </c>
    </row>
    <row r="34" spans="2:7" x14ac:dyDescent="0.2">
      <c r="C34">
        <v>11.5284</v>
      </c>
      <c r="D34">
        <v>0.83460000000000001</v>
      </c>
      <c r="E34">
        <v>33.562899999999999</v>
      </c>
      <c r="F34">
        <v>32.6492</v>
      </c>
      <c r="G34" s="1"/>
    </row>
    <row r="35" spans="2:7" ht="17" x14ac:dyDescent="0.25">
      <c r="C35">
        <v>11.0686</v>
      </c>
      <c r="D35">
        <v>0.64190000000000003</v>
      </c>
      <c r="E35">
        <v>33.601500000000001</v>
      </c>
      <c r="F35">
        <v>32.599899999999998</v>
      </c>
      <c r="G35" s="2"/>
    </row>
    <row r="36" spans="2:7" ht="17" x14ac:dyDescent="0.25">
      <c r="C36">
        <v>11.3108</v>
      </c>
      <c r="D36">
        <v>0.64280000000000004</v>
      </c>
      <c r="E36" s="2">
        <v>33.684600000000003</v>
      </c>
      <c r="F36" s="1">
        <v>32.5916</v>
      </c>
      <c r="G36" s="2"/>
    </row>
    <row r="37" spans="2:7" ht="17" x14ac:dyDescent="0.25">
      <c r="B37">
        <v>128</v>
      </c>
      <c r="C37">
        <v>20.196899999999999</v>
      </c>
      <c r="D37">
        <v>2.1926999999999999</v>
      </c>
      <c r="E37">
        <v>34.104199999999999</v>
      </c>
      <c r="F37" s="1">
        <v>30.013000000000002</v>
      </c>
      <c r="G37" s="2"/>
    </row>
    <row r="38" spans="2:7" x14ac:dyDescent="0.2">
      <c r="C38">
        <v>20.1206</v>
      </c>
      <c r="D38">
        <v>2.3180000000000001</v>
      </c>
      <c r="E38">
        <v>34.7742</v>
      </c>
      <c r="F38" s="1">
        <v>29.987100000000002</v>
      </c>
      <c r="G38" s="1"/>
    </row>
    <row r="39" spans="2:7" x14ac:dyDescent="0.2">
      <c r="C39">
        <v>20.0459</v>
      </c>
      <c r="D39">
        <v>2.2248000000000001</v>
      </c>
      <c r="E39">
        <v>34.407200000000003</v>
      </c>
      <c r="F39" s="1">
        <v>29.999300000000002</v>
      </c>
      <c r="G39" s="1"/>
    </row>
    <row r="40" spans="2:7" ht="17" x14ac:dyDescent="0.25">
      <c r="C40">
        <v>20.097000000000001</v>
      </c>
      <c r="D40" s="2">
        <v>2.2477999999999998</v>
      </c>
      <c r="E40">
        <v>34.452100000000002</v>
      </c>
      <c r="F40" s="1">
        <v>30.0001</v>
      </c>
    </row>
    <row r="41" spans="2:7" x14ac:dyDescent="0.2">
      <c r="C41">
        <v>20.160900000000002</v>
      </c>
      <c r="D41">
        <v>2.4895</v>
      </c>
      <c r="E41">
        <v>34.769100000000002</v>
      </c>
      <c r="F41">
        <v>30.002800000000001</v>
      </c>
    </row>
    <row r="42" spans="2:7" x14ac:dyDescent="0.2">
      <c r="B42">
        <v>512</v>
      </c>
      <c r="C42">
        <v>33.468200000000003</v>
      </c>
      <c r="D42">
        <v>12.868600000000001</v>
      </c>
      <c r="E42">
        <v>209.93440000000001</v>
      </c>
      <c r="F42">
        <v>25.616800000000001</v>
      </c>
      <c r="G42" s="1"/>
    </row>
    <row r="43" spans="2:7" ht="17" x14ac:dyDescent="0.25">
      <c r="C43" s="1">
        <v>33.512700000000002</v>
      </c>
      <c r="D43" s="1">
        <v>12.9079</v>
      </c>
      <c r="E43" s="1">
        <v>209.91640000000001</v>
      </c>
      <c r="F43" s="1">
        <v>25.3111</v>
      </c>
      <c r="G43" s="2"/>
    </row>
    <row r="44" spans="2:7" ht="17" x14ac:dyDescent="0.25">
      <c r="C44" s="1">
        <v>33.479500000000002</v>
      </c>
      <c r="D44" s="1">
        <v>12.926399999999999</v>
      </c>
      <c r="E44" s="2">
        <v>210.0489</v>
      </c>
      <c r="F44" s="1">
        <v>25.415600000000001</v>
      </c>
      <c r="G44" s="2"/>
    </row>
    <row r="45" spans="2:7" x14ac:dyDescent="0.2">
      <c r="C45" s="1">
        <v>33.480600000000003</v>
      </c>
      <c r="D45" s="1">
        <v>12.8933</v>
      </c>
      <c r="E45" s="1">
        <v>209.75739999999999</v>
      </c>
      <c r="F45" s="1">
        <v>25.393000000000001</v>
      </c>
      <c r="G45" s="1"/>
    </row>
    <row r="46" spans="2:7" ht="17" x14ac:dyDescent="0.25">
      <c r="C46" s="1">
        <v>33.5413</v>
      </c>
      <c r="D46" s="1">
        <v>12.7799</v>
      </c>
      <c r="E46" s="1">
        <v>209.75190000000001</v>
      </c>
      <c r="F46" s="1">
        <v>25.297499999999999</v>
      </c>
      <c r="G46" s="2"/>
    </row>
    <row r="47" spans="2:7" ht="17" x14ac:dyDescent="0.25">
      <c r="B47">
        <v>1024</v>
      </c>
      <c r="C47" s="1">
        <v>6.7892999999999999</v>
      </c>
      <c r="D47" s="1">
        <v>25.277200000000001</v>
      </c>
      <c r="E47" s="1">
        <v>310.15800000000002</v>
      </c>
      <c r="F47" s="1">
        <v>49.981400000000001</v>
      </c>
      <c r="G47" s="2"/>
    </row>
    <row r="48" spans="2:7" ht="17" x14ac:dyDescent="0.25">
      <c r="C48" s="1">
        <v>6.8017000000000003</v>
      </c>
      <c r="D48" s="1">
        <v>25.0319</v>
      </c>
      <c r="E48" s="2">
        <v>310.18340000000001</v>
      </c>
      <c r="F48" s="1">
        <v>50.113</v>
      </c>
    </row>
    <row r="49" spans="1:7" x14ac:dyDescent="0.2">
      <c r="C49" s="1">
        <v>6.7923</v>
      </c>
      <c r="D49">
        <v>24.8904</v>
      </c>
      <c r="E49">
        <v>310.21370000000002</v>
      </c>
      <c r="F49">
        <v>49.991500000000002</v>
      </c>
    </row>
    <row r="50" spans="1:7" x14ac:dyDescent="0.2">
      <c r="C50">
        <v>6.8117000000000001</v>
      </c>
      <c r="D50">
        <v>24.901800000000001</v>
      </c>
      <c r="E50">
        <v>310.19450000000001</v>
      </c>
      <c r="F50">
        <v>50.009300000000003</v>
      </c>
      <c r="G50" s="1"/>
    </row>
    <row r="51" spans="1:7" ht="17" x14ac:dyDescent="0.25">
      <c r="C51" s="1">
        <v>6.8937999999999997</v>
      </c>
      <c r="D51" s="1">
        <v>24.795100000000001</v>
      </c>
      <c r="E51" s="1">
        <v>310.19110000000001</v>
      </c>
      <c r="F51" s="1">
        <v>50.055799999999998</v>
      </c>
      <c r="G51" s="2"/>
    </row>
    <row r="52" spans="1:7" x14ac:dyDescent="0.2">
      <c r="A52">
        <v>16</v>
      </c>
      <c r="B52">
        <v>8</v>
      </c>
      <c r="C52">
        <v>3.5211999999999999</v>
      </c>
      <c r="D52">
        <v>0.31090000000000001</v>
      </c>
      <c r="E52">
        <v>9.0884</v>
      </c>
      <c r="F52">
        <v>9.2857000000000003</v>
      </c>
      <c r="G52" s="1"/>
    </row>
    <row r="53" spans="1:7" ht="17" x14ac:dyDescent="0.25">
      <c r="C53">
        <v>3.5596999999999999</v>
      </c>
      <c r="D53">
        <v>0.2959</v>
      </c>
      <c r="E53" s="2">
        <v>9.2272999999999996</v>
      </c>
      <c r="F53">
        <v>9.1701999999999995</v>
      </c>
      <c r="G53" s="1"/>
    </row>
    <row r="54" spans="1:7" x14ac:dyDescent="0.2">
      <c r="C54">
        <v>3.5417999999999998</v>
      </c>
      <c r="D54">
        <v>0.31809999999999999</v>
      </c>
      <c r="E54">
        <v>9.1462000000000003</v>
      </c>
      <c r="F54">
        <v>8.9610000000000003</v>
      </c>
      <c r="G54" s="1"/>
    </row>
    <row r="55" spans="1:7" x14ac:dyDescent="0.2">
      <c r="C55">
        <v>3.5146000000000002</v>
      </c>
      <c r="D55">
        <v>0.29470000000000002</v>
      </c>
      <c r="E55">
        <v>9.2538999999999998</v>
      </c>
      <c r="F55">
        <v>8.9297000000000004</v>
      </c>
      <c r="G55" s="1"/>
    </row>
    <row r="56" spans="1:7" x14ac:dyDescent="0.2">
      <c r="C56">
        <v>3.5202</v>
      </c>
      <c r="D56">
        <v>0.31040000000000001</v>
      </c>
      <c r="E56">
        <v>9.1536000000000008</v>
      </c>
      <c r="F56">
        <v>8.9497</v>
      </c>
    </row>
    <row r="57" spans="1:7" x14ac:dyDescent="0.2">
      <c r="B57">
        <v>32</v>
      </c>
      <c r="C57">
        <v>6.2950999999999997</v>
      </c>
      <c r="D57">
        <v>0.45200000000000001</v>
      </c>
      <c r="E57">
        <v>18.641200000000001</v>
      </c>
      <c r="F57">
        <v>19.805099999999999</v>
      </c>
    </row>
    <row r="58" spans="1:7" x14ac:dyDescent="0.2">
      <c r="C58">
        <v>6.3056000000000001</v>
      </c>
      <c r="D58">
        <v>0.62739999999999996</v>
      </c>
      <c r="E58">
        <v>18.604299999999999</v>
      </c>
      <c r="F58">
        <v>19.820699999999999</v>
      </c>
      <c r="G58" s="1"/>
    </row>
    <row r="59" spans="1:7" x14ac:dyDescent="0.2">
      <c r="C59">
        <v>6.3521000000000001</v>
      </c>
      <c r="D59">
        <v>0.5625</v>
      </c>
      <c r="E59">
        <v>18.569199999999999</v>
      </c>
      <c r="F59">
        <v>21.9499</v>
      </c>
      <c r="G59" s="1"/>
    </row>
    <row r="60" spans="1:7" x14ac:dyDescent="0.2">
      <c r="C60">
        <v>6.2990000000000004</v>
      </c>
      <c r="D60">
        <v>0.76700000000000002</v>
      </c>
      <c r="E60">
        <v>18.494199999999999</v>
      </c>
      <c r="F60">
        <v>19.760300000000001</v>
      </c>
      <c r="G60" s="1"/>
    </row>
    <row r="61" spans="1:7" ht="17" x14ac:dyDescent="0.25">
      <c r="C61">
        <v>6.3148</v>
      </c>
      <c r="D61">
        <v>0.5202</v>
      </c>
      <c r="E61" s="2">
        <v>18.6264</v>
      </c>
      <c r="F61" s="1">
        <v>21.9815</v>
      </c>
      <c r="G61" s="1"/>
    </row>
    <row r="62" spans="1:7" x14ac:dyDescent="0.2">
      <c r="B62">
        <v>128</v>
      </c>
      <c r="C62">
        <v>10.7774</v>
      </c>
      <c r="D62">
        <v>1.3333999999999999</v>
      </c>
      <c r="E62">
        <v>17.1494</v>
      </c>
      <c r="F62" s="1">
        <v>16.5306</v>
      </c>
      <c r="G62" s="1"/>
    </row>
    <row r="63" spans="1:7" x14ac:dyDescent="0.2">
      <c r="C63">
        <v>10.7454</v>
      </c>
      <c r="D63">
        <v>1.3389</v>
      </c>
      <c r="E63">
        <v>17.253799999999998</v>
      </c>
      <c r="F63" s="1">
        <v>16.645700000000001</v>
      </c>
      <c r="G63" s="1"/>
    </row>
    <row r="64" spans="1:7" x14ac:dyDescent="0.2">
      <c r="C64">
        <v>10.7514</v>
      </c>
      <c r="D64">
        <v>1.3403</v>
      </c>
      <c r="E64">
        <v>17.0366</v>
      </c>
      <c r="F64" s="1">
        <v>16.576499999999999</v>
      </c>
    </row>
    <row r="65" spans="1:7" ht="17" x14ac:dyDescent="0.25">
      <c r="C65">
        <v>10.7302</v>
      </c>
      <c r="D65" s="2">
        <v>1.5864</v>
      </c>
      <c r="E65">
        <v>17.9146</v>
      </c>
      <c r="F65" s="1">
        <v>16.6006</v>
      </c>
    </row>
    <row r="66" spans="1:7" x14ac:dyDescent="0.2">
      <c r="C66">
        <v>10.744400000000001</v>
      </c>
      <c r="D66">
        <v>1.3421000000000001</v>
      </c>
      <c r="E66">
        <v>17.126300000000001</v>
      </c>
      <c r="F66">
        <v>16.8355</v>
      </c>
      <c r="G66" s="1"/>
    </row>
    <row r="67" spans="1:7" x14ac:dyDescent="0.2">
      <c r="B67">
        <v>512</v>
      </c>
      <c r="C67">
        <v>12.1006</v>
      </c>
      <c r="D67">
        <v>4.6363000000000003</v>
      </c>
      <c r="E67">
        <v>100.8824</v>
      </c>
      <c r="F67">
        <v>13.715</v>
      </c>
      <c r="G67" s="1"/>
    </row>
    <row r="68" spans="1:7" x14ac:dyDescent="0.2">
      <c r="C68" s="1">
        <v>12.0722</v>
      </c>
      <c r="D68" s="1">
        <v>4.6405000000000003</v>
      </c>
      <c r="E68" s="1">
        <v>100.86</v>
      </c>
      <c r="F68" s="1">
        <v>13.733700000000001</v>
      </c>
      <c r="G68" s="1"/>
    </row>
    <row r="69" spans="1:7" ht="17" x14ac:dyDescent="0.25">
      <c r="C69" s="1">
        <v>12.1135</v>
      </c>
      <c r="D69" s="1">
        <v>4.6349</v>
      </c>
      <c r="E69" s="2">
        <v>100.9332</v>
      </c>
      <c r="F69" s="1">
        <v>13.690099999999999</v>
      </c>
      <c r="G69" s="1"/>
    </row>
    <row r="70" spans="1:7" x14ac:dyDescent="0.2">
      <c r="C70" s="1">
        <v>12.106</v>
      </c>
      <c r="D70" s="1">
        <v>4.6296999999999997</v>
      </c>
      <c r="E70" s="1">
        <v>100.8759</v>
      </c>
      <c r="F70" s="1">
        <v>13.763999999999999</v>
      </c>
      <c r="G70" s="1"/>
    </row>
    <row r="71" spans="1:7" x14ac:dyDescent="0.2">
      <c r="C71" s="1">
        <v>12.158300000000001</v>
      </c>
      <c r="D71" s="1">
        <v>4.5914000000000001</v>
      </c>
      <c r="E71" s="1">
        <v>100.8471</v>
      </c>
      <c r="F71" s="1">
        <v>13.665100000000001</v>
      </c>
      <c r="G71" s="1"/>
    </row>
    <row r="72" spans="1:7" x14ac:dyDescent="0.2">
      <c r="B72">
        <v>1024</v>
      </c>
      <c r="C72" s="1">
        <v>2.4893000000000001</v>
      </c>
      <c r="D72" s="1">
        <v>9.0657999999999994</v>
      </c>
      <c r="E72" s="1">
        <v>156.85929999999999</v>
      </c>
      <c r="F72" s="1">
        <v>19.9114</v>
      </c>
    </row>
    <row r="73" spans="1:7" ht="17" x14ac:dyDescent="0.25">
      <c r="C73" s="1">
        <v>2.4952999999999999</v>
      </c>
      <c r="D73" s="1">
        <v>8.9960000000000004</v>
      </c>
      <c r="E73" s="2">
        <v>156.8742</v>
      </c>
      <c r="F73" s="1">
        <v>19.5623</v>
      </c>
    </row>
    <row r="74" spans="1:7" x14ac:dyDescent="0.2">
      <c r="C74" s="1">
        <v>2.5124</v>
      </c>
      <c r="D74">
        <v>9.0312999999999999</v>
      </c>
      <c r="E74">
        <v>156.83420000000001</v>
      </c>
      <c r="F74">
        <v>21.951499999999999</v>
      </c>
      <c r="G74" s="1"/>
    </row>
    <row r="75" spans="1:7" x14ac:dyDescent="0.2">
      <c r="C75">
        <v>2.4950000000000001</v>
      </c>
      <c r="D75">
        <v>8.9891000000000005</v>
      </c>
      <c r="E75">
        <v>156.85210000000001</v>
      </c>
      <c r="F75">
        <v>22.153500000000001</v>
      </c>
      <c r="G75" s="1"/>
    </row>
    <row r="76" spans="1:7" x14ac:dyDescent="0.2">
      <c r="C76" s="1">
        <v>2.4941</v>
      </c>
      <c r="D76" s="1">
        <v>10.456300000000001</v>
      </c>
      <c r="E76" s="1">
        <v>156.8459</v>
      </c>
      <c r="F76" s="1">
        <v>22.663</v>
      </c>
      <c r="G76" s="1"/>
    </row>
    <row r="77" spans="1:7" x14ac:dyDescent="0.2">
      <c r="A77">
        <v>32</v>
      </c>
      <c r="B77">
        <v>8</v>
      </c>
      <c r="C77">
        <v>3.9077000000000002</v>
      </c>
      <c r="D77">
        <v>1.2144999999999999</v>
      </c>
      <c r="E77">
        <v>9.1419999999999995</v>
      </c>
      <c r="F77">
        <v>7.9930000000000003</v>
      </c>
      <c r="G77" s="1"/>
    </row>
    <row r="78" spans="1:7" ht="17" x14ac:dyDescent="0.25">
      <c r="C78">
        <v>3.4868000000000001</v>
      </c>
      <c r="D78">
        <v>0.15859999999999999</v>
      </c>
      <c r="E78" s="2">
        <v>8.4235000000000007</v>
      </c>
      <c r="F78">
        <v>8.3331999999999997</v>
      </c>
      <c r="G78" s="1"/>
    </row>
    <row r="79" spans="1:7" x14ac:dyDescent="0.2">
      <c r="C79">
        <v>3.4820000000000002</v>
      </c>
      <c r="D79">
        <v>1.0203</v>
      </c>
      <c r="E79">
        <v>8.4466999999999999</v>
      </c>
      <c r="F79">
        <v>8.1326000000000001</v>
      </c>
      <c r="G79" s="1"/>
    </row>
    <row r="80" spans="1:7" x14ac:dyDescent="0.2">
      <c r="C80">
        <v>3.4462999999999999</v>
      </c>
      <c r="D80">
        <v>0.38650000000000001</v>
      </c>
      <c r="E80">
        <v>8.4149999999999991</v>
      </c>
      <c r="F80">
        <v>8.3348999999999993</v>
      </c>
    </row>
    <row r="81" spans="2:7" x14ac:dyDescent="0.2">
      <c r="C81">
        <v>3.4746000000000001</v>
      </c>
      <c r="D81">
        <v>0.29310000000000003</v>
      </c>
      <c r="E81">
        <v>8.4480000000000004</v>
      </c>
      <c r="F81">
        <v>13.6495</v>
      </c>
    </row>
    <row r="82" spans="2:7" x14ac:dyDescent="0.2">
      <c r="B82">
        <v>32</v>
      </c>
      <c r="C82">
        <v>4.7084999999999999</v>
      </c>
      <c r="D82">
        <v>0.4632</v>
      </c>
      <c r="E82">
        <v>13.6347</v>
      </c>
      <c r="F82">
        <v>14.2318</v>
      </c>
      <c r="G82" s="1"/>
    </row>
    <row r="83" spans="2:7" x14ac:dyDescent="0.2">
      <c r="C83">
        <v>4.6673999999999998</v>
      </c>
      <c r="D83">
        <v>0.58179999999999998</v>
      </c>
      <c r="E83">
        <v>14.695600000000001</v>
      </c>
      <c r="F83">
        <v>14.0532</v>
      </c>
      <c r="G83" s="1"/>
    </row>
    <row r="84" spans="2:7" x14ac:dyDescent="0.2">
      <c r="C84">
        <v>4.6860999999999997</v>
      </c>
      <c r="D84">
        <v>0.35389999999999999</v>
      </c>
      <c r="E84">
        <v>13.2121</v>
      </c>
      <c r="F84">
        <v>13.9781</v>
      </c>
      <c r="G84" s="1"/>
    </row>
    <row r="85" spans="2:7" x14ac:dyDescent="0.2">
      <c r="C85">
        <v>4.8933</v>
      </c>
      <c r="D85">
        <v>0.39710000000000001</v>
      </c>
      <c r="E85">
        <v>13.4771</v>
      </c>
      <c r="F85">
        <v>14.172700000000001</v>
      </c>
      <c r="G85" s="1"/>
    </row>
    <row r="86" spans="2:7" ht="17" x14ac:dyDescent="0.25">
      <c r="C86">
        <v>4.6984000000000004</v>
      </c>
      <c r="D86">
        <v>1.6618999999999999</v>
      </c>
      <c r="E86" s="2">
        <v>13.474299999999999</v>
      </c>
      <c r="F86" s="1">
        <v>14.030799999999999</v>
      </c>
      <c r="G86" s="1"/>
    </row>
    <row r="87" spans="2:7" x14ac:dyDescent="0.2">
      <c r="B87">
        <v>128</v>
      </c>
      <c r="C87">
        <v>6.2210000000000001</v>
      </c>
      <c r="D87">
        <v>0.82789999999999997</v>
      </c>
      <c r="E87">
        <v>9.9474999999999998</v>
      </c>
      <c r="F87" s="1">
        <v>10.0802</v>
      </c>
      <c r="G87" s="1"/>
    </row>
    <row r="88" spans="2:7" x14ac:dyDescent="0.2">
      <c r="C88">
        <v>6.6368999999999998</v>
      </c>
      <c r="D88">
        <v>0.8075</v>
      </c>
      <c r="E88">
        <v>9.9649000000000001</v>
      </c>
      <c r="F88" s="1">
        <v>10.0076</v>
      </c>
    </row>
    <row r="89" spans="2:7" x14ac:dyDescent="0.2">
      <c r="C89">
        <v>6.2534999999999998</v>
      </c>
      <c r="D89">
        <v>0.85219999999999996</v>
      </c>
      <c r="E89">
        <v>10.016</v>
      </c>
      <c r="F89" s="1">
        <v>9.8170999999999999</v>
      </c>
    </row>
    <row r="90" spans="2:7" ht="17" x14ac:dyDescent="0.25">
      <c r="C90">
        <v>6.2191000000000001</v>
      </c>
      <c r="D90" s="2">
        <v>0.9123</v>
      </c>
      <c r="E90">
        <v>9.9992000000000001</v>
      </c>
      <c r="F90" s="1">
        <v>9.9278999999999993</v>
      </c>
      <c r="G90" s="1"/>
    </row>
    <row r="91" spans="2:7" x14ac:dyDescent="0.2">
      <c r="C91">
        <v>6.2007000000000003</v>
      </c>
      <c r="D91">
        <v>0.80469999999999997</v>
      </c>
      <c r="E91">
        <v>9.9908000000000001</v>
      </c>
      <c r="F91">
        <v>9.9895999999999994</v>
      </c>
      <c r="G91" s="1"/>
    </row>
    <row r="92" spans="2:7" x14ac:dyDescent="0.2">
      <c r="B92">
        <v>512</v>
      </c>
      <c r="C92">
        <v>6.3368000000000002</v>
      </c>
      <c r="D92">
        <v>2.4672000000000001</v>
      </c>
      <c r="E92">
        <v>52.832599999999999</v>
      </c>
      <c r="F92">
        <v>7.944</v>
      </c>
      <c r="G92" s="1"/>
    </row>
    <row r="93" spans="2:7" x14ac:dyDescent="0.2">
      <c r="C93" s="1">
        <v>6.3780999999999999</v>
      </c>
      <c r="D93" s="1">
        <v>2.4881000000000002</v>
      </c>
      <c r="E93" s="1">
        <v>52.875399999999999</v>
      </c>
      <c r="F93" s="1">
        <v>7.9896000000000003</v>
      </c>
      <c r="G93" s="1"/>
    </row>
    <row r="94" spans="2:7" ht="17" x14ac:dyDescent="0.25">
      <c r="C94" s="1">
        <v>6.3438999999999997</v>
      </c>
      <c r="D94" s="1">
        <v>4.9726999999999997</v>
      </c>
      <c r="E94" s="2">
        <v>52.845500000000001</v>
      </c>
      <c r="F94" s="1">
        <v>7.9504999999999999</v>
      </c>
      <c r="G94" s="1"/>
    </row>
    <row r="95" spans="2:7" x14ac:dyDescent="0.2">
      <c r="C95" s="1">
        <v>6.3503999999999996</v>
      </c>
      <c r="D95" s="1">
        <v>2.4661</v>
      </c>
      <c r="E95" s="1">
        <v>52.864899999999999</v>
      </c>
      <c r="F95" s="1">
        <v>7.9485000000000001</v>
      </c>
      <c r="G95" s="1"/>
    </row>
    <row r="96" spans="2:7" x14ac:dyDescent="0.2">
      <c r="C96" s="1">
        <v>6.3375000000000004</v>
      </c>
      <c r="D96" s="1">
        <v>2.4624000000000001</v>
      </c>
      <c r="E96" s="1">
        <v>52.863500000000002</v>
      </c>
      <c r="F96" s="1">
        <v>8.2761999999999993</v>
      </c>
    </row>
    <row r="97" spans="2:7" x14ac:dyDescent="0.2">
      <c r="B97">
        <v>1024</v>
      </c>
      <c r="C97" s="1">
        <v>1.3383</v>
      </c>
      <c r="D97" s="1">
        <v>4.6909999999999998</v>
      </c>
      <c r="E97" s="1">
        <v>80.396199999999993</v>
      </c>
      <c r="F97" s="1">
        <v>14.980399999999999</v>
      </c>
    </row>
    <row r="98" spans="2:7" ht="17" x14ac:dyDescent="0.25">
      <c r="C98" s="1">
        <v>1.3442000000000001</v>
      </c>
      <c r="D98" s="1">
        <v>4.6219000000000001</v>
      </c>
      <c r="E98" s="2">
        <v>80.37</v>
      </c>
      <c r="F98" s="1">
        <v>11.4398</v>
      </c>
      <c r="G98" s="1"/>
    </row>
    <row r="99" spans="2:7" x14ac:dyDescent="0.2">
      <c r="C99" s="1">
        <v>1.3616999999999999</v>
      </c>
      <c r="D99">
        <v>4.7125000000000004</v>
      </c>
      <c r="E99">
        <v>80.394900000000007</v>
      </c>
      <c r="F99">
        <v>12.550599999999999</v>
      </c>
      <c r="G99" s="1"/>
    </row>
    <row r="100" spans="2:7" x14ac:dyDescent="0.2">
      <c r="C100">
        <v>1.3711</v>
      </c>
      <c r="D100">
        <v>4.6494</v>
      </c>
      <c r="E100">
        <v>80.903899999999993</v>
      </c>
      <c r="F100">
        <v>12.310499999999999</v>
      </c>
      <c r="G100" s="1"/>
    </row>
    <row r="101" spans="2:7" x14ac:dyDescent="0.2">
      <c r="C101" s="1">
        <v>1.3431999999999999</v>
      </c>
      <c r="D101" s="1">
        <v>4.6191000000000004</v>
      </c>
      <c r="E101" s="1">
        <v>80.490899999999996</v>
      </c>
      <c r="F101" s="1">
        <v>13.014099999999999</v>
      </c>
      <c r="G101" s="1"/>
    </row>
    <row r="102" spans="2:7" x14ac:dyDescent="0.2">
      <c r="C102" s="1"/>
      <c r="D102" s="1"/>
      <c r="E102" s="1"/>
      <c r="F102" s="1"/>
      <c r="G102" s="1"/>
    </row>
    <row r="103" spans="2:7" x14ac:dyDescent="0.2">
      <c r="C103" s="1"/>
      <c r="D103" s="1"/>
      <c r="E103" s="1"/>
      <c r="F103" s="1"/>
      <c r="G103" s="1"/>
    </row>
    <row r="104" spans="2:7" x14ac:dyDescent="0.2">
      <c r="C104" s="1"/>
    </row>
    <row r="106" spans="2:7" x14ac:dyDescent="0.2">
      <c r="C106" s="1"/>
      <c r="D106" s="1"/>
      <c r="E106" s="1"/>
      <c r="F106" s="1"/>
      <c r="G106" s="1"/>
    </row>
    <row r="107" spans="2:7" x14ac:dyDescent="0.2">
      <c r="C107" s="1"/>
      <c r="D107" s="1"/>
      <c r="E107" s="1"/>
      <c r="F107" s="1"/>
      <c r="G107" s="1"/>
    </row>
    <row r="108" spans="2:7" x14ac:dyDescent="0.2">
      <c r="C108" s="1"/>
      <c r="D108" s="1"/>
      <c r="E108" s="1"/>
      <c r="F108" s="1"/>
      <c r="G108" s="1"/>
    </row>
    <row r="109" spans="2:7" x14ac:dyDescent="0.2">
      <c r="C109" s="1"/>
      <c r="D109" s="1"/>
      <c r="E109" s="1"/>
      <c r="F109" s="1"/>
      <c r="G109" s="1"/>
    </row>
    <row r="110" spans="2:7" x14ac:dyDescent="0.2">
      <c r="C110" s="1"/>
      <c r="D110" s="1"/>
      <c r="E110" s="1"/>
      <c r="F110" s="1"/>
      <c r="G110" s="1"/>
    </row>
    <row r="111" spans="2:7" x14ac:dyDescent="0.2">
      <c r="C111" s="1"/>
      <c r="D111" s="1"/>
      <c r="E111" s="1"/>
      <c r="F111" s="1"/>
      <c r="G111" s="1"/>
    </row>
    <row r="112" spans="2:7" x14ac:dyDescent="0.2">
      <c r="C112" s="1"/>
    </row>
    <row r="114" spans="3:7" x14ac:dyDescent="0.2">
      <c r="C114" s="1"/>
      <c r="D114" s="1"/>
      <c r="E114" s="1"/>
      <c r="F114" s="1"/>
      <c r="G114" s="1"/>
    </row>
    <row r="115" spans="3:7" x14ac:dyDescent="0.2">
      <c r="C115" s="1"/>
      <c r="D115" s="1"/>
      <c r="E115" s="1"/>
      <c r="F115" s="1"/>
      <c r="G115" s="1"/>
    </row>
    <row r="116" spans="3:7" x14ac:dyDescent="0.2">
      <c r="C116" s="1"/>
      <c r="D116" s="1"/>
      <c r="E116" s="1"/>
      <c r="F116" s="1"/>
      <c r="G116" s="1"/>
    </row>
    <row r="117" spans="3:7" x14ac:dyDescent="0.2">
      <c r="C117" s="1"/>
      <c r="D117" s="1"/>
      <c r="E117" s="1"/>
      <c r="F117" s="1"/>
      <c r="G117" s="1"/>
    </row>
    <row r="118" spans="3:7" x14ac:dyDescent="0.2">
      <c r="C118" s="1"/>
      <c r="D118" s="1"/>
      <c r="E118" s="1"/>
      <c r="F118" s="1"/>
      <c r="G118" s="1"/>
    </row>
    <row r="119" spans="3:7" x14ac:dyDescent="0.2">
      <c r="C119" s="1"/>
      <c r="D119" s="1"/>
      <c r="E119" s="1"/>
      <c r="F119" s="1"/>
      <c r="G119" s="1"/>
    </row>
    <row r="120" spans="3:7" x14ac:dyDescent="0.2">
      <c r="C120" s="1"/>
    </row>
    <row r="122" spans="3:7" x14ac:dyDescent="0.2">
      <c r="C122" s="1"/>
      <c r="D122" s="1"/>
      <c r="E122" s="1"/>
      <c r="F122" s="1"/>
      <c r="G122" s="1"/>
    </row>
    <row r="123" spans="3:7" x14ac:dyDescent="0.2">
      <c r="C123" s="1"/>
      <c r="D123" s="1"/>
      <c r="E123" s="1"/>
      <c r="F123" s="1"/>
      <c r="G123" s="1"/>
    </row>
    <row r="124" spans="3:7" x14ac:dyDescent="0.2">
      <c r="C124" s="1"/>
      <c r="D124" s="1"/>
      <c r="E124" s="1"/>
      <c r="F124" s="1"/>
      <c r="G124" s="1"/>
    </row>
    <row r="125" spans="3:7" x14ac:dyDescent="0.2">
      <c r="C125" s="1"/>
      <c r="D125" s="1"/>
      <c r="E125" s="1"/>
      <c r="F125" s="1"/>
      <c r="G125" s="1"/>
    </row>
    <row r="126" spans="3:7" x14ac:dyDescent="0.2">
      <c r="C126" s="1"/>
      <c r="D126" s="1"/>
      <c r="E126" s="1"/>
      <c r="F126" s="1"/>
      <c r="G126" s="1"/>
    </row>
    <row r="127" spans="3:7" x14ac:dyDescent="0.2">
      <c r="C127" s="1"/>
      <c r="D127" s="1"/>
      <c r="E127" s="1"/>
      <c r="F127" s="1"/>
      <c r="G127" s="1"/>
    </row>
    <row r="128" spans="3:7" x14ac:dyDescent="0.2">
      <c r="C128" s="1"/>
    </row>
    <row r="130" spans="3:7" x14ac:dyDescent="0.2">
      <c r="C130" s="1"/>
      <c r="D130" s="1"/>
      <c r="E130" s="1"/>
      <c r="F130" s="1"/>
      <c r="G130" s="1"/>
    </row>
    <row r="131" spans="3:7" x14ac:dyDescent="0.2">
      <c r="C131" s="1"/>
      <c r="D131" s="1"/>
      <c r="E131" s="1"/>
      <c r="F131" s="1"/>
      <c r="G131" s="1"/>
    </row>
    <row r="132" spans="3:7" x14ac:dyDescent="0.2">
      <c r="C132" s="1"/>
      <c r="D132" s="1"/>
      <c r="E132" s="1"/>
      <c r="F132" s="1"/>
      <c r="G132" s="1"/>
    </row>
    <row r="133" spans="3:7" x14ac:dyDescent="0.2">
      <c r="C133" s="1"/>
      <c r="D133" s="1"/>
      <c r="E133" s="1"/>
      <c r="F133" s="1"/>
      <c r="G133" s="1"/>
    </row>
    <row r="134" spans="3:7" x14ac:dyDescent="0.2">
      <c r="C134" s="1"/>
      <c r="D134" s="1"/>
      <c r="E134" s="1"/>
      <c r="F134" s="1"/>
      <c r="G134" s="1"/>
    </row>
    <row r="135" spans="3:7" x14ac:dyDescent="0.2">
      <c r="C135" s="1"/>
      <c r="D135" s="1"/>
      <c r="E135" s="1"/>
      <c r="F135" s="1"/>
      <c r="G135" s="1"/>
    </row>
    <row r="136" spans="3:7" x14ac:dyDescent="0.2">
      <c r="C136" s="1"/>
    </row>
    <row r="138" spans="3:7" x14ac:dyDescent="0.2">
      <c r="C138" s="1"/>
      <c r="D138" s="1"/>
      <c r="E138" s="1"/>
      <c r="F138" s="1"/>
      <c r="G138" s="1"/>
    </row>
    <row r="139" spans="3:7" x14ac:dyDescent="0.2">
      <c r="C139" s="1"/>
      <c r="D139" s="1"/>
      <c r="E139" s="1"/>
      <c r="F139" s="1"/>
      <c r="G139" s="1"/>
    </row>
    <row r="140" spans="3:7" x14ac:dyDescent="0.2">
      <c r="C140" s="1"/>
      <c r="D140" s="1"/>
      <c r="E140" s="1"/>
      <c r="F140" s="1"/>
      <c r="G140" s="1"/>
    </row>
    <row r="141" spans="3:7" x14ac:dyDescent="0.2">
      <c r="C141" s="1"/>
      <c r="D141" s="1"/>
      <c r="E141" s="1"/>
      <c r="F141" s="1"/>
      <c r="G141" s="1"/>
    </row>
    <row r="142" spans="3:7" x14ac:dyDescent="0.2">
      <c r="C142" s="1"/>
      <c r="D142" s="1"/>
      <c r="E142" s="1"/>
      <c r="F142" s="1"/>
      <c r="G142" s="1"/>
    </row>
    <row r="143" spans="3:7" x14ac:dyDescent="0.2">
      <c r="C143" s="1"/>
      <c r="D143" s="1"/>
      <c r="E143" s="1"/>
      <c r="F143" s="1"/>
      <c r="G143" s="1"/>
    </row>
    <row r="144" spans="3:7" x14ac:dyDescent="0.2">
      <c r="C144" s="1"/>
    </row>
    <row r="146" spans="3:7" x14ac:dyDescent="0.2">
      <c r="C146" s="1"/>
      <c r="D146" s="1"/>
      <c r="E146" s="1"/>
      <c r="F146" s="1"/>
      <c r="G146" s="1"/>
    </row>
    <row r="147" spans="3:7" x14ac:dyDescent="0.2">
      <c r="C147" s="1"/>
      <c r="D147" s="1"/>
      <c r="E147" s="1"/>
      <c r="F147" s="1"/>
      <c r="G147" s="1"/>
    </row>
    <row r="148" spans="3:7" x14ac:dyDescent="0.2">
      <c r="C148" s="1"/>
      <c r="D148" s="1"/>
      <c r="E148" s="1"/>
      <c r="F148" s="1"/>
      <c r="G148" s="1"/>
    </row>
    <row r="149" spans="3:7" x14ac:dyDescent="0.2">
      <c r="C149" s="1"/>
      <c r="D149" s="1"/>
      <c r="E149" s="1"/>
      <c r="F149" s="1"/>
      <c r="G149" s="1"/>
    </row>
    <row r="150" spans="3:7" x14ac:dyDescent="0.2">
      <c r="C150" s="1"/>
      <c r="D150" s="1"/>
      <c r="E150" s="1"/>
      <c r="F150" s="1"/>
      <c r="G150" s="1"/>
    </row>
    <row r="151" spans="3:7" x14ac:dyDescent="0.2">
      <c r="C151" s="1"/>
      <c r="D151" s="1"/>
      <c r="E151" s="1"/>
      <c r="F151" s="1"/>
      <c r="G151" s="1"/>
    </row>
    <row r="152" spans="3:7" x14ac:dyDescent="0.2">
      <c r="C152" s="1"/>
    </row>
    <row r="154" spans="3:7" x14ac:dyDescent="0.2">
      <c r="C154" s="1"/>
      <c r="D154" s="1"/>
      <c r="E154" s="1"/>
      <c r="F154" s="1"/>
      <c r="G154" s="1"/>
    </row>
    <row r="155" spans="3:7" x14ac:dyDescent="0.2">
      <c r="C155" s="1"/>
      <c r="D155" s="1"/>
      <c r="E155" s="1"/>
      <c r="F155" s="1"/>
      <c r="G155" s="1"/>
    </row>
    <row r="156" spans="3:7" x14ac:dyDescent="0.2">
      <c r="C156" s="1"/>
      <c r="D156" s="1"/>
      <c r="E156" s="1"/>
      <c r="F156" s="1"/>
      <c r="G156" s="1"/>
    </row>
    <row r="157" spans="3:7" x14ac:dyDescent="0.2">
      <c r="C157" s="1"/>
      <c r="D157" s="1"/>
      <c r="E157" s="1"/>
      <c r="F157" s="1"/>
      <c r="G157" s="1"/>
    </row>
    <row r="158" spans="3:7" x14ac:dyDescent="0.2">
      <c r="C158" s="1"/>
      <c r="D158" s="1"/>
      <c r="E158" s="1"/>
      <c r="F158" s="1"/>
      <c r="G158" s="1"/>
    </row>
    <row r="159" spans="3:7" x14ac:dyDescent="0.2">
      <c r="C159" s="1"/>
      <c r="D159" s="1"/>
      <c r="E159" s="1"/>
      <c r="F159" s="1"/>
      <c r="G159" s="1"/>
    </row>
    <row r="160" spans="3:7" x14ac:dyDescent="0.2">
      <c r="C1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A04A-CC85-1940-9E8B-CB14A8C8A0B3}">
  <dimension ref="A1:G160"/>
  <sheetViews>
    <sheetView zoomScale="150" zoomScaleNormal="150" workbookViewId="0">
      <selection activeCell="F96" sqref="F96"/>
    </sheetView>
  </sheetViews>
  <sheetFormatPr baseColWidth="10" defaultRowHeight="16" x14ac:dyDescent="0.2"/>
  <cols>
    <col min="2" max="2" width="13.6640625" customWidth="1"/>
  </cols>
  <sheetData>
    <row r="1" spans="1:7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s="1"/>
    </row>
    <row r="2" spans="1:7" x14ac:dyDescent="0.2">
      <c r="A2">
        <v>4</v>
      </c>
      <c r="B2">
        <v>8</v>
      </c>
      <c r="C2">
        <v>0.78710000000000002</v>
      </c>
      <c r="D2">
        <v>1.9875</v>
      </c>
      <c r="E2">
        <v>1.6176999999999999</v>
      </c>
      <c r="F2">
        <v>5.8445999999999998</v>
      </c>
      <c r="G2" s="1"/>
    </row>
    <row r="3" spans="1:7" ht="17" x14ac:dyDescent="0.25">
      <c r="C3">
        <v>0.84379999999999999</v>
      </c>
      <c r="D3">
        <v>1.9722999999999999</v>
      </c>
      <c r="E3" s="2">
        <v>1.7685</v>
      </c>
      <c r="F3">
        <v>5.8455000000000004</v>
      </c>
      <c r="G3" s="1"/>
    </row>
    <row r="4" spans="1:7" x14ac:dyDescent="0.2">
      <c r="C4">
        <v>0.83889999999999998</v>
      </c>
      <c r="D4">
        <v>1.9842</v>
      </c>
      <c r="E4">
        <v>1.712</v>
      </c>
      <c r="F4">
        <v>5.8314000000000004</v>
      </c>
      <c r="G4" s="1"/>
    </row>
    <row r="5" spans="1:7" x14ac:dyDescent="0.2">
      <c r="C5">
        <v>0.81210000000000004</v>
      </c>
      <c r="D5">
        <v>3.3431999999999999</v>
      </c>
      <c r="E5">
        <v>1.7542</v>
      </c>
      <c r="F5">
        <v>5.8398000000000003</v>
      </c>
      <c r="G5" s="1"/>
    </row>
    <row r="6" spans="1:7" x14ac:dyDescent="0.2">
      <c r="C6">
        <v>0.84309999999999996</v>
      </c>
      <c r="D6">
        <v>1.9932000000000001</v>
      </c>
      <c r="E6">
        <v>1.6539999999999999</v>
      </c>
      <c r="F6">
        <v>5.9457000000000004</v>
      </c>
      <c r="G6" s="1"/>
    </row>
    <row r="7" spans="1:7" x14ac:dyDescent="0.2">
      <c r="B7">
        <v>32</v>
      </c>
      <c r="C7">
        <v>2.3954</v>
      </c>
      <c r="D7">
        <v>6.0425000000000004</v>
      </c>
      <c r="E7">
        <v>4.8884999999999996</v>
      </c>
      <c r="F7">
        <v>14.3437</v>
      </c>
      <c r="G7" s="1"/>
    </row>
    <row r="8" spans="1:7" x14ac:dyDescent="0.2">
      <c r="C8">
        <v>2.3889999999999998</v>
      </c>
      <c r="D8">
        <v>6.0369999999999999</v>
      </c>
      <c r="E8">
        <v>5.0019</v>
      </c>
      <c r="F8">
        <v>14.373699999999999</v>
      </c>
    </row>
    <row r="9" spans="1:7" x14ac:dyDescent="0.2">
      <c r="C9">
        <v>2.3913000000000002</v>
      </c>
      <c r="D9">
        <v>6.0476000000000001</v>
      </c>
      <c r="E9">
        <v>4.97</v>
      </c>
      <c r="F9">
        <v>14.405200000000001</v>
      </c>
    </row>
    <row r="10" spans="1:7" x14ac:dyDescent="0.2">
      <c r="C10">
        <v>2.3815</v>
      </c>
      <c r="D10">
        <v>6.0589000000000004</v>
      </c>
      <c r="E10">
        <v>4.8428000000000004</v>
      </c>
      <c r="F10">
        <v>14.3599</v>
      </c>
      <c r="G10" s="1"/>
    </row>
    <row r="11" spans="1:7" ht="17" x14ac:dyDescent="0.25">
      <c r="C11">
        <v>2.4011</v>
      </c>
      <c r="D11">
        <v>6.0751999999999997</v>
      </c>
      <c r="E11" s="2">
        <v>4.9379999999999997</v>
      </c>
      <c r="F11" s="1">
        <v>14.428800000000001</v>
      </c>
      <c r="G11" s="1"/>
    </row>
    <row r="12" spans="1:7" x14ac:dyDescent="0.2">
      <c r="B12">
        <v>128</v>
      </c>
      <c r="C12">
        <v>7.8548</v>
      </c>
      <c r="D12">
        <v>21.908899999999999</v>
      </c>
      <c r="E12">
        <v>16.408899999999999</v>
      </c>
      <c r="F12" s="1">
        <v>52.018900000000002</v>
      </c>
      <c r="G12" s="1"/>
    </row>
    <row r="13" spans="1:7" x14ac:dyDescent="0.2">
      <c r="C13">
        <v>7.8715999999999999</v>
      </c>
      <c r="D13">
        <v>21.854600000000001</v>
      </c>
      <c r="E13">
        <v>16.396799999999999</v>
      </c>
      <c r="F13" s="1">
        <v>51.934699999999999</v>
      </c>
      <c r="G13" s="1"/>
    </row>
    <row r="14" spans="1:7" x14ac:dyDescent="0.2">
      <c r="C14">
        <v>7.8822000000000001</v>
      </c>
      <c r="D14">
        <v>21.8507</v>
      </c>
      <c r="E14">
        <v>16.387599999999999</v>
      </c>
      <c r="F14" s="1">
        <v>51.996499999999997</v>
      </c>
      <c r="G14" s="1"/>
    </row>
    <row r="15" spans="1:7" ht="17" x14ac:dyDescent="0.25">
      <c r="C15">
        <v>7.9112999999999998</v>
      </c>
      <c r="D15" s="2">
        <v>21.8596</v>
      </c>
      <c r="E15">
        <v>16.364799999999999</v>
      </c>
      <c r="F15" s="1">
        <v>51.994500000000002</v>
      </c>
      <c r="G15" s="1"/>
    </row>
    <row r="16" spans="1:7" x14ac:dyDescent="0.2">
      <c r="C16">
        <v>7.8864999999999998</v>
      </c>
      <c r="D16">
        <v>21.904299999999999</v>
      </c>
      <c r="E16">
        <v>16.374500000000001</v>
      </c>
      <c r="F16">
        <v>51.942300000000003</v>
      </c>
    </row>
    <row r="17" spans="1:7" x14ac:dyDescent="0.2">
      <c r="B17">
        <v>512</v>
      </c>
      <c r="C17">
        <v>28.212</v>
      </c>
      <c r="D17">
        <v>82.292599999999993</v>
      </c>
      <c r="E17">
        <v>57.477899999999998</v>
      </c>
      <c r="F17">
        <v>186.51570000000001</v>
      </c>
    </row>
    <row r="18" spans="1:7" x14ac:dyDescent="0.2">
      <c r="C18" s="1">
        <v>28.2226</v>
      </c>
      <c r="D18" s="1">
        <v>82.346900000000005</v>
      </c>
      <c r="E18" s="1">
        <v>57.6693</v>
      </c>
      <c r="F18" s="1">
        <v>186.3732</v>
      </c>
      <c r="G18" s="1"/>
    </row>
    <row r="19" spans="1:7" ht="17" x14ac:dyDescent="0.25">
      <c r="C19" s="1">
        <v>28.1568</v>
      </c>
      <c r="D19" s="1">
        <v>82.254999999999995</v>
      </c>
      <c r="E19" s="2">
        <v>57.4437</v>
      </c>
      <c r="F19" s="1">
        <v>186.2944</v>
      </c>
      <c r="G19" s="1"/>
    </row>
    <row r="20" spans="1:7" x14ac:dyDescent="0.2">
      <c r="C20" s="1">
        <v>28.2239</v>
      </c>
      <c r="D20" s="1">
        <v>82.279499999999999</v>
      </c>
      <c r="E20" s="1">
        <v>57.544899999999998</v>
      </c>
      <c r="F20" s="1">
        <v>186.5831</v>
      </c>
      <c r="G20" s="1"/>
    </row>
    <row r="21" spans="1:7" x14ac:dyDescent="0.2">
      <c r="C21" s="1">
        <v>28.204699999999999</v>
      </c>
      <c r="D21" s="1">
        <v>82.287400000000005</v>
      </c>
      <c r="E21" s="1">
        <v>57.487400000000001</v>
      </c>
      <c r="F21" s="1">
        <v>186.2517</v>
      </c>
      <c r="G21" s="1"/>
    </row>
    <row r="22" spans="1:7" x14ac:dyDescent="0.2">
      <c r="B22">
        <v>1024</v>
      </c>
      <c r="C22" s="1">
        <v>48.800199999999997</v>
      </c>
      <c r="D22" s="1">
        <v>163.95179999999999</v>
      </c>
      <c r="E22" s="1">
        <v>113.288</v>
      </c>
      <c r="F22" s="1">
        <v>299.38799999999998</v>
      </c>
      <c r="G22" s="1"/>
    </row>
    <row r="23" spans="1:7" ht="17" x14ac:dyDescent="0.25">
      <c r="C23" s="1">
        <v>49.597700000000003</v>
      </c>
      <c r="D23" s="1">
        <v>164.11680000000001</v>
      </c>
      <c r="E23" s="2">
        <v>113.30889999999999</v>
      </c>
      <c r="F23" s="1">
        <v>298.63780000000003</v>
      </c>
      <c r="G23" s="1"/>
    </row>
    <row r="24" spans="1:7" x14ac:dyDescent="0.2">
      <c r="C24" s="1">
        <v>48.851199999999999</v>
      </c>
      <c r="D24">
        <v>164.11320000000001</v>
      </c>
      <c r="E24">
        <v>113.3355</v>
      </c>
      <c r="F24">
        <v>298.53300000000002</v>
      </c>
    </row>
    <row r="25" spans="1:7" x14ac:dyDescent="0.2">
      <c r="C25">
        <v>48.802100000000003</v>
      </c>
      <c r="D25">
        <v>164.3116</v>
      </c>
      <c r="E25">
        <v>113.28189999999999</v>
      </c>
      <c r="F25">
        <v>298.79849999999999</v>
      </c>
    </row>
    <row r="26" spans="1:7" x14ac:dyDescent="0.2">
      <c r="C26" s="1">
        <v>48.852600000000002</v>
      </c>
      <c r="D26" s="1">
        <v>163.96449999999999</v>
      </c>
      <c r="E26" s="1">
        <v>113.25620000000001</v>
      </c>
      <c r="F26" s="1">
        <v>299.28989999999999</v>
      </c>
      <c r="G26" s="1"/>
    </row>
    <row r="27" spans="1:7" x14ac:dyDescent="0.2">
      <c r="A27">
        <v>8</v>
      </c>
      <c r="B27">
        <v>8</v>
      </c>
      <c r="C27">
        <v>0.67</v>
      </c>
      <c r="D27">
        <v>1.8167</v>
      </c>
      <c r="E27">
        <v>1.4435</v>
      </c>
      <c r="F27">
        <v>5.0747</v>
      </c>
      <c r="G27" s="1"/>
    </row>
    <row r="28" spans="1:7" ht="17" x14ac:dyDescent="0.25">
      <c r="C28">
        <v>0.67079999999999995</v>
      </c>
      <c r="D28">
        <v>1.9166000000000001</v>
      </c>
      <c r="E28" s="2">
        <v>1.4159999999999999</v>
      </c>
      <c r="F28">
        <v>5.0739999999999998</v>
      </c>
      <c r="G28" s="1"/>
    </row>
    <row r="29" spans="1:7" x14ac:dyDescent="0.2">
      <c r="C29">
        <v>0.67110000000000003</v>
      </c>
      <c r="D29">
        <v>1.827</v>
      </c>
      <c r="E29">
        <v>1.4239999999999999</v>
      </c>
      <c r="F29">
        <v>5.0784000000000002</v>
      </c>
      <c r="G29" s="1"/>
    </row>
    <row r="30" spans="1:7" x14ac:dyDescent="0.2">
      <c r="C30">
        <v>0.67069999999999996</v>
      </c>
      <c r="D30">
        <v>1.8121</v>
      </c>
      <c r="E30">
        <v>1.4228000000000001</v>
      </c>
      <c r="F30">
        <v>5.0784000000000002</v>
      </c>
      <c r="G30" s="1"/>
    </row>
    <row r="31" spans="1:7" x14ac:dyDescent="0.2">
      <c r="C31">
        <v>0.67090000000000005</v>
      </c>
      <c r="D31">
        <v>1.8244</v>
      </c>
      <c r="E31">
        <v>1.4274</v>
      </c>
      <c r="F31">
        <v>5.0857999999999999</v>
      </c>
      <c r="G31" s="1"/>
    </row>
    <row r="32" spans="1:7" x14ac:dyDescent="0.2">
      <c r="B32">
        <v>32</v>
      </c>
      <c r="C32">
        <v>2.0480999999999998</v>
      </c>
      <c r="D32">
        <v>5.7107999999999999</v>
      </c>
      <c r="E32">
        <v>4.2647000000000004</v>
      </c>
      <c r="F32">
        <v>12.863200000000001</v>
      </c>
    </row>
    <row r="33" spans="2:7" x14ac:dyDescent="0.2">
      <c r="C33">
        <v>2.0476000000000001</v>
      </c>
      <c r="D33">
        <v>5.7072000000000003</v>
      </c>
      <c r="E33">
        <v>4.2686000000000002</v>
      </c>
      <c r="F33">
        <v>12.8667</v>
      </c>
    </row>
    <row r="34" spans="2:7" x14ac:dyDescent="0.2">
      <c r="C34">
        <v>2.0478999999999998</v>
      </c>
      <c r="D34">
        <v>5.7359999999999998</v>
      </c>
      <c r="E34">
        <v>4.2949999999999999</v>
      </c>
      <c r="F34">
        <v>17.945499999999999</v>
      </c>
      <c r="G34" s="1"/>
    </row>
    <row r="35" spans="2:7" ht="17" x14ac:dyDescent="0.25">
      <c r="C35">
        <v>2.0472000000000001</v>
      </c>
      <c r="D35">
        <v>5.7016</v>
      </c>
      <c r="E35">
        <v>4.2736999999999998</v>
      </c>
      <c r="F35">
        <v>12.8735</v>
      </c>
      <c r="G35" s="2"/>
    </row>
    <row r="36" spans="2:7" ht="17" x14ac:dyDescent="0.25">
      <c r="C36">
        <v>2.0482</v>
      </c>
      <c r="D36">
        <v>5.7001999999999997</v>
      </c>
      <c r="E36" s="2">
        <v>4.2633000000000001</v>
      </c>
      <c r="F36" s="1">
        <v>12.898199999999999</v>
      </c>
      <c r="G36" s="2"/>
    </row>
    <row r="37" spans="2:7" ht="17" x14ac:dyDescent="0.25">
      <c r="B37">
        <v>128</v>
      </c>
      <c r="C37">
        <v>7.0233999999999996</v>
      </c>
      <c r="D37">
        <v>21.328700000000001</v>
      </c>
      <c r="E37">
        <v>14.7896</v>
      </c>
      <c r="F37" s="1">
        <v>46.896599999999999</v>
      </c>
      <c r="G37" s="2"/>
    </row>
    <row r="38" spans="2:7" x14ac:dyDescent="0.2">
      <c r="C38">
        <v>7.0235000000000003</v>
      </c>
      <c r="D38">
        <v>21.347899999999999</v>
      </c>
      <c r="E38">
        <v>14.801600000000001</v>
      </c>
      <c r="F38" s="1">
        <v>47.019599999999997</v>
      </c>
      <c r="G38" s="1"/>
    </row>
    <row r="39" spans="2:7" x14ac:dyDescent="0.2">
      <c r="C39">
        <v>7.0225999999999997</v>
      </c>
      <c r="D39">
        <v>21.351600000000001</v>
      </c>
      <c r="E39">
        <v>14.7986</v>
      </c>
      <c r="F39" s="1">
        <v>46.985599999999998</v>
      </c>
      <c r="G39" s="1"/>
    </row>
    <row r="40" spans="2:7" ht="17" x14ac:dyDescent="0.25">
      <c r="C40">
        <v>7.0381</v>
      </c>
      <c r="D40" s="2">
        <v>21.326000000000001</v>
      </c>
      <c r="E40">
        <v>14.7948</v>
      </c>
      <c r="F40" s="1">
        <v>47.008499999999998</v>
      </c>
    </row>
    <row r="41" spans="2:7" x14ac:dyDescent="0.2">
      <c r="C41">
        <v>7.0362999999999998</v>
      </c>
      <c r="D41">
        <v>21.332799999999999</v>
      </c>
      <c r="E41">
        <v>14.789899999999999</v>
      </c>
      <c r="F41">
        <v>47.078800000000001</v>
      </c>
    </row>
    <row r="42" spans="2:7" x14ac:dyDescent="0.2">
      <c r="B42">
        <v>512</v>
      </c>
      <c r="C42">
        <v>25.7486</v>
      </c>
      <c r="D42">
        <v>81.714799999999997</v>
      </c>
      <c r="E42">
        <v>53.87</v>
      </c>
      <c r="F42">
        <v>174.00229999999999</v>
      </c>
      <c r="G42" s="1"/>
    </row>
    <row r="43" spans="2:7" ht="17" x14ac:dyDescent="0.25">
      <c r="C43" s="1">
        <v>25.750399999999999</v>
      </c>
      <c r="D43" s="1">
        <v>81.739000000000004</v>
      </c>
      <c r="E43" s="1">
        <v>54.999699999999997</v>
      </c>
      <c r="F43" s="1">
        <v>174.23429999999999</v>
      </c>
      <c r="G43" s="2"/>
    </row>
    <row r="44" spans="2:7" ht="17" x14ac:dyDescent="0.25">
      <c r="C44" s="1">
        <v>25.75</v>
      </c>
      <c r="D44" s="1">
        <v>81.814700000000002</v>
      </c>
      <c r="E44" s="2">
        <v>53.8568</v>
      </c>
      <c r="F44" s="1">
        <v>174.17859999999999</v>
      </c>
      <c r="G44" s="2"/>
    </row>
    <row r="45" spans="2:7" x14ac:dyDescent="0.2">
      <c r="C45" s="1">
        <v>25.761500000000002</v>
      </c>
      <c r="D45" s="1">
        <v>81.718800000000002</v>
      </c>
      <c r="E45" s="1">
        <v>53.845599999999997</v>
      </c>
      <c r="F45" s="1">
        <v>174.172</v>
      </c>
      <c r="G45" s="1"/>
    </row>
    <row r="46" spans="2:7" ht="17" x14ac:dyDescent="0.25">
      <c r="C46" s="1">
        <v>25.759</v>
      </c>
      <c r="D46" s="1">
        <v>81.763900000000007</v>
      </c>
      <c r="E46" s="1">
        <v>53.847200000000001</v>
      </c>
      <c r="F46" s="1">
        <v>174.1456</v>
      </c>
      <c r="G46" s="2"/>
    </row>
    <row r="47" spans="2:7" ht="17" x14ac:dyDescent="0.25">
      <c r="B47">
        <v>1024</v>
      </c>
      <c r="C47" s="1">
        <v>47.527999999999999</v>
      </c>
      <c r="D47" s="1">
        <v>163.2867</v>
      </c>
      <c r="E47" s="1">
        <v>105.998</v>
      </c>
      <c r="F47" s="1">
        <v>283.1277</v>
      </c>
      <c r="G47" s="2"/>
    </row>
    <row r="48" spans="2:7" ht="17" x14ac:dyDescent="0.25">
      <c r="C48" s="1">
        <v>47.558799999999998</v>
      </c>
      <c r="D48" s="1">
        <v>163.4051</v>
      </c>
      <c r="E48" s="2">
        <v>106.0196</v>
      </c>
      <c r="F48" s="1">
        <v>282.63619999999997</v>
      </c>
    </row>
    <row r="49" spans="1:7" x14ac:dyDescent="0.2">
      <c r="C49" s="1">
        <v>47.559899999999999</v>
      </c>
      <c r="D49">
        <v>163.2072</v>
      </c>
      <c r="E49">
        <v>106.0181</v>
      </c>
      <c r="F49">
        <v>283.36410000000001</v>
      </c>
    </row>
    <row r="50" spans="1:7" x14ac:dyDescent="0.2">
      <c r="C50">
        <v>47.565199999999997</v>
      </c>
      <c r="D50">
        <v>163.233</v>
      </c>
      <c r="E50">
        <v>105.9941</v>
      </c>
      <c r="F50">
        <v>283.09190000000001</v>
      </c>
      <c r="G50" s="1"/>
    </row>
    <row r="51" spans="1:7" ht="17" x14ac:dyDescent="0.25">
      <c r="C51" s="1">
        <v>47.549599999999998</v>
      </c>
      <c r="D51" s="1">
        <v>163.03440000000001</v>
      </c>
      <c r="E51" s="1">
        <v>105.9699</v>
      </c>
      <c r="F51" s="1">
        <v>282.02699999999999</v>
      </c>
      <c r="G51" s="2"/>
    </row>
    <row r="52" spans="1:7" x14ac:dyDescent="0.2">
      <c r="A52">
        <v>16</v>
      </c>
      <c r="B52">
        <v>8</v>
      </c>
      <c r="C52">
        <v>0.62319999999999998</v>
      </c>
      <c r="D52">
        <v>2.5951</v>
      </c>
      <c r="E52">
        <v>1.5286999999999999</v>
      </c>
      <c r="F52">
        <v>4.7164999999999999</v>
      </c>
      <c r="G52" s="1"/>
    </row>
    <row r="53" spans="1:7" ht="17" x14ac:dyDescent="0.25">
      <c r="C53">
        <v>0.64270000000000005</v>
      </c>
      <c r="D53">
        <v>2.5651000000000002</v>
      </c>
      <c r="E53" s="2">
        <v>1.6160000000000001</v>
      </c>
      <c r="F53">
        <v>4.7412999999999998</v>
      </c>
      <c r="G53" s="1"/>
    </row>
    <row r="54" spans="1:7" x14ac:dyDescent="0.2">
      <c r="C54">
        <v>1.1995</v>
      </c>
      <c r="D54">
        <v>2.2583000000000002</v>
      </c>
      <c r="E54">
        <v>1.6551</v>
      </c>
      <c r="F54">
        <v>4.8404999999999996</v>
      </c>
      <c r="G54" s="1"/>
    </row>
    <row r="55" spans="1:7" x14ac:dyDescent="0.2">
      <c r="C55">
        <v>0.64</v>
      </c>
      <c r="D55">
        <v>2.6648999999999998</v>
      </c>
      <c r="E55">
        <v>1.5831</v>
      </c>
      <c r="F55">
        <v>4.8586</v>
      </c>
      <c r="G55" s="1"/>
    </row>
    <row r="56" spans="1:7" x14ac:dyDescent="0.2">
      <c r="C56">
        <v>0.63319999999999999</v>
      </c>
      <c r="D56">
        <v>2.7021999999999999</v>
      </c>
      <c r="E56">
        <v>1.6091</v>
      </c>
      <c r="F56">
        <v>4.7797000000000001</v>
      </c>
    </row>
    <row r="57" spans="1:7" x14ac:dyDescent="0.2">
      <c r="B57">
        <v>32</v>
      </c>
      <c r="C57">
        <v>1.9286000000000001</v>
      </c>
      <c r="D57">
        <v>7.7011000000000003</v>
      </c>
      <c r="E57">
        <v>4.2096</v>
      </c>
      <c r="F57">
        <v>12.298299999999999</v>
      </c>
    </row>
    <row r="58" spans="1:7" x14ac:dyDescent="0.2">
      <c r="C58">
        <v>1.9136</v>
      </c>
      <c r="D58">
        <v>7.9151999999999996</v>
      </c>
      <c r="E58">
        <v>4.1965000000000003</v>
      </c>
      <c r="F58">
        <v>12.1135</v>
      </c>
      <c r="G58" s="1"/>
    </row>
    <row r="59" spans="1:7" x14ac:dyDescent="0.2">
      <c r="C59">
        <v>1.9472</v>
      </c>
      <c r="D59">
        <v>7.5053999999999998</v>
      </c>
      <c r="E59">
        <v>4.2552000000000003</v>
      </c>
      <c r="F59">
        <v>12.168699999999999</v>
      </c>
      <c r="G59" s="1"/>
    </row>
    <row r="60" spans="1:7" x14ac:dyDescent="0.2">
      <c r="C60">
        <v>1.9109</v>
      </c>
      <c r="D60">
        <v>8.2247000000000003</v>
      </c>
      <c r="E60">
        <v>4.1798999999999999</v>
      </c>
      <c r="F60">
        <v>12.1203</v>
      </c>
      <c r="G60" s="1"/>
    </row>
    <row r="61" spans="1:7" ht="17" x14ac:dyDescent="0.25">
      <c r="C61">
        <v>1.9276</v>
      </c>
      <c r="D61">
        <v>7.7122999999999999</v>
      </c>
      <c r="E61" s="2">
        <v>4.1741999999999999</v>
      </c>
      <c r="F61" s="1">
        <v>12.311199999999999</v>
      </c>
      <c r="G61" s="1"/>
    </row>
    <row r="62" spans="1:7" x14ac:dyDescent="0.2">
      <c r="B62">
        <v>128</v>
      </c>
      <c r="C62">
        <v>6.6391999999999998</v>
      </c>
      <c r="D62">
        <v>28.383400000000002</v>
      </c>
      <c r="E62">
        <v>14.254200000000001</v>
      </c>
      <c r="F62" s="1">
        <v>49.901000000000003</v>
      </c>
      <c r="G62" s="1"/>
    </row>
    <row r="63" spans="1:7" x14ac:dyDescent="0.2">
      <c r="C63">
        <v>6.6429</v>
      </c>
      <c r="D63">
        <v>28.552199999999999</v>
      </c>
      <c r="E63">
        <v>14.170400000000001</v>
      </c>
      <c r="F63" s="1">
        <v>44.3887</v>
      </c>
      <c r="G63" s="1"/>
    </row>
    <row r="64" spans="1:7" x14ac:dyDescent="0.2">
      <c r="C64">
        <v>6.6295999999999999</v>
      </c>
      <c r="D64">
        <v>28.096</v>
      </c>
      <c r="E64">
        <v>14.283300000000001</v>
      </c>
      <c r="F64" s="1">
        <v>44.367800000000003</v>
      </c>
    </row>
    <row r="65" spans="1:7" ht="17" x14ac:dyDescent="0.25">
      <c r="C65">
        <v>6.6402000000000001</v>
      </c>
      <c r="D65" s="2">
        <v>28.244599999999998</v>
      </c>
      <c r="E65">
        <v>14.201700000000001</v>
      </c>
      <c r="F65" s="1">
        <v>44.4236</v>
      </c>
    </row>
    <row r="66" spans="1:7" x14ac:dyDescent="0.2">
      <c r="C66">
        <v>6.6330999999999998</v>
      </c>
      <c r="D66">
        <v>28.358699999999999</v>
      </c>
      <c r="E66">
        <v>14.2682</v>
      </c>
      <c r="F66">
        <v>44.378100000000003</v>
      </c>
      <c r="G66" s="1"/>
    </row>
    <row r="67" spans="1:7" x14ac:dyDescent="0.2">
      <c r="B67">
        <v>512</v>
      </c>
      <c r="C67">
        <v>24.5459</v>
      </c>
      <c r="D67">
        <v>110.2268</v>
      </c>
      <c r="E67">
        <v>52.796799999999998</v>
      </c>
      <c r="F67">
        <v>168.09610000000001</v>
      </c>
      <c r="G67" s="1"/>
    </row>
    <row r="68" spans="1:7" x14ac:dyDescent="0.2">
      <c r="C68" s="1">
        <v>24.552299999999999</v>
      </c>
      <c r="D68" s="1">
        <v>110.04170000000001</v>
      </c>
      <c r="E68" s="1">
        <v>52.110300000000002</v>
      </c>
      <c r="F68" s="1">
        <v>168.08330000000001</v>
      </c>
      <c r="G68" s="1"/>
    </row>
    <row r="69" spans="1:7" ht="17" x14ac:dyDescent="0.25">
      <c r="C69" s="1">
        <v>24.5654</v>
      </c>
      <c r="D69" s="1">
        <v>109.88030000000001</v>
      </c>
      <c r="E69" s="2">
        <v>52.104199999999999</v>
      </c>
      <c r="F69" s="1">
        <v>168.124</v>
      </c>
      <c r="G69" s="1"/>
    </row>
    <row r="70" spans="1:7" x14ac:dyDescent="0.2">
      <c r="C70" s="1">
        <v>24.5518</v>
      </c>
      <c r="D70" s="1">
        <v>109.9049</v>
      </c>
      <c r="E70" s="1">
        <v>52.142899999999997</v>
      </c>
      <c r="F70" s="1">
        <v>168.02170000000001</v>
      </c>
      <c r="G70" s="1"/>
    </row>
    <row r="71" spans="1:7" x14ac:dyDescent="0.2">
      <c r="C71" s="1">
        <v>24.5624</v>
      </c>
      <c r="D71" s="1">
        <v>109.6459</v>
      </c>
      <c r="E71" s="1">
        <v>52.141399999999997</v>
      </c>
      <c r="F71" s="1">
        <v>168.05590000000001</v>
      </c>
      <c r="G71" s="1"/>
    </row>
    <row r="72" spans="1:7" x14ac:dyDescent="0.2">
      <c r="B72">
        <v>1024</v>
      </c>
      <c r="C72" s="1">
        <v>47.346400000000003</v>
      </c>
      <c r="D72" s="1">
        <v>220.04650000000001</v>
      </c>
      <c r="E72" s="1">
        <v>102.4588</v>
      </c>
      <c r="F72" s="1">
        <v>274.2165</v>
      </c>
    </row>
    <row r="73" spans="1:7" ht="17" x14ac:dyDescent="0.25">
      <c r="C73" s="1">
        <v>47.023800000000001</v>
      </c>
      <c r="D73" s="1">
        <v>221.58349999999999</v>
      </c>
      <c r="E73" s="2">
        <v>102.46420000000001</v>
      </c>
      <c r="F73" s="1">
        <v>273.9554</v>
      </c>
    </row>
    <row r="74" spans="1:7" x14ac:dyDescent="0.2">
      <c r="C74" s="1">
        <v>46.9955</v>
      </c>
      <c r="D74">
        <v>219.7938</v>
      </c>
      <c r="E74">
        <v>102.4721</v>
      </c>
      <c r="F74">
        <v>275.53050000000002</v>
      </c>
      <c r="G74" s="1"/>
    </row>
    <row r="75" spans="1:7" x14ac:dyDescent="0.2">
      <c r="C75">
        <v>46.998199999999997</v>
      </c>
      <c r="D75">
        <v>220.1277</v>
      </c>
      <c r="E75">
        <v>102.4837</v>
      </c>
      <c r="F75">
        <v>274.49439999999998</v>
      </c>
      <c r="G75" s="1"/>
    </row>
    <row r="76" spans="1:7" x14ac:dyDescent="0.2">
      <c r="C76" s="1">
        <v>47.001399999999997</v>
      </c>
      <c r="D76" s="1">
        <v>221.21270000000001</v>
      </c>
      <c r="E76" s="1">
        <v>102.4624</v>
      </c>
      <c r="F76" s="1">
        <v>274.04570000000001</v>
      </c>
      <c r="G76" s="1"/>
    </row>
    <row r="77" spans="1:7" x14ac:dyDescent="0.2">
      <c r="A77">
        <v>32</v>
      </c>
      <c r="B77">
        <v>8</v>
      </c>
      <c r="C77">
        <v>0.96430000000000005</v>
      </c>
      <c r="D77">
        <v>1.821</v>
      </c>
      <c r="E77">
        <v>1.5736000000000001</v>
      </c>
      <c r="F77">
        <v>7.9291999999999998</v>
      </c>
      <c r="G77" s="1"/>
    </row>
    <row r="78" spans="1:7" ht="17" x14ac:dyDescent="0.25">
      <c r="C78">
        <v>0.77900000000000003</v>
      </c>
      <c r="D78">
        <v>1.8401000000000001</v>
      </c>
      <c r="E78" s="2">
        <v>1.5319</v>
      </c>
      <c r="F78">
        <v>5.3939000000000004</v>
      </c>
      <c r="G78" s="1"/>
    </row>
    <row r="79" spans="1:7" x14ac:dyDescent="0.2">
      <c r="C79">
        <v>0.7641</v>
      </c>
      <c r="D79">
        <v>1.859</v>
      </c>
      <c r="E79">
        <v>1.5006999999999999</v>
      </c>
      <c r="F79">
        <v>5.7610000000000001</v>
      </c>
      <c r="G79" s="1"/>
    </row>
    <row r="80" spans="1:7" x14ac:dyDescent="0.2">
      <c r="C80">
        <v>0.76259999999999994</v>
      </c>
      <c r="D80">
        <v>1.8308</v>
      </c>
      <c r="E80">
        <v>1.5281</v>
      </c>
      <c r="F80">
        <v>5.4352</v>
      </c>
    </row>
    <row r="81" spans="2:7" x14ac:dyDescent="0.2">
      <c r="C81">
        <v>0.74780000000000002</v>
      </c>
      <c r="D81">
        <v>2.9544000000000001</v>
      </c>
      <c r="E81">
        <v>1.5013000000000001</v>
      </c>
      <c r="F81">
        <v>10.1965</v>
      </c>
    </row>
    <row r="82" spans="2:7" x14ac:dyDescent="0.2">
      <c r="B82">
        <v>32</v>
      </c>
      <c r="C82">
        <v>2.0019999999999998</v>
      </c>
      <c r="D82">
        <v>5.5994000000000002</v>
      </c>
      <c r="E82">
        <v>4.0559000000000003</v>
      </c>
      <c r="F82">
        <v>12.8492</v>
      </c>
      <c r="G82" s="1"/>
    </row>
    <row r="83" spans="2:7" x14ac:dyDescent="0.2">
      <c r="C83">
        <v>2.0179</v>
      </c>
      <c r="D83">
        <v>6.2304000000000004</v>
      </c>
      <c r="E83">
        <v>4.0556999999999999</v>
      </c>
      <c r="F83">
        <v>12.7662</v>
      </c>
      <c r="G83" s="1"/>
    </row>
    <row r="84" spans="2:7" x14ac:dyDescent="0.2">
      <c r="C84">
        <v>1.9724999999999999</v>
      </c>
      <c r="D84">
        <v>5.5967000000000002</v>
      </c>
      <c r="E84">
        <v>4.0507</v>
      </c>
      <c r="F84">
        <v>12.760899999999999</v>
      </c>
      <c r="G84" s="1"/>
    </row>
    <row r="85" spans="2:7" x14ac:dyDescent="0.2">
      <c r="C85">
        <v>1.9717</v>
      </c>
      <c r="D85">
        <v>5.5998000000000001</v>
      </c>
      <c r="E85">
        <v>4.1656000000000004</v>
      </c>
      <c r="F85">
        <v>12.7357</v>
      </c>
      <c r="G85" s="1"/>
    </row>
    <row r="86" spans="2:7" ht="17" x14ac:dyDescent="0.25">
      <c r="C86">
        <v>2.3256000000000001</v>
      </c>
      <c r="D86">
        <v>5.5724</v>
      </c>
      <c r="E86" s="2">
        <v>4.0625999999999998</v>
      </c>
      <c r="F86" s="1">
        <v>12.723800000000001</v>
      </c>
      <c r="G86" s="1"/>
    </row>
    <row r="87" spans="2:7" x14ac:dyDescent="0.2">
      <c r="B87">
        <v>128</v>
      </c>
      <c r="C87">
        <v>6.5507999999999997</v>
      </c>
      <c r="D87">
        <v>21.092600000000001</v>
      </c>
      <c r="E87">
        <v>13.847300000000001</v>
      </c>
      <c r="F87" s="1">
        <v>43.786799999999999</v>
      </c>
      <c r="G87" s="1"/>
    </row>
    <row r="88" spans="2:7" x14ac:dyDescent="0.2">
      <c r="C88">
        <v>6.5903</v>
      </c>
      <c r="D88">
        <v>21.0535</v>
      </c>
      <c r="E88">
        <v>13.8657</v>
      </c>
      <c r="F88" s="1">
        <v>43.923099999999998</v>
      </c>
    </row>
    <row r="89" spans="2:7" x14ac:dyDescent="0.2">
      <c r="C89">
        <v>6.5629</v>
      </c>
      <c r="D89">
        <v>21.066600000000001</v>
      </c>
      <c r="E89">
        <v>13.866400000000001</v>
      </c>
      <c r="F89" s="1">
        <v>43.770400000000002</v>
      </c>
    </row>
    <row r="90" spans="2:7" ht="17" x14ac:dyDescent="0.25">
      <c r="C90">
        <v>6.5663999999999998</v>
      </c>
      <c r="D90" s="2">
        <v>21.102599999999999</v>
      </c>
      <c r="E90">
        <v>13.8589</v>
      </c>
      <c r="F90" s="1">
        <v>43.934800000000003</v>
      </c>
      <c r="G90" s="1"/>
    </row>
    <row r="91" spans="2:7" x14ac:dyDescent="0.2">
      <c r="C91">
        <v>6.6106999999999996</v>
      </c>
      <c r="D91">
        <v>21.052900000000001</v>
      </c>
      <c r="E91">
        <v>13.845800000000001</v>
      </c>
      <c r="F91">
        <v>43.768300000000004</v>
      </c>
      <c r="G91" s="1"/>
    </row>
    <row r="92" spans="2:7" x14ac:dyDescent="0.2">
      <c r="B92">
        <v>512</v>
      </c>
      <c r="C92">
        <v>24.057400000000001</v>
      </c>
      <c r="D92">
        <v>81.2971</v>
      </c>
      <c r="E92">
        <v>51.204700000000003</v>
      </c>
      <c r="F92">
        <v>165.3869</v>
      </c>
      <c r="G92" s="1"/>
    </row>
    <row r="93" spans="2:7" x14ac:dyDescent="0.2">
      <c r="C93" s="1">
        <v>24.146100000000001</v>
      </c>
      <c r="D93" s="1">
        <v>81.390600000000006</v>
      </c>
      <c r="E93" s="1">
        <v>51.247399999999999</v>
      </c>
      <c r="F93" s="1">
        <v>169.49600000000001</v>
      </c>
      <c r="G93" s="1"/>
    </row>
    <row r="94" spans="2:7" ht="17" x14ac:dyDescent="0.25">
      <c r="C94" s="1">
        <v>24.058399999999999</v>
      </c>
      <c r="D94" s="1">
        <v>81.376000000000005</v>
      </c>
      <c r="E94" s="2">
        <v>51.208399999999997</v>
      </c>
      <c r="F94" s="1">
        <v>165.61869999999999</v>
      </c>
      <c r="G94" s="1"/>
    </row>
    <row r="95" spans="2:7" x14ac:dyDescent="0.2">
      <c r="C95" s="1">
        <v>24.0776</v>
      </c>
      <c r="D95" s="1">
        <v>81.160499999999999</v>
      </c>
      <c r="E95" s="1">
        <v>51.201900000000002</v>
      </c>
      <c r="F95" s="1">
        <v>165.68270000000001</v>
      </c>
      <c r="G95" s="1"/>
    </row>
    <row r="96" spans="2:7" ht="17" x14ac:dyDescent="0.25">
      <c r="C96" s="1">
        <v>24.062100000000001</v>
      </c>
      <c r="D96" s="1">
        <v>81.3279</v>
      </c>
      <c r="E96" s="1">
        <v>51.211399999999998</v>
      </c>
      <c r="F96" s="2">
        <v>140.93199999999999</v>
      </c>
    </row>
    <row r="97" spans="2:7" x14ac:dyDescent="0.2">
      <c r="B97">
        <v>1024</v>
      </c>
      <c r="C97" s="1">
        <v>46.814</v>
      </c>
      <c r="D97" s="1">
        <v>163.17259999999999</v>
      </c>
      <c r="E97" s="1">
        <v>100.6028</v>
      </c>
      <c r="F97" s="1">
        <v>278.52330000000001</v>
      </c>
    </row>
    <row r="98" spans="2:7" ht="17" x14ac:dyDescent="0.25">
      <c r="C98" s="1">
        <v>46.729100000000003</v>
      </c>
      <c r="D98" s="1">
        <v>162.8861</v>
      </c>
      <c r="E98" s="2">
        <v>100.65179999999999</v>
      </c>
      <c r="F98" s="1">
        <v>280.37360000000001</v>
      </c>
      <c r="G98" s="1"/>
    </row>
    <row r="99" spans="2:7" x14ac:dyDescent="0.2">
      <c r="C99" s="1">
        <v>46.700899999999997</v>
      </c>
      <c r="D99">
        <v>162.9392</v>
      </c>
      <c r="E99">
        <v>100.64749999999999</v>
      </c>
      <c r="F99">
        <v>279.82130000000001</v>
      </c>
      <c r="G99" s="1"/>
    </row>
    <row r="100" spans="2:7" x14ac:dyDescent="0.2">
      <c r="C100">
        <v>46.790900000000001</v>
      </c>
      <c r="D100">
        <v>163.10249999999999</v>
      </c>
      <c r="E100">
        <v>100.58929999999999</v>
      </c>
      <c r="F100">
        <v>281.2011</v>
      </c>
      <c r="G100" s="1"/>
    </row>
    <row r="101" spans="2:7" x14ac:dyDescent="0.2">
      <c r="C101" s="1">
        <v>46.811399999999999</v>
      </c>
      <c r="D101" s="1">
        <v>162.77860000000001</v>
      </c>
      <c r="E101" s="1">
        <v>100.94459999999999</v>
      </c>
      <c r="F101" s="1">
        <v>279.43049999999999</v>
      </c>
      <c r="G101" s="1"/>
    </row>
    <row r="102" spans="2:7" x14ac:dyDescent="0.2">
      <c r="C102" s="1"/>
      <c r="D102" s="1"/>
      <c r="E102" s="1"/>
      <c r="F102" s="1"/>
      <c r="G102" s="1"/>
    </row>
    <row r="103" spans="2:7" x14ac:dyDescent="0.2">
      <c r="C103" s="1"/>
      <c r="D103" s="1"/>
      <c r="E103" s="1"/>
      <c r="F103" s="1"/>
      <c r="G103" s="1"/>
    </row>
    <row r="104" spans="2:7" x14ac:dyDescent="0.2">
      <c r="C104" s="1"/>
    </row>
    <row r="106" spans="2:7" x14ac:dyDescent="0.2">
      <c r="C106" s="1"/>
      <c r="D106" s="1"/>
      <c r="E106" s="1"/>
      <c r="F106" s="1"/>
      <c r="G106" s="1"/>
    </row>
    <row r="107" spans="2:7" x14ac:dyDescent="0.2">
      <c r="C107" s="1"/>
      <c r="D107" s="1"/>
      <c r="E107" s="1"/>
      <c r="F107" s="1"/>
      <c r="G107" s="1"/>
    </row>
    <row r="108" spans="2:7" x14ac:dyDescent="0.2">
      <c r="C108" s="1"/>
      <c r="D108" s="1"/>
      <c r="E108" s="1"/>
      <c r="F108" s="1"/>
      <c r="G108" s="1"/>
    </row>
    <row r="109" spans="2:7" x14ac:dyDescent="0.2">
      <c r="C109" s="1"/>
      <c r="D109" s="1"/>
      <c r="E109" s="1"/>
      <c r="F109" s="1"/>
      <c r="G109" s="1"/>
    </row>
    <row r="110" spans="2:7" x14ac:dyDescent="0.2">
      <c r="C110" s="1"/>
      <c r="D110" s="1"/>
      <c r="E110" s="1"/>
      <c r="F110" s="1"/>
      <c r="G110" s="1"/>
    </row>
    <row r="111" spans="2:7" x14ac:dyDescent="0.2">
      <c r="C111" s="1"/>
      <c r="D111" s="1"/>
      <c r="E111" s="1"/>
      <c r="F111" s="1"/>
      <c r="G111" s="1"/>
    </row>
    <row r="112" spans="2:7" x14ac:dyDescent="0.2">
      <c r="C112" s="1"/>
    </row>
    <row r="114" spans="3:7" x14ac:dyDescent="0.2">
      <c r="C114" s="1"/>
      <c r="D114" s="1"/>
      <c r="E114" s="1"/>
      <c r="F114" s="1"/>
      <c r="G114" s="1"/>
    </row>
    <row r="115" spans="3:7" x14ac:dyDescent="0.2">
      <c r="C115" s="1"/>
      <c r="D115" s="1"/>
      <c r="E115" s="1"/>
      <c r="F115" s="1"/>
      <c r="G115" s="1"/>
    </row>
    <row r="116" spans="3:7" x14ac:dyDescent="0.2">
      <c r="C116" s="1"/>
      <c r="D116" s="1"/>
      <c r="E116" s="1"/>
      <c r="F116" s="1"/>
      <c r="G116" s="1"/>
    </row>
    <row r="117" spans="3:7" x14ac:dyDescent="0.2">
      <c r="C117" s="1"/>
      <c r="D117" s="1"/>
      <c r="E117" s="1"/>
      <c r="F117" s="1"/>
      <c r="G117" s="1"/>
    </row>
    <row r="118" spans="3:7" x14ac:dyDescent="0.2">
      <c r="C118" s="1"/>
      <c r="D118" s="1"/>
      <c r="E118" s="1"/>
      <c r="F118" s="1"/>
      <c r="G118" s="1"/>
    </row>
    <row r="119" spans="3:7" x14ac:dyDescent="0.2">
      <c r="C119" s="1"/>
      <c r="D119" s="1"/>
      <c r="E119" s="1"/>
      <c r="F119" s="1"/>
      <c r="G119" s="1"/>
    </row>
    <row r="120" spans="3:7" x14ac:dyDescent="0.2">
      <c r="C120" s="1"/>
    </row>
    <row r="122" spans="3:7" x14ac:dyDescent="0.2">
      <c r="C122" s="1"/>
      <c r="D122" s="1"/>
      <c r="E122" s="1"/>
      <c r="F122" s="1"/>
      <c r="G122" s="1"/>
    </row>
    <row r="123" spans="3:7" x14ac:dyDescent="0.2">
      <c r="C123" s="1"/>
      <c r="D123" s="1"/>
      <c r="E123" s="1"/>
      <c r="F123" s="1"/>
      <c r="G123" s="1"/>
    </row>
    <row r="124" spans="3:7" x14ac:dyDescent="0.2">
      <c r="C124" s="1"/>
      <c r="D124" s="1"/>
      <c r="E124" s="1"/>
      <c r="F124" s="1"/>
      <c r="G124" s="1"/>
    </row>
    <row r="125" spans="3:7" x14ac:dyDescent="0.2">
      <c r="C125" s="1"/>
      <c r="D125" s="1"/>
      <c r="E125" s="1"/>
      <c r="F125" s="1"/>
      <c r="G125" s="1"/>
    </row>
    <row r="126" spans="3:7" x14ac:dyDescent="0.2">
      <c r="C126" s="1"/>
      <c r="D126" s="1"/>
      <c r="E126" s="1"/>
      <c r="F126" s="1"/>
      <c r="G126" s="1"/>
    </row>
    <row r="127" spans="3:7" x14ac:dyDescent="0.2">
      <c r="C127" s="1"/>
      <c r="D127" s="1"/>
      <c r="E127" s="1"/>
      <c r="F127" s="1"/>
      <c r="G127" s="1"/>
    </row>
    <row r="128" spans="3:7" x14ac:dyDescent="0.2">
      <c r="C128" s="1"/>
    </row>
    <row r="130" spans="3:7" x14ac:dyDescent="0.2">
      <c r="C130" s="1"/>
      <c r="D130" s="1"/>
      <c r="E130" s="1"/>
      <c r="F130" s="1"/>
      <c r="G130" s="1"/>
    </row>
    <row r="131" spans="3:7" x14ac:dyDescent="0.2">
      <c r="C131" s="1"/>
      <c r="D131" s="1"/>
      <c r="E131" s="1"/>
      <c r="F131" s="1"/>
      <c r="G131" s="1"/>
    </row>
    <row r="132" spans="3:7" x14ac:dyDescent="0.2">
      <c r="C132" s="1"/>
      <c r="D132" s="1"/>
      <c r="E132" s="1"/>
      <c r="F132" s="1"/>
      <c r="G132" s="1"/>
    </row>
    <row r="133" spans="3:7" x14ac:dyDescent="0.2">
      <c r="C133" s="1"/>
      <c r="D133" s="1"/>
      <c r="E133" s="1"/>
      <c r="F133" s="1"/>
      <c r="G133" s="1"/>
    </row>
    <row r="134" spans="3:7" x14ac:dyDescent="0.2">
      <c r="C134" s="1"/>
      <c r="D134" s="1"/>
      <c r="E134" s="1"/>
      <c r="F134" s="1"/>
      <c r="G134" s="1"/>
    </row>
    <row r="135" spans="3:7" x14ac:dyDescent="0.2">
      <c r="C135" s="1"/>
      <c r="D135" s="1"/>
      <c r="E135" s="1"/>
      <c r="F135" s="1"/>
      <c r="G135" s="1"/>
    </row>
    <row r="136" spans="3:7" x14ac:dyDescent="0.2">
      <c r="C136" s="1"/>
    </row>
    <row r="138" spans="3:7" x14ac:dyDescent="0.2">
      <c r="C138" s="1"/>
      <c r="D138" s="1"/>
      <c r="E138" s="1"/>
      <c r="F138" s="1"/>
      <c r="G138" s="1"/>
    </row>
    <row r="139" spans="3:7" x14ac:dyDescent="0.2">
      <c r="C139" s="1"/>
      <c r="D139" s="1"/>
      <c r="E139" s="1"/>
      <c r="F139" s="1"/>
      <c r="G139" s="1"/>
    </row>
    <row r="140" spans="3:7" x14ac:dyDescent="0.2">
      <c r="C140" s="1"/>
      <c r="D140" s="1"/>
      <c r="E140" s="1"/>
      <c r="F140" s="1"/>
      <c r="G140" s="1"/>
    </row>
    <row r="141" spans="3:7" x14ac:dyDescent="0.2">
      <c r="C141" s="1"/>
      <c r="D141" s="1"/>
      <c r="E141" s="1"/>
      <c r="F141" s="1"/>
      <c r="G141" s="1"/>
    </row>
    <row r="142" spans="3:7" x14ac:dyDescent="0.2">
      <c r="C142" s="1"/>
      <c r="D142" s="1"/>
      <c r="E142" s="1"/>
      <c r="F142" s="1"/>
      <c r="G142" s="1"/>
    </row>
    <row r="143" spans="3:7" x14ac:dyDescent="0.2">
      <c r="C143" s="1"/>
      <c r="D143" s="1"/>
      <c r="E143" s="1"/>
      <c r="F143" s="1"/>
      <c r="G143" s="1"/>
    </row>
    <row r="144" spans="3:7" x14ac:dyDescent="0.2">
      <c r="C144" s="1"/>
    </row>
    <row r="146" spans="3:7" x14ac:dyDescent="0.2">
      <c r="C146" s="1"/>
      <c r="D146" s="1"/>
      <c r="E146" s="1"/>
      <c r="F146" s="1"/>
      <c r="G146" s="1"/>
    </row>
    <row r="147" spans="3:7" x14ac:dyDescent="0.2">
      <c r="C147" s="1"/>
      <c r="D147" s="1"/>
      <c r="E147" s="1"/>
      <c r="F147" s="1"/>
      <c r="G147" s="1"/>
    </row>
    <row r="148" spans="3:7" x14ac:dyDescent="0.2">
      <c r="C148" s="1"/>
      <c r="D148" s="1"/>
      <c r="E148" s="1"/>
      <c r="F148" s="1"/>
      <c r="G148" s="1"/>
    </row>
    <row r="149" spans="3:7" x14ac:dyDescent="0.2">
      <c r="C149" s="1"/>
      <c r="D149" s="1"/>
      <c r="E149" s="1"/>
      <c r="F149" s="1"/>
      <c r="G149" s="1"/>
    </row>
    <row r="150" spans="3:7" x14ac:dyDescent="0.2">
      <c r="C150" s="1"/>
      <c r="D150" s="1"/>
      <c r="E150" s="1"/>
      <c r="F150" s="1"/>
      <c r="G150" s="1"/>
    </row>
    <row r="151" spans="3:7" x14ac:dyDescent="0.2">
      <c r="C151" s="1"/>
      <c r="D151" s="1"/>
      <c r="E151" s="1"/>
      <c r="F151" s="1"/>
      <c r="G151" s="1"/>
    </row>
    <row r="152" spans="3:7" x14ac:dyDescent="0.2">
      <c r="C152" s="1"/>
    </row>
    <row r="154" spans="3:7" x14ac:dyDescent="0.2">
      <c r="C154" s="1"/>
      <c r="D154" s="1"/>
      <c r="E154" s="1"/>
      <c r="F154" s="1"/>
      <c r="G154" s="1"/>
    </row>
    <row r="155" spans="3:7" x14ac:dyDescent="0.2">
      <c r="C155" s="1"/>
      <c r="D155" s="1"/>
      <c r="E155" s="1"/>
      <c r="F155" s="1"/>
      <c r="G155" s="1"/>
    </row>
    <row r="156" spans="3:7" x14ac:dyDescent="0.2">
      <c r="C156" s="1"/>
      <c r="D156" s="1"/>
      <c r="E156" s="1"/>
      <c r="F156" s="1"/>
      <c r="G156" s="1"/>
    </row>
    <row r="157" spans="3:7" x14ac:dyDescent="0.2">
      <c r="C157" s="1"/>
      <c r="D157" s="1"/>
      <c r="E157" s="1"/>
      <c r="F157" s="1"/>
      <c r="G157" s="1"/>
    </row>
    <row r="158" spans="3:7" x14ac:dyDescent="0.2">
      <c r="C158" s="1"/>
      <c r="D158" s="1"/>
      <c r="E158" s="1"/>
      <c r="F158" s="1"/>
      <c r="G158" s="1"/>
    </row>
    <row r="159" spans="3:7" x14ac:dyDescent="0.2">
      <c r="C159" s="1"/>
      <c r="D159" s="1"/>
      <c r="E159" s="1"/>
      <c r="F159" s="1"/>
      <c r="G159" s="1"/>
    </row>
    <row r="160" spans="3:7" x14ac:dyDescent="0.2">
      <c r="C16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C1F6-D14E-FF47-8259-74512AC8FF74}">
  <dimension ref="A1:F101"/>
  <sheetViews>
    <sheetView topLeftCell="A71" zoomScale="150" zoomScaleNormal="150" workbookViewId="0">
      <selection activeCell="D77" sqref="D77:D102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>
        <v>4</v>
      </c>
      <c r="B2">
        <v>8</v>
      </c>
      <c r="D2">
        <v>0.3266</v>
      </c>
    </row>
    <row r="3" spans="1:6" ht="17" x14ac:dyDescent="0.25">
      <c r="D3">
        <v>0.60170000000000001</v>
      </c>
      <c r="E3" s="2"/>
    </row>
    <row r="4" spans="1:6" x14ac:dyDescent="0.2">
      <c r="D4">
        <v>0.4758</v>
      </c>
    </row>
    <row r="5" spans="1:6" x14ac:dyDescent="0.2">
      <c r="D5">
        <v>0.32869999999999999</v>
      </c>
    </row>
    <row r="6" spans="1:6" x14ac:dyDescent="0.2">
      <c r="D6">
        <v>0.32600000000000001</v>
      </c>
    </row>
    <row r="7" spans="1:6" x14ac:dyDescent="0.2">
      <c r="B7">
        <v>32</v>
      </c>
      <c r="D7">
        <v>0.48680000000000001</v>
      </c>
    </row>
    <row r="8" spans="1:6" x14ac:dyDescent="0.2">
      <c r="D8">
        <v>0.50539999999999996</v>
      </c>
    </row>
    <row r="9" spans="1:6" x14ac:dyDescent="0.2">
      <c r="D9">
        <v>0.52980000000000005</v>
      </c>
    </row>
    <row r="10" spans="1:6" x14ac:dyDescent="0.2">
      <c r="D10">
        <v>0.47699999999999998</v>
      </c>
    </row>
    <row r="11" spans="1:6" ht="17" x14ac:dyDescent="0.25">
      <c r="D11">
        <v>0.48139999999999999</v>
      </c>
      <c r="E11" s="2"/>
      <c r="F11" s="1"/>
    </row>
    <row r="12" spans="1:6" x14ac:dyDescent="0.2">
      <c r="B12">
        <v>128</v>
      </c>
      <c r="D12">
        <v>1.4481999999999999</v>
      </c>
      <c r="F12" s="1"/>
    </row>
    <row r="13" spans="1:6" x14ac:dyDescent="0.2">
      <c r="D13">
        <v>1.2653000000000001</v>
      </c>
      <c r="F13" s="1"/>
    </row>
    <row r="14" spans="1:6" x14ac:dyDescent="0.2">
      <c r="D14">
        <v>1.2279</v>
      </c>
      <c r="F14" s="1"/>
    </row>
    <row r="15" spans="1:6" ht="17" x14ac:dyDescent="0.25">
      <c r="D15" s="2">
        <v>1.2217</v>
      </c>
      <c r="F15" s="1"/>
    </row>
    <row r="16" spans="1:6" x14ac:dyDescent="0.2">
      <c r="D16">
        <v>1.2694000000000001</v>
      </c>
    </row>
    <row r="17" spans="1:6" x14ac:dyDescent="0.2">
      <c r="B17">
        <v>512</v>
      </c>
      <c r="D17">
        <v>4.6298000000000004</v>
      </c>
    </row>
    <row r="18" spans="1:6" x14ac:dyDescent="0.2">
      <c r="C18" s="1"/>
      <c r="D18" s="1">
        <v>4.2732000000000001</v>
      </c>
      <c r="E18" s="1"/>
      <c r="F18" s="1"/>
    </row>
    <row r="19" spans="1:6" ht="17" x14ac:dyDescent="0.25">
      <c r="C19" s="1"/>
      <c r="D19" s="1">
        <v>7.56</v>
      </c>
      <c r="E19" s="2"/>
      <c r="F19" s="1"/>
    </row>
    <row r="20" spans="1:6" x14ac:dyDescent="0.2">
      <c r="C20" s="1"/>
      <c r="D20" s="1">
        <v>4.2864000000000004</v>
      </c>
      <c r="E20" s="1"/>
      <c r="F20" s="1"/>
    </row>
    <row r="21" spans="1:6" x14ac:dyDescent="0.2">
      <c r="C21" s="1"/>
      <c r="D21" s="1">
        <v>4.2614000000000001</v>
      </c>
      <c r="E21" s="1"/>
      <c r="F21" s="1"/>
    </row>
    <row r="22" spans="1:6" x14ac:dyDescent="0.2">
      <c r="B22">
        <v>1024</v>
      </c>
      <c r="C22" s="1"/>
      <c r="D22" s="1">
        <v>8.3788</v>
      </c>
      <c r="E22" s="1"/>
      <c r="F22" s="1"/>
    </row>
    <row r="23" spans="1:6" ht="17" x14ac:dyDescent="0.25">
      <c r="C23" s="1"/>
      <c r="D23" s="1">
        <v>8.3972999999999995</v>
      </c>
      <c r="E23" s="2"/>
      <c r="F23" s="1"/>
    </row>
    <row r="24" spans="1:6" x14ac:dyDescent="0.2">
      <c r="C24" s="1"/>
      <c r="D24">
        <v>8.3735999999999997</v>
      </c>
    </row>
    <row r="25" spans="1:6" x14ac:dyDescent="0.2">
      <c r="D25">
        <v>8.3584999999999994</v>
      </c>
    </row>
    <row r="26" spans="1:6" x14ac:dyDescent="0.2">
      <c r="C26" s="1"/>
      <c r="D26" s="1">
        <v>8.3810000000000002</v>
      </c>
      <c r="E26" s="1"/>
      <c r="F26" s="1"/>
    </row>
    <row r="27" spans="1:6" x14ac:dyDescent="0.2">
      <c r="A27">
        <v>8</v>
      </c>
      <c r="B27">
        <v>8</v>
      </c>
      <c r="D27">
        <v>0.41099999999999998</v>
      </c>
    </row>
    <row r="28" spans="1:6" ht="17" x14ac:dyDescent="0.25">
      <c r="D28">
        <v>0.40279999999999999</v>
      </c>
      <c r="E28" s="2"/>
    </row>
    <row r="29" spans="1:6" x14ac:dyDescent="0.2">
      <c r="D29">
        <v>0.4022</v>
      </c>
    </row>
    <row r="30" spans="1:6" x14ac:dyDescent="0.2">
      <c r="D30">
        <v>0.51</v>
      </c>
    </row>
    <row r="31" spans="1:6" x14ac:dyDescent="0.2">
      <c r="D31">
        <v>0.40679999999999999</v>
      </c>
    </row>
    <row r="32" spans="1:6" x14ac:dyDescent="0.2">
      <c r="B32">
        <v>32</v>
      </c>
      <c r="D32">
        <v>0.57010000000000005</v>
      </c>
    </row>
    <row r="33" spans="2:6" x14ac:dyDescent="0.2">
      <c r="D33">
        <v>1.0147999999999999</v>
      </c>
    </row>
    <row r="34" spans="2:6" x14ac:dyDescent="0.2">
      <c r="D34">
        <v>0.59789999999999999</v>
      </c>
    </row>
    <row r="35" spans="2:6" x14ac:dyDescent="0.2">
      <c r="D35">
        <v>0.66149999999999998</v>
      </c>
    </row>
    <row r="36" spans="2:6" ht="17" x14ac:dyDescent="0.25">
      <c r="D36">
        <v>0.59560000000000002</v>
      </c>
      <c r="E36" s="2"/>
      <c r="F36" s="1"/>
    </row>
    <row r="37" spans="2:6" x14ac:dyDescent="0.2">
      <c r="B37">
        <v>128</v>
      </c>
      <c r="D37">
        <v>1.2344999999999999</v>
      </c>
      <c r="F37" s="1"/>
    </row>
    <row r="38" spans="2:6" x14ac:dyDescent="0.2">
      <c r="D38">
        <v>1.2650999999999999</v>
      </c>
      <c r="F38" s="1"/>
    </row>
    <row r="39" spans="2:6" x14ac:dyDescent="0.2">
      <c r="D39">
        <v>1.3124</v>
      </c>
      <c r="F39" s="1"/>
    </row>
    <row r="40" spans="2:6" ht="17" x14ac:dyDescent="0.25">
      <c r="D40" s="2">
        <v>1.3525</v>
      </c>
      <c r="F40" s="1"/>
    </row>
    <row r="41" spans="2:6" x14ac:dyDescent="0.2">
      <c r="D41">
        <v>1.3562000000000001</v>
      </c>
    </row>
    <row r="42" spans="2:6" x14ac:dyDescent="0.2">
      <c r="B42">
        <v>512</v>
      </c>
      <c r="D42">
        <v>3.6631</v>
      </c>
    </row>
    <row r="43" spans="2:6" x14ac:dyDescent="0.2">
      <c r="C43" s="1"/>
      <c r="D43" s="1">
        <v>3.6878000000000002</v>
      </c>
      <c r="E43" s="1"/>
      <c r="F43" s="1"/>
    </row>
    <row r="44" spans="2:6" ht="17" x14ac:dyDescent="0.25">
      <c r="C44" s="1"/>
      <c r="D44" s="1">
        <v>3.6126999999999998</v>
      </c>
      <c r="E44" s="2"/>
      <c r="F44" s="1"/>
    </row>
    <row r="45" spans="2:6" x14ac:dyDescent="0.2">
      <c r="C45" s="1"/>
      <c r="D45" s="1">
        <v>3.9582000000000002</v>
      </c>
      <c r="E45" s="1"/>
      <c r="F45" s="1"/>
    </row>
    <row r="46" spans="2:6" x14ac:dyDescent="0.2">
      <c r="C46" s="1"/>
      <c r="D46" s="1">
        <v>3.6806000000000001</v>
      </c>
      <c r="E46" s="1"/>
      <c r="F46" s="1"/>
    </row>
    <row r="47" spans="2:6" x14ac:dyDescent="0.2">
      <c r="B47">
        <v>1024</v>
      </c>
      <c r="C47" s="1"/>
      <c r="D47" s="1">
        <v>6.7306999999999997</v>
      </c>
      <c r="E47" s="1"/>
      <c r="F47" s="1"/>
    </row>
    <row r="48" spans="2:6" ht="17" x14ac:dyDescent="0.25">
      <c r="C48" s="1"/>
      <c r="D48" s="1">
        <v>6.702</v>
      </c>
      <c r="E48" s="2"/>
      <c r="F48" s="1"/>
    </row>
    <row r="49" spans="1:6" x14ac:dyDescent="0.2">
      <c r="C49" s="1"/>
      <c r="D49">
        <v>6.7062999999999997</v>
      </c>
    </row>
    <row r="50" spans="1:6" x14ac:dyDescent="0.2">
      <c r="D50">
        <v>7.4964000000000004</v>
      </c>
    </row>
    <row r="51" spans="1:6" x14ac:dyDescent="0.2">
      <c r="C51" s="1"/>
      <c r="D51" s="1">
        <v>6.9032999999999998</v>
      </c>
      <c r="E51" s="1"/>
      <c r="F51" s="1"/>
    </row>
    <row r="52" spans="1:6" x14ac:dyDescent="0.2">
      <c r="A52">
        <v>16</v>
      </c>
      <c r="B52">
        <v>8</v>
      </c>
      <c r="D52">
        <v>0.56589999999999996</v>
      </c>
    </row>
    <row r="53" spans="1:6" ht="17" x14ac:dyDescent="0.25">
      <c r="D53">
        <v>0.42809999999999998</v>
      </c>
      <c r="E53" s="2"/>
    </row>
    <row r="54" spans="1:6" x14ac:dyDescent="0.2">
      <c r="D54">
        <v>0.34320000000000001</v>
      </c>
    </row>
    <row r="55" spans="1:6" x14ac:dyDescent="0.2">
      <c r="D55">
        <v>0.48730000000000001</v>
      </c>
    </row>
    <row r="56" spans="1:6" x14ac:dyDescent="0.2">
      <c r="D56">
        <v>0.3952</v>
      </c>
    </row>
    <row r="57" spans="1:6" x14ac:dyDescent="0.2">
      <c r="B57">
        <v>32</v>
      </c>
      <c r="D57">
        <v>0.54890000000000005</v>
      </c>
    </row>
    <row r="58" spans="1:6" x14ac:dyDescent="0.2">
      <c r="D58">
        <v>0.2437</v>
      </c>
    </row>
    <row r="59" spans="1:6" x14ac:dyDescent="0.2">
      <c r="D59">
        <v>0.64429999999999998</v>
      </c>
    </row>
    <row r="60" spans="1:6" x14ac:dyDescent="0.2">
      <c r="D60">
        <v>0.40899999999999997</v>
      </c>
    </row>
    <row r="61" spans="1:6" ht="17" x14ac:dyDescent="0.25">
      <c r="D61">
        <v>0.55120000000000002</v>
      </c>
      <c r="E61" s="2"/>
      <c r="F61" s="1"/>
    </row>
    <row r="62" spans="1:6" x14ac:dyDescent="0.2">
      <c r="B62">
        <v>128</v>
      </c>
      <c r="D62">
        <v>0.33079999999999998</v>
      </c>
      <c r="F62" s="1"/>
    </row>
    <row r="63" spans="1:6" x14ac:dyDescent="0.2">
      <c r="D63">
        <v>0.61819999999999997</v>
      </c>
      <c r="F63" s="1"/>
    </row>
    <row r="64" spans="1:6" x14ac:dyDescent="0.2">
      <c r="D64">
        <v>0.44969999999999999</v>
      </c>
      <c r="F64" s="1"/>
    </row>
    <row r="65" spans="1:6" ht="17" x14ac:dyDescent="0.25">
      <c r="D65" s="2">
        <v>0.35920000000000002</v>
      </c>
      <c r="F65" s="1"/>
    </row>
    <row r="66" spans="1:6" x14ac:dyDescent="0.2">
      <c r="D66">
        <v>0.82799999999999996</v>
      </c>
    </row>
    <row r="67" spans="1:6" x14ac:dyDescent="0.2">
      <c r="B67">
        <v>512</v>
      </c>
      <c r="D67">
        <v>1.1168</v>
      </c>
    </row>
    <row r="68" spans="1:6" x14ac:dyDescent="0.2">
      <c r="C68" s="1"/>
      <c r="D68" s="1">
        <v>1.0091000000000001</v>
      </c>
      <c r="E68" s="1"/>
      <c r="F68" s="1"/>
    </row>
    <row r="69" spans="1:6" ht="17" x14ac:dyDescent="0.25">
      <c r="C69" s="1"/>
      <c r="D69" s="1">
        <v>1.0227999999999999</v>
      </c>
      <c r="E69" s="2"/>
      <c r="F69" s="1"/>
    </row>
    <row r="70" spans="1:6" x14ac:dyDescent="0.2">
      <c r="C70" s="1"/>
      <c r="D70" s="1">
        <v>1.3541000000000001</v>
      </c>
      <c r="E70" s="1"/>
      <c r="F70" s="1"/>
    </row>
    <row r="71" spans="1:6" x14ac:dyDescent="0.2">
      <c r="C71" s="1"/>
      <c r="D71" s="1">
        <v>1.0356000000000001</v>
      </c>
      <c r="E71" s="1"/>
      <c r="F71" s="1"/>
    </row>
    <row r="72" spans="1:6" x14ac:dyDescent="0.2">
      <c r="B72">
        <v>1024</v>
      </c>
      <c r="C72" s="1"/>
      <c r="D72" s="1">
        <v>1.8874</v>
      </c>
      <c r="E72" s="1"/>
      <c r="F72" s="1"/>
    </row>
    <row r="73" spans="1:6" ht="17" x14ac:dyDescent="0.25">
      <c r="C73" s="1"/>
      <c r="D73" s="1">
        <v>2.1486000000000001</v>
      </c>
      <c r="E73" s="2"/>
      <c r="F73" s="1"/>
    </row>
    <row r="74" spans="1:6" x14ac:dyDescent="0.2">
      <c r="C74" s="1"/>
      <c r="D74">
        <v>2.0699000000000001</v>
      </c>
    </row>
    <row r="75" spans="1:6" x14ac:dyDescent="0.2">
      <c r="D75">
        <v>2.2624</v>
      </c>
    </row>
    <row r="76" spans="1:6" x14ac:dyDescent="0.2">
      <c r="C76" s="1"/>
      <c r="D76" s="1">
        <v>1.7638</v>
      </c>
      <c r="E76" s="1"/>
      <c r="F76" s="1"/>
    </row>
    <row r="77" spans="1:6" x14ac:dyDescent="0.2">
      <c r="A77">
        <v>32</v>
      </c>
      <c r="B77">
        <v>8</v>
      </c>
      <c r="D77">
        <v>0.3523</v>
      </c>
    </row>
    <row r="78" spans="1:6" ht="17" x14ac:dyDescent="0.25">
      <c r="D78">
        <v>0.61329999999999996</v>
      </c>
      <c r="E78" s="2"/>
    </row>
    <row r="79" spans="1:6" x14ac:dyDescent="0.2">
      <c r="D79">
        <v>0.43919999999999998</v>
      </c>
    </row>
    <row r="80" spans="1:6" x14ac:dyDescent="0.2">
      <c r="D80">
        <v>0.73199999999999998</v>
      </c>
    </row>
    <row r="81" spans="2:6" x14ac:dyDescent="0.2">
      <c r="D81">
        <v>0.57830000000000004</v>
      </c>
    </row>
    <row r="82" spans="2:6" x14ac:dyDescent="0.2">
      <c r="B82">
        <v>32</v>
      </c>
      <c r="D82">
        <v>0.50270000000000004</v>
      </c>
    </row>
    <row r="83" spans="2:6" x14ac:dyDescent="0.2">
      <c r="D83">
        <v>0.66879999999999995</v>
      </c>
    </row>
    <row r="84" spans="2:6" x14ac:dyDescent="0.2">
      <c r="D84">
        <v>0.28439999999999999</v>
      </c>
    </row>
    <row r="85" spans="2:6" x14ac:dyDescent="0.2">
      <c r="D85">
        <v>0.48799999999999999</v>
      </c>
    </row>
    <row r="86" spans="2:6" ht="17" x14ac:dyDescent="0.25">
      <c r="D86">
        <v>0.55989999999999995</v>
      </c>
      <c r="E86" s="2"/>
      <c r="F86" s="1"/>
    </row>
    <row r="87" spans="2:6" x14ac:dyDescent="0.2">
      <c r="B87">
        <v>128</v>
      </c>
      <c r="D87">
        <v>0.2702</v>
      </c>
      <c r="F87" s="1"/>
    </row>
    <row r="88" spans="2:6" x14ac:dyDescent="0.2">
      <c r="D88">
        <v>0.57499999999999996</v>
      </c>
      <c r="F88" s="1"/>
    </row>
    <row r="89" spans="2:6" x14ac:dyDescent="0.2">
      <c r="D89">
        <v>0.75539999999999996</v>
      </c>
      <c r="F89" s="1"/>
    </row>
    <row r="90" spans="2:6" ht="17" x14ac:dyDescent="0.25">
      <c r="D90" s="2">
        <v>0.53390000000000004</v>
      </c>
      <c r="F90" s="1"/>
    </row>
    <row r="91" spans="2:6" x14ac:dyDescent="0.2">
      <c r="D91">
        <v>0.39</v>
      </c>
    </row>
    <row r="92" spans="2:6" x14ac:dyDescent="0.2">
      <c r="B92">
        <v>512</v>
      </c>
      <c r="D92">
        <v>0.60289999999999999</v>
      </c>
    </row>
    <row r="93" spans="2:6" x14ac:dyDescent="0.2">
      <c r="C93" s="1"/>
      <c r="D93" s="1">
        <v>0.70309999999999995</v>
      </c>
      <c r="E93" s="1"/>
      <c r="F93" s="1"/>
    </row>
    <row r="94" spans="2:6" ht="17" x14ac:dyDescent="0.25">
      <c r="C94" s="1"/>
      <c r="D94" s="1">
        <v>0.8972</v>
      </c>
      <c r="E94" s="2"/>
      <c r="F94" s="1"/>
    </row>
    <row r="95" spans="2:6" x14ac:dyDescent="0.2">
      <c r="C95" s="1"/>
      <c r="D95" s="1">
        <v>0.79110000000000003</v>
      </c>
      <c r="E95" s="1"/>
      <c r="F95" s="1"/>
    </row>
    <row r="96" spans="2:6" x14ac:dyDescent="0.2">
      <c r="C96" s="1"/>
      <c r="D96" s="1">
        <v>0.94320000000000004</v>
      </c>
      <c r="E96" s="1"/>
      <c r="F96" s="1"/>
    </row>
    <row r="97" spans="2:6" x14ac:dyDescent="0.2">
      <c r="B97">
        <v>1024</v>
      </c>
      <c r="C97" s="1"/>
      <c r="D97" s="1">
        <v>1.2408999999999999</v>
      </c>
      <c r="E97" s="1"/>
      <c r="F97" s="1"/>
    </row>
    <row r="98" spans="2:6" ht="17" x14ac:dyDescent="0.25">
      <c r="C98" s="1"/>
      <c r="D98" s="1">
        <v>1.0250999999999999</v>
      </c>
      <c r="E98" s="2"/>
      <c r="F98" s="1"/>
    </row>
    <row r="99" spans="2:6" x14ac:dyDescent="0.2">
      <c r="C99" s="1"/>
      <c r="D99">
        <v>1.3651</v>
      </c>
    </row>
    <row r="100" spans="2:6" x14ac:dyDescent="0.2">
      <c r="D100">
        <v>1.4689000000000001</v>
      </c>
    </row>
    <row r="101" spans="2:6" x14ac:dyDescent="0.2">
      <c r="C101" s="1"/>
      <c r="D101" s="1">
        <v>1.2009000000000001</v>
      </c>
      <c r="E101" s="1"/>
      <c r="F1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4EA2-A2C1-4543-B890-D5580BFD39EC}">
  <dimension ref="A1:F101"/>
  <sheetViews>
    <sheetView zoomScale="150" zoomScaleNormal="150" workbookViewId="0">
      <selection activeCell="G24" sqref="G24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>
        <v>4</v>
      </c>
      <c r="B2">
        <v>8</v>
      </c>
      <c r="C2">
        <v>0.59609999999999996</v>
      </c>
      <c r="D2">
        <v>1.6489</v>
      </c>
      <c r="E2">
        <v>1.5894999999999999</v>
      </c>
      <c r="F2">
        <v>5.5754999999999999</v>
      </c>
    </row>
    <row r="3" spans="1:6" ht="17" x14ac:dyDescent="0.25">
      <c r="C3">
        <v>0.60540000000000005</v>
      </c>
      <c r="D3">
        <v>1.6463000000000001</v>
      </c>
      <c r="E3" s="2">
        <v>1.4662999999999999</v>
      </c>
      <c r="F3">
        <v>6.2497999999999996</v>
      </c>
    </row>
    <row r="4" spans="1:6" x14ac:dyDescent="0.2">
      <c r="C4">
        <v>0.59540000000000004</v>
      </c>
      <c r="D4">
        <v>1.6752</v>
      </c>
      <c r="E4">
        <v>1.6311</v>
      </c>
      <c r="F4">
        <v>5.7502000000000004</v>
      </c>
    </row>
    <row r="5" spans="1:6" x14ac:dyDescent="0.2">
      <c r="C5">
        <v>0.59519999999999995</v>
      </c>
      <c r="D5">
        <v>1.7267999999999999</v>
      </c>
      <c r="E5">
        <v>1.5452999999999999</v>
      </c>
      <c r="F5">
        <v>5.3121</v>
      </c>
    </row>
    <row r="6" spans="1:6" x14ac:dyDescent="0.2">
      <c r="C6">
        <v>0.59609999999999996</v>
      </c>
      <c r="D6">
        <v>5.8902999999999999</v>
      </c>
      <c r="E6">
        <v>1.5774999999999999</v>
      </c>
      <c r="F6">
        <v>4.9172000000000002</v>
      </c>
    </row>
    <row r="7" spans="1:6" x14ac:dyDescent="0.2">
      <c r="B7">
        <v>32</v>
      </c>
      <c r="C7">
        <v>1.8079000000000001</v>
      </c>
      <c r="D7">
        <v>5.3921999999999999</v>
      </c>
      <c r="E7">
        <v>4.2415000000000003</v>
      </c>
      <c r="F7">
        <v>12.1296</v>
      </c>
    </row>
    <row r="8" spans="1:6" x14ac:dyDescent="0.2">
      <c r="C8">
        <v>1.8047</v>
      </c>
      <c r="D8">
        <v>5.3593999999999999</v>
      </c>
      <c r="E8">
        <v>4.1932999999999998</v>
      </c>
      <c r="F8">
        <v>12.5039</v>
      </c>
    </row>
    <row r="9" spans="1:6" x14ac:dyDescent="0.2">
      <c r="C9">
        <v>1.8053999999999999</v>
      </c>
      <c r="D9">
        <v>5.3818000000000001</v>
      </c>
      <c r="E9">
        <v>4.4850000000000003</v>
      </c>
      <c r="F9">
        <v>12.626300000000001</v>
      </c>
    </row>
    <row r="10" spans="1:6" x14ac:dyDescent="0.2">
      <c r="C10">
        <v>1.8064</v>
      </c>
      <c r="D10">
        <v>5.3513999999999999</v>
      </c>
      <c r="E10">
        <v>4.2774999999999999</v>
      </c>
      <c r="F10">
        <v>12.0265</v>
      </c>
    </row>
    <row r="11" spans="1:6" ht="17" x14ac:dyDescent="0.25">
      <c r="C11">
        <v>1.8029999999999999</v>
      </c>
      <c r="D11">
        <v>20.022200000000002</v>
      </c>
      <c r="E11" s="2">
        <v>4.6241000000000003</v>
      </c>
      <c r="F11" s="1">
        <v>12.104200000000001</v>
      </c>
    </row>
    <row r="12" spans="1:6" x14ac:dyDescent="0.2">
      <c r="B12">
        <v>128</v>
      </c>
      <c r="C12">
        <v>6.1776999999999997</v>
      </c>
      <c r="D12">
        <v>20.160499999999999</v>
      </c>
      <c r="E12">
        <v>14.8102</v>
      </c>
      <c r="F12" s="1">
        <v>42.821199999999997</v>
      </c>
    </row>
    <row r="13" spans="1:6" x14ac:dyDescent="0.2">
      <c r="C13">
        <v>6.1806000000000001</v>
      </c>
      <c r="D13">
        <v>20.0212</v>
      </c>
      <c r="E13">
        <v>14.4849</v>
      </c>
      <c r="F13" s="1">
        <v>43.080399999999997</v>
      </c>
    </row>
    <row r="14" spans="1:6" x14ac:dyDescent="0.2">
      <c r="C14">
        <v>6.1882999999999999</v>
      </c>
      <c r="D14">
        <v>20.054200000000002</v>
      </c>
      <c r="E14">
        <v>14.253399999999999</v>
      </c>
      <c r="F14" s="1">
        <v>43.089799999999997</v>
      </c>
    </row>
    <row r="15" spans="1:6" ht="17" x14ac:dyDescent="0.25">
      <c r="C15">
        <v>6.1658999999999997</v>
      </c>
      <c r="D15" s="2">
        <v>20.376899999999999</v>
      </c>
      <c r="E15">
        <v>14.447699999999999</v>
      </c>
      <c r="F15" s="1">
        <v>42.850099999999998</v>
      </c>
    </row>
    <row r="16" spans="1:6" x14ac:dyDescent="0.2">
      <c r="C16">
        <v>6.1917</v>
      </c>
      <c r="D16">
        <v>78.286000000000001</v>
      </c>
      <c r="E16">
        <v>14.4467</v>
      </c>
      <c r="F16">
        <v>42.822600000000001</v>
      </c>
    </row>
    <row r="17" spans="1:6" x14ac:dyDescent="0.2">
      <c r="B17">
        <v>512</v>
      </c>
      <c r="C17">
        <v>23.415600000000001</v>
      </c>
      <c r="D17">
        <v>77.997200000000007</v>
      </c>
      <c r="E17">
        <v>52.051499999999997</v>
      </c>
      <c r="F17">
        <v>61.628399999999999</v>
      </c>
    </row>
    <row r="18" spans="1:6" x14ac:dyDescent="0.2">
      <c r="C18" s="1">
        <v>23.371600000000001</v>
      </c>
      <c r="D18" s="1">
        <v>77.992099999999994</v>
      </c>
      <c r="E18" s="1">
        <v>52.097299999999997</v>
      </c>
      <c r="F18" s="1">
        <v>161.91</v>
      </c>
    </row>
    <row r="19" spans="1:6" ht="17" x14ac:dyDescent="0.25">
      <c r="C19" s="1">
        <v>23.436199999999999</v>
      </c>
      <c r="D19" s="1">
        <v>77.7346</v>
      </c>
      <c r="E19" s="2">
        <v>52.618000000000002</v>
      </c>
      <c r="F19" s="1">
        <v>162.11879999999999</v>
      </c>
    </row>
    <row r="20" spans="1:6" x14ac:dyDescent="0.2">
      <c r="C20" s="1">
        <v>23.396899999999999</v>
      </c>
      <c r="D20" s="1">
        <v>77.825299999999999</v>
      </c>
      <c r="E20" s="1">
        <v>52.580800000000004</v>
      </c>
      <c r="F20" s="1">
        <v>162.0188</v>
      </c>
    </row>
    <row r="21" spans="1:6" x14ac:dyDescent="0.2">
      <c r="C21" s="1">
        <v>23.438300000000002</v>
      </c>
      <c r="D21" s="1">
        <v>155.10429999999999</v>
      </c>
      <c r="E21" s="1">
        <v>52.238500000000002</v>
      </c>
      <c r="F21" s="1">
        <v>162.06229999999999</v>
      </c>
    </row>
    <row r="22" spans="1:6" x14ac:dyDescent="0.2">
      <c r="B22">
        <v>1024</v>
      </c>
      <c r="C22" s="1">
        <v>44.732500000000002</v>
      </c>
      <c r="D22" s="1">
        <v>154.9546</v>
      </c>
      <c r="E22" s="1">
        <v>103.1284</v>
      </c>
      <c r="F22" s="1">
        <v>319.23719999999997</v>
      </c>
    </row>
    <row r="23" spans="1:6" ht="17" x14ac:dyDescent="0.25">
      <c r="C23" s="1">
        <v>44.721699999999998</v>
      </c>
      <c r="D23" s="1">
        <v>154.99719999999999</v>
      </c>
      <c r="E23" s="2">
        <v>103.04170000000001</v>
      </c>
      <c r="F23" s="1">
        <v>318.06310000000002</v>
      </c>
    </row>
    <row r="24" spans="1:6" x14ac:dyDescent="0.2">
      <c r="C24" s="1">
        <v>44.610500000000002</v>
      </c>
      <c r="D24">
        <v>154.86320000000001</v>
      </c>
      <c r="E24">
        <v>102.9044</v>
      </c>
      <c r="F24">
        <v>319.0883</v>
      </c>
    </row>
    <row r="25" spans="1:6" x14ac:dyDescent="0.2">
      <c r="C25">
        <v>44.702199999999998</v>
      </c>
      <c r="D25">
        <v>155.10579999999999</v>
      </c>
      <c r="E25">
        <v>102.87609999999999</v>
      </c>
    </row>
    <row r="26" spans="1:6" x14ac:dyDescent="0.2">
      <c r="C26" s="1">
        <v>44.674900000000001</v>
      </c>
      <c r="D26" s="1"/>
      <c r="E26" s="1">
        <v>102.84990000000001</v>
      </c>
      <c r="F26" s="1"/>
    </row>
    <row r="27" spans="1:6" x14ac:dyDescent="0.2">
      <c r="A27">
        <v>8</v>
      </c>
      <c r="B27">
        <v>8</v>
      </c>
      <c r="C27">
        <v>1.5396000000000001</v>
      </c>
      <c r="D27">
        <v>1.6937</v>
      </c>
      <c r="E27">
        <v>1.4732000000000001</v>
      </c>
      <c r="F27">
        <v>5.0118</v>
      </c>
    </row>
    <row r="28" spans="1:6" ht="17" x14ac:dyDescent="0.25">
      <c r="C28">
        <v>1.4228000000000001</v>
      </c>
      <c r="D28">
        <v>1.7022999999999999</v>
      </c>
      <c r="E28" s="2">
        <v>1.2991999999999999</v>
      </c>
      <c r="F28">
        <v>5.1195000000000004</v>
      </c>
    </row>
    <row r="29" spans="1:6" x14ac:dyDescent="0.2">
      <c r="C29">
        <v>1.5432999999999999</v>
      </c>
      <c r="D29">
        <v>1.6589</v>
      </c>
      <c r="E29">
        <v>1.6939</v>
      </c>
      <c r="F29">
        <v>5.141</v>
      </c>
    </row>
    <row r="30" spans="1:6" x14ac:dyDescent="0.2">
      <c r="C30">
        <v>1.9629000000000001</v>
      </c>
      <c r="D30">
        <v>1.7081</v>
      </c>
      <c r="E30">
        <v>1.3066</v>
      </c>
      <c r="F30">
        <v>4.5923999999999996</v>
      </c>
    </row>
    <row r="31" spans="1:6" x14ac:dyDescent="0.2">
      <c r="C31">
        <v>1.4745999999999999</v>
      </c>
      <c r="D31">
        <v>1.6496999999999999</v>
      </c>
      <c r="E31">
        <v>1.4347000000000001</v>
      </c>
      <c r="F31">
        <v>9.3696999999999999</v>
      </c>
    </row>
    <row r="32" spans="1:6" x14ac:dyDescent="0.2">
      <c r="B32">
        <v>32</v>
      </c>
      <c r="C32">
        <v>3.4657</v>
      </c>
      <c r="D32">
        <v>5.2729999999999997</v>
      </c>
      <c r="E32">
        <v>3.7852999999999999</v>
      </c>
      <c r="F32">
        <v>11.7766</v>
      </c>
    </row>
    <row r="33" spans="2:6" x14ac:dyDescent="0.2">
      <c r="C33">
        <v>3.9815</v>
      </c>
      <c r="D33">
        <v>5.2731000000000003</v>
      </c>
      <c r="E33">
        <v>3.7957000000000001</v>
      </c>
      <c r="F33">
        <v>12.238899999999999</v>
      </c>
    </row>
    <row r="34" spans="2:6" x14ac:dyDescent="0.2">
      <c r="C34">
        <v>2.5756000000000001</v>
      </c>
      <c r="D34">
        <v>5.5362</v>
      </c>
      <c r="E34">
        <v>3.9695999999999998</v>
      </c>
      <c r="F34">
        <v>11.824</v>
      </c>
    </row>
    <row r="35" spans="2:6" x14ac:dyDescent="0.2">
      <c r="C35">
        <v>1.9407000000000001</v>
      </c>
      <c r="D35">
        <v>5.4512999999999998</v>
      </c>
      <c r="E35">
        <v>3.8567999999999998</v>
      </c>
      <c r="F35">
        <v>11.951700000000001</v>
      </c>
    </row>
    <row r="36" spans="2:6" ht="17" x14ac:dyDescent="0.25">
      <c r="C36">
        <v>2.6661999999999999</v>
      </c>
      <c r="D36">
        <v>5.4019000000000004</v>
      </c>
      <c r="E36" s="2">
        <v>3.8188</v>
      </c>
      <c r="F36" s="1">
        <v>11.9009</v>
      </c>
    </row>
    <row r="37" spans="2:6" x14ac:dyDescent="0.2">
      <c r="B37">
        <v>128</v>
      </c>
      <c r="C37">
        <v>7.4875999999999996</v>
      </c>
      <c r="D37">
        <v>20.225200000000001</v>
      </c>
      <c r="E37">
        <v>13.7829</v>
      </c>
      <c r="F37" s="1">
        <v>43.038899999999998</v>
      </c>
    </row>
    <row r="38" spans="2:6" x14ac:dyDescent="0.2">
      <c r="C38">
        <v>8.0985999999999994</v>
      </c>
      <c r="D38">
        <v>19.958200000000001</v>
      </c>
      <c r="E38">
        <v>13.575699999999999</v>
      </c>
      <c r="F38" s="1">
        <v>43.519399999999997</v>
      </c>
    </row>
    <row r="39" spans="2:6" x14ac:dyDescent="0.2">
      <c r="C39">
        <v>7.9722999999999997</v>
      </c>
      <c r="D39">
        <v>20.169</v>
      </c>
      <c r="E39">
        <v>13.4579</v>
      </c>
      <c r="F39" s="1">
        <v>43.104100000000003</v>
      </c>
    </row>
    <row r="40" spans="2:6" ht="17" x14ac:dyDescent="0.25">
      <c r="C40">
        <v>7.7778999999999998</v>
      </c>
      <c r="D40" s="2">
        <v>21.2654</v>
      </c>
      <c r="E40">
        <v>13.7514</v>
      </c>
      <c r="F40" s="1">
        <v>43.308900000000001</v>
      </c>
    </row>
    <row r="41" spans="2:6" x14ac:dyDescent="0.2">
      <c r="C41">
        <v>8.2012</v>
      </c>
      <c r="D41">
        <v>19.924399999999999</v>
      </c>
      <c r="E41">
        <v>13.6228</v>
      </c>
      <c r="F41">
        <v>46.264099999999999</v>
      </c>
    </row>
    <row r="42" spans="2:6" x14ac:dyDescent="0.2">
      <c r="B42">
        <v>512</v>
      </c>
      <c r="C42">
        <v>25.2241</v>
      </c>
      <c r="D42">
        <v>77.8339</v>
      </c>
      <c r="E42">
        <v>49.962899999999998</v>
      </c>
      <c r="F42">
        <v>162.7482</v>
      </c>
    </row>
    <row r="43" spans="2:6" x14ac:dyDescent="0.2">
      <c r="C43" s="1">
        <v>26.2592</v>
      </c>
      <c r="D43" s="1">
        <v>77.778199999999998</v>
      </c>
      <c r="E43" s="1">
        <v>50.1554</v>
      </c>
      <c r="F43" s="1">
        <v>161.935</v>
      </c>
    </row>
    <row r="44" spans="2:6" ht="17" x14ac:dyDescent="0.25">
      <c r="C44" s="1">
        <v>25.227799999999998</v>
      </c>
      <c r="D44" s="1">
        <v>77.674700000000001</v>
      </c>
      <c r="E44" s="2">
        <v>49.886800000000001</v>
      </c>
      <c r="F44" s="1">
        <v>162.24639999999999</v>
      </c>
    </row>
    <row r="45" spans="2:6" x14ac:dyDescent="0.2">
      <c r="C45" s="1">
        <v>26.371099999999998</v>
      </c>
      <c r="D45" s="1">
        <v>77.619900000000001</v>
      </c>
      <c r="E45" s="1">
        <v>50.333300000000001</v>
      </c>
      <c r="F45" s="1">
        <v>163.25489999999999</v>
      </c>
    </row>
    <row r="46" spans="2:6" x14ac:dyDescent="0.2">
      <c r="C46" s="1">
        <v>26.3522</v>
      </c>
      <c r="D46" s="1">
        <v>77.929000000000002</v>
      </c>
      <c r="E46" s="1">
        <v>49.900799999999997</v>
      </c>
      <c r="F46" s="1">
        <v>162.29920000000001</v>
      </c>
    </row>
    <row r="47" spans="2:6" x14ac:dyDescent="0.2">
      <c r="B47">
        <v>1024</v>
      </c>
      <c r="C47" s="1">
        <v>47.673000000000002</v>
      </c>
      <c r="D47" s="1">
        <v>154.9135</v>
      </c>
      <c r="E47" s="1">
        <v>98.203000000000003</v>
      </c>
      <c r="F47" s="1">
        <v>319.76889999999997</v>
      </c>
    </row>
    <row r="48" spans="2:6" ht="17" x14ac:dyDescent="0.25">
      <c r="C48" s="1">
        <v>47.556399999999996</v>
      </c>
      <c r="D48" s="1">
        <v>155.0735</v>
      </c>
      <c r="E48" s="2">
        <v>98.234099999999998</v>
      </c>
      <c r="F48" s="1">
        <v>319.161</v>
      </c>
    </row>
    <row r="49" spans="1:6" x14ac:dyDescent="0.2">
      <c r="C49" s="1">
        <v>48.134900000000002</v>
      </c>
      <c r="D49">
        <v>155.0334</v>
      </c>
      <c r="E49">
        <v>98.367800000000003</v>
      </c>
      <c r="F49">
        <v>320.36439999999999</v>
      </c>
    </row>
    <row r="50" spans="1:6" x14ac:dyDescent="0.2">
      <c r="C50">
        <v>47.903700000000001</v>
      </c>
      <c r="D50">
        <v>155.10409999999999</v>
      </c>
      <c r="E50">
        <v>98.306899999999999</v>
      </c>
      <c r="F50">
        <v>318.32990000000001</v>
      </c>
    </row>
    <row r="51" spans="1:6" x14ac:dyDescent="0.2">
      <c r="C51" s="1">
        <v>47.841500000000003</v>
      </c>
      <c r="D51" s="1">
        <v>155.11250000000001</v>
      </c>
      <c r="E51" s="1">
        <v>98.613</v>
      </c>
      <c r="F51" s="1"/>
    </row>
    <row r="52" spans="1:6" x14ac:dyDescent="0.2">
      <c r="A52">
        <v>16</v>
      </c>
      <c r="B52">
        <v>8</v>
      </c>
      <c r="C52">
        <v>0.79</v>
      </c>
      <c r="D52">
        <v>1.8668</v>
      </c>
      <c r="E52">
        <v>1.3684000000000001</v>
      </c>
      <c r="F52">
        <v>4.2038000000000002</v>
      </c>
    </row>
    <row r="53" spans="1:6" ht="17" x14ac:dyDescent="0.25">
      <c r="C53">
        <v>0.66569999999999996</v>
      </c>
      <c r="D53">
        <v>1.7611000000000001</v>
      </c>
      <c r="E53" s="2">
        <v>1.2955000000000001</v>
      </c>
      <c r="F53">
        <v>4.2023999999999999</v>
      </c>
    </row>
    <row r="54" spans="1:6" x14ac:dyDescent="0.2">
      <c r="C54">
        <v>0.7147</v>
      </c>
      <c r="D54">
        <v>1.9019999999999999</v>
      </c>
      <c r="E54">
        <v>1.3983000000000001</v>
      </c>
      <c r="F54">
        <v>4.3909000000000002</v>
      </c>
    </row>
    <row r="55" spans="1:6" x14ac:dyDescent="0.2">
      <c r="C55">
        <v>0.82540000000000002</v>
      </c>
      <c r="D55">
        <v>1.7049000000000001</v>
      </c>
      <c r="E55">
        <v>1.393</v>
      </c>
      <c r="F55">
        <v>4.4523999999999999</v>
      </c>
    </row>
    <row r="56" spans="1:6" x14ac:dyDescent="0.2">
      <c r="C56">
        <v>0.73260000000000003</v>
      </c>
      <c r="D56">
        <v>1.6954</v>
      </c>
      <c r="E56">
        <v>1.3187</v>
      </c>
      <c r="F56">
        <v>5.1688999999999998</v>
      </c>
    </row>
    <row r="57" spans="1:6" x14ac:dyDescent="0.2">
      <c r="B57">
        <v>32</v>
      </c>
      <c r="C57">
        <v>1.9790000000000001</v>
      </c>
      <c r="D57">
        <v>5.4588999999999999</v>
      </c>
      <c r="E57">
        <v>3.8170000000000002</v>
      </c>
      <c r="F57">
        <v>11.171200000000001</v>
      </c>
    </row>
    <row r="58" spans="1:6" x14ac:dyDescent="0.2">
      <c r="C58">
        <v>1.9842</v>
      </c>
      <c r="D58">
        <v>5.4718999999999998</v>
      </c>
      <c r="E58">
        <v>3.9439000000000002</v>
      </c>
      <c r="F58">
        <v>10.544499999999999</v>
      </c>
    </row>
    <row r="59" spans="1:6" x14ac:dyDescent="0.2">
      <c r="C59">
        <v>2.0844</v>
      </c>
      <c r="D59">
        <v>5.5968999999999998</v>
      </c>
      <c r="E59">
        <v>3.8687999999999998</v>
      </c>
      <c r="F59">
        <v>10.6599</v>
      </c>
    </row>
    <row r="60" spans="1:6" x14ac:dyDescent="0.2">
      <c r="C60">
        <v>1.915</v>
      </c>
      <c r="D60">
        <v>5.6451000000000002</v>
      </c>
      <c r="E60">
        <v>3.7930000000000001</v>
      </c>
      <c r="F60">
        <v>10.776300000000001</v>
      </c>
    </row>
    <row r="61" spans="1:6" ht="17" x14ac:dyDescent="0.25">
      <c r="C61">
        <v>1.9329000000000001</v>
      </c>
      <c r="D61">
        <v>5.5941999999999998</v>
      </c>
      <c r="E61" s="2">
        <v>3.9114</v>
      </c>
      <c r="F61" s="1">
        <v>11.1358</v>
      </c>
    </row>
    <row r="62" spans="1:6" x14ac:dyDescent="0.2">
      <c r="B62">
        <v>128</v>
      </c>
      <c r="C62">
        <v>6.4941000000000004</v>
      </c>
      <c r="D62">
        <v>20.855899999999998</v>
      </c>
      <c r="E62">
        <v>13.496600000000001</v>
      </c>
      <c r="F62" s="1">
        <v>37.027099999999997</v>
      </c>
    </row>
    <row r="63" spans="1:6" x14ac:dyDescent="0.2">
      <c r="C63">
        <v>6.4020999999999999</v>
      </c>
      <c r="D63">
        <v>20.7895</v>
      </c>
      <c r="E63">
        <v>13.2775</v>
      </c>
      <c r="F63" s="1">
        <v>37.138500000000001</v>
      </c>
    </row>
    <row r="64" spans="1:6" x14ac:dyDescent="0.2">
      <c r="C64">
        <v>6.4958</v>
      </c>
      <c r="D64">
        <v>20.8337</v>
      </c>
      <c r="E64">
        <v>13.4855</v>
      </c>
      <c r="F64" s="1">
        <v>36.439700000000002</v>
      </c>
    </row>
    <row r="65" spans="1:6" ht="17" x14ac:dyDescent="0.25">
      <c r="C65">
        <v>6.3997999999999999</v>
      </c>
      <c r="D65" s="2">
        <v>21.006900000000002</v>
      </c>
      <c r="E65">
        <v>13.325100000000001</v>
      </c>
      <c r="F65" s="1">
        <v>36.806399999999996</v>
      </c>
    </row>
    <row r="66" spans="1:6" x14ac:dyDescent="0.2">
      <c r="C66">
        <v>6.4619</v>
      </c>
      <c r="D66">
        <v>20.902000000000001</v>
      </c>
      <c r="E66">
        <v>14.0307</v>
      </c>
      <c r="F66">
        <v>37.265300000000003</v>
      </c>
    </row>
    <row r="67" spans="1:6" x14ac:dyDescent="0.2">
      <c r="B67">
        <v>512</v>
      </c>
      <c r="C67">
        <v>23.7165</v>
      </c>
      <c r="D67">
        <v>80.766199999999998</v>
      </c>
      <c r="E67">
        <v>50.231699999999996</v>
      </c>
      <c r="F67">
        <v>137.43799999999999</v>
      </c>
    </row>
    <row r="68" spans="1:6" x14ac:dyDescent="0.2">
      <c r="C68" s="1">
        <v>23.7712</v>
      </c>
      <c r="D68" s="1">
        <v>80.728800000000007</v>
      </c>
      <c r="E68" s="1">
        <v>49.6922</v>
      </c>
      <c r="F68" s="1">
        <v>137.1865</v>
      </c>
    </row>
    <row r="69" spans="1:6" ht="17" x14ac:dyDescent="0.25">
      <c r="C69" s="1">
        <v>23.7151</v>
      </c>
      <c r="D69" s="1">
        <v>80.937100000000001</v>
      </c>
      <c r="E69" s="2">
        <v>49.585299999999997</v>
      </c>
      <c r="F69" s="1">
        <v>137.4419</v>
      </c>
    </row>
    <row r="70" spans="1:6" x14ac:dyDescent="0.2">
      <c r="C70" s="1">
        <v>24.426500000000001</v>
      </c>
      <c r="D70" s="1">
        <v>80.992199999999997</v>
      </c>
      <c r="E70" s="1">
        <v>50.1325</v>
      </c>
      <c r="F70" s="1">
        <v>137.55940000000001</v>
      </c>
    </row>
    <row r="71" spans="1:6" x14ac:dyDescent="0.2">
      <c r="C71" s="1">
        <v>23.712399999999999</v>
      </c>
      <c r="D71" s="1">
        <v>80.8035</v>
      </c>
      <c r="E71" s="1">
        <v>49.492800000000003</v>
      </c>
      <c r="F71" s="1">
        <v>137.3143</v>
      </c>
    </row>
    <row r="72" spans="1:6" x14ac:dyDescent="0.2">
      <c r="B72">
        <v>1024</v>
      </c>
      <c r="C72" s="1">
        <v>46.428899999999999</v>
      </c>
      <c r="D72" s="1">
        <v>161.9308</v>
      </c>
      <c r="E72" s="1">
        <v>97.304599999999994</v>
      </c>
      <c r="F72" s="1">
        <v>268.89670000000001</v>
      </c>
    </row>
    <row r="73" spans="1:6" ht="17" x14ac:dyDescent="0.25">
      <c r="C73" s="1">
        <v>46.581400000000002</v>
      </c>
      <c r="D73" s="1">
        <v>161.6635</v>
      </c>
      <c r="E73" s="2">
        <v>97.346999999999994</v>
      </c>
      <c r="F73" s="1">
        <v>268.76549999999997</v>
      </c>
    </row>
    <row r="74" spans="1:6" x14ac:dyDescent="0.2">
      <c r="C74" s="1">
        <v>46.541600000000003</v>
      </c>
      <c r="D74">
        <v>161.34829999999999</v>
      </c>
      <c r="E74">
        <v>97.814700000000002</v>
      </c>
      <c r="F74">
        <v>267.83</v>
      </c>
    </row>
    <row r="75" spans="1:6" x14ac:dyDescent="0.2">
      <c r="C75">
        <v>46.716900000000003</v>
      </c>
      <c r="D75">
        <v>161.26140000000001</v>
      </c>
      <c r="E75">
        <v>97.879800000000003</v>
      </c>
      <c r="F75">
        <v>268.09089999999998</v>
      </c>
    </row>
    <row r="76" spans="1:6" x14ac:dyDescent="0.2">
      <c r="C76" s="1">
        <v>46.499499999999998</v>
      </c>
      <c r="D76" s="1">
        <v>161.4513</v>
      </c>
      <c r="E76" s="1">
        <v>97.67</v>
      </c>
      <c r="F76" s="1">
        <v>268.19409999999999</v>
      </c>
    </row>
    <row r="77" spans="1:6" x14ac:dyDescent="0.2">
      <c r="A77">
        <v>32</v>
      </c>
      <c r="B77">
        <v>8</v>
      </c>
      <c r="C77">
        <v>1.6979</v>
      </c>
      <c r="D77">
        <v>1.7944</v>
      </c>
      <c r="E77">
        <v>1.7821</v>
      </c>
      <c r="F77">
        <v>5.2500999999999998</v>
      </c>
    </row>
    <row r="78" spans="1:6" ht="17" x14ac:dyDescent="0.25">
      <c r="C78">
        <v>1.7670999999999999</v>
      </c>
      <c r="D78">
        <v>1.8374999999999999</v>
      </c>
      <c r="E78" s="2">
        <v>1.7661</v>
      </c>
      <c r="F78">
        <v>4.9379</v>
      </c>
    </row>
    <row r="79" spans="1:6" x14ac:dyDescent="0.2">
      <c r="C79">
        <v>1.8048999999999999</v>
      </c>
      <c r="D79">
        <v>1.825</v>
      </c>
      <c r="E79">
        <v>1.6472</v>
      </c>
      <c r="F79">
        <v>4.9217000000000004</v>
      </c>
    </row>
    <row r="80" spans="1:6" x14ac:dyDescent="0.2">
      <c r="C80">
        <v>1.7928999999999999</v>
      </c>
      <c r="D80">
        <v>1.9025000000000001</v>
      </c>
      <c r="E80">
        <v>1.6950000000000001</v>
      </c>
      <c r="F80">
        <v>4.0008999999999997</v>
      </c>
    </row>
    <row r="81" spans="2:6" x14ac:dyDescent="0.2">
      <c r="C81">
        <v>1.7746999999999999</v>
      </c>
      <c r="D81">
        <v>1.7103999999999999</v>
      </c>
      <c r="E81">
        <v>1.6918</v>
      </c>
      <c r="F81">
        <v>4.8948</v>
      </c>
    </row>
    <row r="82" spans="2:6" x14ac:dyDescent="0.2">
      <c r="B82">
        <v>32</v>
      </c>
      <c r="C82">
        <v>3.7959999999999998</v>
      </c>
      <c r="D82">
        <v>5.4882999999999997</v>
      </c>
      <c r="E82">
        <v>4.1188000000000002</v>
      </c>
      <c r="F82">
        <v>10.8371</v>
      </c>
    </row>
    <row r="83" spans="2:6" x14ac:dyDescent="0.2">
      <c r="C83">
        <v>2.8963999999999999</v>
      </c>
      <c r="D83">
        <v>5.5514999999999999</v>
      </c>
      <c r="E83">
        <v>4.1395999999999997</v>
      </c>
      <c r="F83">
        <v>13.6797</v>
      </c>
    </row>
    <row r="84" spans="2:6" x14ac:dyDescent="0.2">
      <c r="C84">
        <v>2.8081999999999998</v>
      </c>
      <c r="D84">
        <v>5.7042999999999999</v>
      </c>
      <c r="E84">
        <v>4.7483000000000004</v>
      </c>
      <c r="F84">
        <v>11.081099999999999</v>
      </c>
    </row>
    <row r="85" spans="2:6" x14ac:dyDescent="0.2">
      <c r="C85">
        <v>3.2875000000000001</v>
      </c>
      <c r="D85">
        <v>5.5732999999999997</v>
      </c>
      <c r="E85">
        <v>4.1458000000000004</v>
      </c>
      <c r="F85">
        <v>11.100300000000001</v>
      </c>
    </row>
    <row r="86" spans="2:6" ht="17" x14ac:dyDescent="0.25">
      <c r="C86">
        <v>3.1356999999999999</v>
      </c>
      <c r="D86">
        <v>5.7312000000000003</v>
      </c>
      <c r="E86" s="2">
        <v>4.0510000000000002</v>
      </c>
      <c r="F86" s="1">
        <v>10.538399999999999</v>
      </c>
    </row>
    <row r="87" spans="2:6" x14ac:dyDescent="0.2">
      <c r="B87">
        <v>128</v>
      </c>
      <c r="C87">
        <v>7.4084000000000003</v>
      </c>
      <c r="D87">
        <v>20.8718</v>
      </c>
      <c r="E87">
        <v>13.707800000000001</v>
      </c>
      <c r="F87" s="1">
        <v>35.6997</v>
      </c>
    </row>
    <row r="88" spans="2:6" x14ac:dyDescent="0.2">
      <c r="C88">
        <v>7.6940999999999997</v>
      </c>
      <c r="D88">
        <v>20.892399999999999</v>
      </c>
      <c r="E88">
        <v>13.5601</v>
      </c>
      <c r="F88" s="1">
        <v>36.979799999999997</v>
      </c>
    </row>
    <row r="89" spans="2:6" x14ac:dyDescent="0.2">
      <c r="C89">
        <v>7.1885000000000003</v>
      </c>
      <c r="D89">
        <v>20.891100000000002</v>
      </c>
      <c r="E89">
        <v>14.0039</v>
      </c>
      <c r="F89" s="1">
        <v>39.548200000000001</v>
      </c>
    </row>
    <row r="90" spans="2:6" ht="17" x14ac:dyDescent="0.25">
      <c r="C90">
        <v>7.9981</v>
      </c>
      <c r="D90" s="2">
        <v>20.845700000000001</v>
      </c>
      <c r="E90">
        <v>14.650399999999999</v>
      </c>
      <c r="F90" s="1">
        <v>36.4024</v>
      </c>
    </row>
    <row r="91" spans="2:6" x14ac:dyDescent="0.2">
      <c r="C91">
        <v>7.1730999999999998</v>
      </c>
      <c r="D91">
        <v>20.8995</v>
      </c>
      <c r="E91">
        <v>13.602499999999999</v>
      </c>
      <c r="F91">
        <v>36.448799999999999</v>
      </c>
    </row>
    <row r="92" spans="2:6" x14ac:dyDescent="0.2">
      <c r="B92">
        <v>512</v>
      </c>
      <c r="C92">
        <v>24.184100000000001</v>
      </c>
      <c r="D92">
        <v>81.042199999999994</v>
      </c>
      <c r="E92">
        <v>49.988300000000002</v>
      </c>
      <c r="F92">
        <v>137.9845</v>
      </c>
    </row>
    <row r="93" spans="2:6" x14ac:dyDescent="0.2">
      <c r="C93" s="1">
        <v>24.209499999999998</v>
      </c>
      <c r="D93" s="1">
        <v>81.937200000000004</v>
      </c>
      <c r="E93" s="1">
        <v>49.956499999999998</v>
      </c>
      <c r="F93" s="1">
        <v>137.10130000000001</v>
      </c>
    </row>
    <row r="94" spans="2:6" ht="17" x14ac:dyDescent="0.25">
      <c r="C94" s="1">
        <v>24.339200000000002</v>
      </c>
      <c r="D94" s="1">
        <v>81.511399999999995</v>
      </c>
      <c r="E94" s="2">
        <v>50.128300000000003</v>
      </c>
      <c r="F94" s="1">
        <v>137.50700000000001</v>
      </c>
    </row>
    <row r="95" spans="2:6" x14ac:dyDescent="0.2">
      <c r="C95" s="1">
        <v>24.221900000000002</v>
      </c>
      <c r="D95" s="1">
        <v>80.772300000000001</v>
      </c>
      <c r="E95" s="1">
        <v>50.108699999999999</v>
      </c>
      <c r="F95" s="1">
        <v>137.19820000000001</v>
      </c>
    </row>
    <row r="96" spans="2:6" x14ac:dyDescent="0.2">
      <c r="C96" s="1">
        <v>24.3489</v>
      </c>
      <c r="D96" s="1">
        <v>80.861099999999993</v>
      </c>
      <c r="E96" s="1">
        <v>49.953800000000001</v>
      </c>
      <c r="F96" s="1">
        <v>136.5967</v>
      </c>
    </row>
    <row r="97" spans="2:6" x14ac:dyDescent="0.2">
      <c r="B97">
        <v>1024</v>
      </c>
      <c r="C97" s="1">
        <v>47.347299999999997</v>
      </c>
      <c r="D97" s="1">
        <v>161.6063</v>
      </c>
      <c r="E97" s="1">
        <v>98.373199999999997</v>
      </c>
      <c r="F97" s="1">
        <v>268.93770000000001</v>
      </c>
    </row>
    <row r="98" spans="2:6" ht="17" x14ac:dyDescent="0.25">
      <c r="C98" s="1">
        <v>47.456600000000002</v>
      </c>
      <c r="D98" s="1">
        <v>162.35159999999999</v>
      </c>
      <c r="E98" s="2">
        <v>97.899100000000004</v>
      </c>
      <c r="F98" s="1">
        <v>268.49959999999999</v>
      </c>
    </row>
    <row r="99" spans="2:6" x14ac:dyDescent="0.2">
      <c r="C99" s="1">
        <v>46.6023</v>
      </c>
      <c r="D99">
        <v>161.85230000000001</v>
      </c>
      <c r="E99">
        <v>97.947199999999995</v>
      </c>
      <c r="F99">
        <v>267.26870000000002</v>
      </c>
    </row>
    <row r="100" spans="2:6" x14ac:dyDescent="0.2">
      <c r="C100">
        <v>46.6982</v>
      </c>
      <c r="D100">
        <v>163.41079999999999</v>
      </c>
      <c r="E100">
        <v>97.922200000000004</v>
      </c>
      <c r="F100">
        <v>267.98930000000001</v>
      </c>
    </row>
    <row r="101" spans="2:6" x14ac:dyDescent="0.2">
      <c r="C101" s="1">
        <v>47.344900000000003</v>
      </c>
      <c r="D101" s="1">
        <v>161.71</v>
      </c>
      <c r="E101" s="1">
        <v>98.768199999999993</v>
      </c>
      <c r="F101" s="1">
        <v>267.4606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7995-62A2-1746-A6B9-83FD1D34723B}">
  <dimension ref="A1:V107"/>
  <sheetViews>
    <sheetView tabSelected="1" topLeftCell="G79" zoomScale="150" zoomScaleNormal="150" workbookViewId="0">
      <selection activeCell="P98" sqref="P98"/>
    </sheetView>
  </sheetViews>
  <sheetFormatPr baseColWidth="10" defaultRowHeight="16" x14ac:dyDescent="0.2"/>
  <cols>
    <col min="1" max="1" width="16.33203125" customWidth="1"/>
    <col min="2" max="2" width="12.5" customWidth="1"/>
    <col min="7" max="8" width="11.33203125" customWidth="1"/>
    <col min="9" max="9" width="13.33203125" customWidth="1"/>
    <col min="10" max="10" width="12" customWidth="1"/>
    <col min="17" max="17" width="14.1640625" customWidth="1"/>
    <col min="18" max="18" width="13.33203125" customWidth="1"/>
  </cols>
  <sheetData>
    <row r="1" spans="1:13" x14ac:dyDescent="0.2">
      <c r="A1" t="s">
        <v>6</v>
      </c>
    </row>
    <row r="2" spans="1:13" x14ac:dyDescent="0.2">
      <c r="A2" t="s">
        <v>5</v>
      </c>
      <c r="B2" t="s">
        <v>0</v>
      </c>
      <c r="C2" t="s">
        <v>1</v>
      </c>
      <c r="D2" t="s">
        <v>2</v>
      </c>
      <c r="E2" t="s">
        <v>3</v>
      </c>
    </row>
    <row r="3" spans="1:13" x14ac:dyDescent="0.2">
      <c r="A3">
        <v>8</v>
      </c>
      <c r="B3">
        <f>AVERAGE('Seq Lloyd'!B2:B6)</f>
        <v>22.56334</v>
      </c>
      <c r="C3">
        <f>AVERAGE('Seq Lloyd'!C2:C6)</f>
        <v>1.1616200000000001</v>
      </c>
      <c r="D3">
        <f>AVERAGE('Seq Lloyd'!D2:D6)</f>
        <v>55.836079999999995</v>
      </c>
      <c r="E3">
        <f>AVERAGE('Seq Lloyd'!E2:E6)</f>
        <v>52.227019999999996</v>
      </c>
    </row>
    <row r="4" spans="1:13" x14ac:dyDescent="0.2">
      <c r="A4">
        <v>32</v>
      </c>
      <c r="B4">
        <f>AVERAGE('Seq Lloyd'!B7:B11)</f>
        <v>70.533780000000007</v>
      </c>
      <c r="C4">
        <f>AVERAGE('Seq Lloyd'!C7:C11)</f>
        <v>4.2241799999999996</v>
      </c>
      <c r="D4">
        <f>AVERAGE('Seq Lloyd'!D7:D11)</f>
        <v>210.54184000000001</v>
      </c>
      <c r="E4">
        <f>AVERAGE('Seq Lloyd'!E7:E11)</f>
        <v>212.48084</v>
      </c>
    </row>
    <row r="5" spans="1:13" x14ac:dyDescent="0.2">
      <c r="A5">
        <v>128</v>
      </c>
      <c r="B5">
        <f>AVERAGE('Seq Lloyd'!B12:B16)</f>
        <v>149.75834</v>
      </c>
      <c r="C5">
        <f>AVERAGE('Seq Lloyd'!C12:C16)</f>
        <v>16.407220000000002</v>
      </c>
      <c r="D5">
        <f>AVERAGE('Seq Lloyd'!D12:D16)</f>
        <v>254.8339</v>
      </c>
      <c r="E5">
        <f>AVERAGE('Seq Lloyd'!E12:E16)</f>
        <v>229.56835999999998</v>
      </c>
    </row>
    <row r="6" spans="1:13" x14ac:dyDescent="0.2">
      <c r="A6">
        <v>512</v>
      </c>
      <c r="B6">
        <f>AVERAGE('Seq Lloyd'!B17:B21)</f>
        <v>180.64436000000001</v>
      </c>
      <c r="C6">
        <f>AVERAGE('Seq Lloyd'!C17:C21)</f>
        <v>65.410439999999994</v>
      </c>
      <c r="D6">
        <f>AVERAGE('Seq Lloyd'!D17:D21)</f>
        <v>1651.9590799999999</v>
      </c>
      <c r="E6">
        <f>AVERAGE('Seq Lloyd'!E17:E21)</f>
        <v>203.04795999999999</v>
      </c>
    </row>
    <row r="7" spans="1:13" x14ac:dyDescent="0.2">
      <c r="A7">
        <v>1024</v>
      </c>
      <c r="B7">
        <f>AVERAGE('Seq Lloyd'!B22:B26)</f>
        <v>36.54524</v>
      </c>
      <c r="C7">
        <f>AVERAGE('Seq Lloyd'!C22:C26)</f>
        <v>130.69371999999998</v>
      </c>
      <c r="D7">
        <f>AVERAGE('Seq Lloyd'!D22:D26)</f>
        <v>2636.5021333333334</v>
      </c>
      <c r="E7">
        <f>AVERAGE('Seq Lloyd'!E22:E26)</f>
        <v>403.72278000000006</v>
      </c>
    </row>
    <row r="9" spans="1:13" x14ac:dyDescent="0.2">
      <c r="A9" t="s">
        <v>7</v>
      </c>
      <c r="I9" t="s">
        <v>10</v>
      </c>
    </row>
    <row r="10" spans="1:13" x14ac:dyDescent="0.2">
      <c r="A10" t="s">
        <v>5</v>
      </c>
      <c r="B10" t="s">
        <v>0</v>
      </c>
      <c r="C10" t="s">
        <v>1</v>
      </c>
      <c r="D10" t="s">
        <v>2</v>
      </c>
      <c r="E10" t="s">
        <v>3</v>
      </c>
      <c r="I10" t="s">
        <v>5</v>
      </c>
      <c r="J10" t="s">
        <v>0</v>
      </c>
      <c r="K10" t="s">
        <v>1</v>
      </c>
      <c r="L10" t="s">
        <v>2</v>
      </c>
      <c r="M10" t="s">
        <v>3</v>
      </c>
    </row>
    <row r="11" spans="1:13" x14ac:dyDescent="0.2">
      <c r="A11">
        <v>8</v>
      </c>
      <c r="B11">
        <f>AVERAGE('Seq YinYang'!B2:B6)</f>
        <v>1.4013</v>
      </c>
      <c r="C11">
        <f>AVERAGE('Seq YinYang'!C2:C6)</f>
        <v>3.46028</v>
      </c>
      <c r="D11">
        <f>AVERAGE('Seq YinYang'!D2:D6)</f>
        <v>2.95452</v>
      </c>
      <c r="E11">
        <f>AVERAGE('Seq YinYang'!E2:E6)</f>
        <v>11.38034</v>
      </c>
      <c r="I11">
        <v>8</v>
      </c>
      <c r="J11">
        <f>B3/B11</f>
        <v>16.101719831584958</v>
      </c>
      <c r="K11">
        <f>C3/C11</f>
        <v>0.33570115713179283</v>
      </c>
      <c r="L11">
        <f>D3/D11</f>
        <v>18.898528356551992</v>
      </c>
      <c r="M11">
        <f>E3/E11</f>
        <v>4.5892319561629966</v>
      </c>
    </row>
    <row r="12" spans="1:13" x14ac:dyDescent="0.2">
      <c r="A12">
        <v>32</v>
      </c>
      <c r="B12">
        <f>AVERAGE('Seq YinYang'!B7:B11)</f>
        <v>3.88</v>
      </c>
      <c r="C12">
        <f>AVERAGE('Seq YinYang'!C7:C11)</f>
        <v>8.5449599999999997</v>
      </c>
      <c r="D12">
        <f>AVERAGE('Seq YinYang'!D7:D11)</f>
        <v>8.6810000000000009</v>
      </c>
      <c r="E12">
        <f>AVERAGE('Seq YinYang'!E7:E11)</f>
        <v>23.906939999999999</v>
      </c>
      <c r="I12">
        <v>32</v>
      </c>
      <c r="J12">
        <f>B4/B12</f>
        <v>18.178809278350517</v>
      </c>
      <c r="K12">
        <f>C4/C12</f>
        <v>0.4943475452196382</v>
      </c>
      <c r="L12">
        <f>D4/D12</f>
        <v>24.253178205275887</v>
      </c>
      <c r="M12">
        <f>E4/E12</f>
        <v>8.8878308976389295</v>
      </c>
    </row>
    <row r="13" spans="1:13" x14ac:dyDescent="0.2">
      <c r="A13">
        <v>128</v>
      </c>
      <c r="B13">
        <f>AVERAGE('Seq YinYang'!B12:B16)</f>
        <v>12.20974</v>
      </c>
      <c r="C13">
        <f>AVERAGE('Seq YinYang'!C12:C16)</f>
        <v>24.853319999999997</v>
      </c>
      <c r="D13">
        <f>AVERAGE('Seq YinYang'!D12:D16)</f>
        <v>26.163480000000003</v>
      </c>
      <c r="E13">
        <f>AVERAGE('Seq YinYang'!E12:E16)</f>
        <v>83.026840000000007</v>
      </c>
      <c r="I13">
        <v>128</v>
      </c>
      <c r="J13">
        <f>B5/B13</f>
        <v>12.265481492644398</v>
      </c>
      <c r="K13">
        <f>C5/C13</f>
        <v>0.66016210309125722</v>
      </c>
      <c r="L13">
        <f>D5/D13</f>
        <v>9.7400613374061855</v>
      </c>
      <c r="M13">
        <f>E5/E13</f>
        <v>2.7649897310315552</v>
      </c>
    </row>
    <row r="14" spans="1:13" x14ac:dyDescent="0.2">
      <c r="A14">
        <v>512</v>
      </c>
      <c r="B14">
        <f>AVERAGE('Seq YinYang'!B17:B21)</f>
        <v>42.421019999999999</v>
      </c>
      <c r="C14">
        <f>AVERAGE('Seq YinYang'!C17:C21)</f>
        <v>84.335220000000007</v>
      </c>
      <c r="D14">
        <f>AVERAGE('Seq YinYang'!D17:D21)</f>
        <v>82.601039999999998</v>
      </c>
      <c r="E14">
        <f>AVERAGE('Seq YinYang'!E17:E21)</f>
        <v>265.32318000000004</v>
      </c>
      <c r="I14">
        <v>512</v>
      </c>
      <c r="J14">
        <f>B6/B14</f>
        <v>4.2583690821201383</v>
      </c>
      <c r="K14">
        <f>C6/C14</f>
        <v>0.77560051423355492</v>
      </c>
      <c r="L14">
        <f>D6/D14</f>
        <v>19.999252793911552</v>
      </c>
      <c r="M14">
        <f>E6/E14</f>
        <v>0.76528541531878203</v>
      </c>
    </row>
    <row r="15" spans="1:13" x14ac:dyDescent="0.2">
      <c r="A15">
        <v>1024</v>
      </c>
      <c r="B15">
        <f>AVERAGE('Seq YinYang'!B22:B26)</f>
        <v>55.589659999999995</v>
      </c>
      <c r="C15">
        <f>AVERAGE('Seq YinYang'!C22:C26)</f>
        <v>164.73732000000001</v>
      </c>
      <c r="D15">
        <f>AVERAGE('Seq YinYang'!D22:D26)</f>
        <v>163.66458</v>
      </c>
      <c r="E15">
        <f>AVERAGE('Seq YinYang'!E22:E26)</f>
        <v>495.12325999999996</v>
      </c>
      <c r="I15">
        <v>1024</v>
      </c>
      <c r="J15">
        <f>B7/B15</f>
        <v>0.65741074868959448</v>
      </c>
      <c r="K15">
        <f>C7/C15</f>
        <v>0.79334615859964197</v>
      </c>
      <c r="L15">
        <f>D7/D15</f>
        <v>16.109179721924765</v>
      </c>
      <c r="M15">
        <f>E7/E15</f>
        <v>0.81539853328643874</v>
      </c>
    </row>
    <row r="17" spans="1:14" x14ac:dyDescent="0.2">
      <c r="A17" t="s">
        <v>8</v>
      </c>
      <c r="I17" t="s">
        <v>10</v>
      </c>
    </row>
    <row r="18" spans="1:14" x14ac:dyDescent="0.2">
      <c r="A18" t="s">
        <v>9</v>
      </c>
      <c r="B18" t="s">
        <v>5</v>
      </c>
      <c r="C18" t="s">
        <v>0</v>
      </c>
      <c r="D18" t="s">
        <v>1</v>
      </c>
      <c r="E18" t="s">
        <v>2</v>
      </c>
      <c r="F18" t="s">
        <v>3</v>
      </c>
      <c r="I18" t="s">
        <v>9</v>
      </c>
      <c r="J18" t="s">
        <v>5</v>
      </c>
      <c r="K18" t="s">
        <v>0</v>
      </c>
      <c r="L18" t="s">
        <v>1</v>
      </c>
      <c r="M18" t="s">
        <v>2</v>
      </c>
      <c r="N18" t="s">
        <v>3</v>
      </c>
    </row>
    <row r="19" spans="1:14" x14ac:dyDescent="0.2">
      <c r="A19">
        <v>4</v>
      </c>
      <c r="B19">
        <v>8</v>
      </c>
      <c r="C19">
        <f>AVERAGE('MPI Lloyd'!C2:C6)</f>
        <v>7.406699999999999</v>
      </c>
      <c r="D19">
        <f>AVERAGE('MPI Lloyd'!D2:D6)</f>
        <v>0.49637999999999999</v>
      </c>
      <c r="E19">
        <f>AVERAGE('MPI Lloyd'!E2:E6)</f>
        <v>18.798520000000003</v>
      </c>
      <c r="F19">
        <f>AVERAGE('MPI Lloyd'!F2:F6)</f>
        <v>17.85406</v>
      </c>
      <c r="I19">
        <v>4</v>
      </c>
      <c r="J19">
        <v>8</v>
      </c>
      <c r="K19">
        <f>B3/C19</f>
        <v>3.0463418256443493</v>
      </c>
      <c r="L19">
        <f t="shared" ref="L19:N23" si="0">C3/D19</f>
        <v>2.3401829243724568</v>
      </c>
      <c r="M19">
        <f t="shared" si="0"/>
        <v>2.970238082572457</v>
      </c>
      <c r="N19">
        <f t="shared" si="0"/>
        <v>2.9252181296579036</v>
      </c>
    </row>
    <row r="20" spans="1:14" x14ac:dyDescent="0.2">
      <c r="B20">
        <v>32</v>
      </c>
      <c r="C20">
        <f>AVERAGE('MPI Lloyd'!C7:C11)</f>
        <v>18.954799999999999</v>
      </c>
      <c r="D20">
        <f>AVERAGE('MPI Lloyd'!D7:D11)</f>
        <v>1.3351399999999998</v>
      </c>
      <c r="E20">
        <f>AVERAGE('MPI Lloyd'!E7:E11)</f>
        <v>57.347939999999994</v>
      </c>
      <c r="F20">
        <f>AVERAGE('MPI Lloyd'!F7:F11)</f>
        <v>58.155359999999995</v>
      </c>
      <c r="J20">
        <v>32</v>
      </c>
      <c r="K20">
        <f t="shared" ref="K20:K23" si="1">B4/C20</f>
        <v>3.7211566463376036</v>
      </c>
      <c r="L20">
        <f t="shared" si="0"/>
        <v>3.1638479859789985</v>
      </c>
      <c r="M20">
        <f t="shared" si="0"/>
        <v>3.6713060660940919</v>
      </c>
      <c r="N20">
        <f t="shared" si="0"/>
        <v>3.6536759466367332</v>
      </c>
    </row>
    <row r="21" spans="1:14" x14ac:dyDescent="0.2">
      <c r="B21">
        <v>128</v>
      </c>
      <c r="C21">
        <f>AVERAGE('MPI Lloyd'!C12:C16)</f>
        <v>38.112580000000001</v>
      </c>
      <c r="D21">
        <f>AVERAGE('MPI Lloyd'!D12:D16)</f>
        <v>4.2478400000000001</v>
      </c>
      <c r="E21">
        <f>AVERAGE('MPI Lloyd'!E12:E16)</f>
        <v>64.670079999999999</v>
      </c>
      <c r="F21">
        <f>AVERAGE('MPI Lloyd'!F12:F16)</f>
        <v>57.768920000000001</v>
      </c>
      <c r="J21">
        <v>128</v>
      </c>
      <c r="K21">
        <f t="shared" si="1"/>
        <v>3.9293676785985099</v>
      </c>
      <c r="L21">
        <f t="shared" si="0"/>
        <v>3.8624854043466801</v>
      </c>
      <c r="M21">
        <f t="shared" si="0"/>
        <v>3.9405224177857829</v>
      </c>
      <c r="N21">
        <f t="shared" si="0"/>
        <v>3.9739077690910611</v>
      </c>
    </row>
    <row r="22" spans="1:14" x14ac:dyDescent="0.2">
      <c r="B22">
        <v>512</v>
      </c>
      <c r="C22">
        <f>AVERAGE('MPI Lloyd'!C17:C21)</f>
        <v>45.897919999999999</v>
      </c>
      <c r="D22">
        <f>AVERAGE('MPI Lloyd'!D17:D21)</f>
        <v>16.471299999999996</v>
      </c>
      <c r="E22">
        <f>AVERAGE('MPI Lloyd'!E17:E21)</f>
        <v>414.37310000000008</v>
      </c>
      <c r="F22">
        <f>AVERAGE('MPI Lloyd'!F17:F21)</f>
        <v>50.115480000000005</v>
      </c>
      <c r="J22">
        <v>512</v>
      </c>
      <c r="K22">
        <f t="shared" si="1"/>
        <v>3.935785325348077</v>
      </c>
      <c r="L22">
        <f t="shared" si="0"/>
        <v>3.9711765312998981</v>
      </c>
      <c r="M22">
        <f t="shared" si="0"/>
        <v>3.9866465270066991</v>
      </c>
      <c r="N22">
        <f t="shared" si="0"/>
        <v>4.0516016208963768</v>
      </c>
    </row>
    <row r="23" spans="1:14" x14ac:dyDescent="0.2">
      <c r="B23">
        <v>1024</v>
      </c>
      <c r="C23">
        <f>AVERAGE('MPI Lloyd'!C22:C26)</f>
        <v>9.3124800000000008</v>
      </c>
      <c r="D23">
        <f>AVERAGE('MPI Lloyd'!D22:D26)</f>
        <v>33.459919999999997</v>
      </c>
      <c r="E23">
        <f>AVERAGE('MPI Lloyd'!E22:E26)</f>
        <v>655.64401999999995</v>
      </c>
      <c r="F23">
        <f>AVERAGE('MPI Lloyd'!F22:F26)</f>
        <v>100.14739999999999</v>
      </c>
      <c r="J23">
        <v>1024</v>
      </c>
      <c r="K23">
        <f t="shared" si="1"/>
        <v>3.9243295019157083</v>
      </c>
      <c r="L23">
        <f t="shared" si="0"/>
        <v>3.9059782569713257</v>
      </c>
      <c r="M23">
        <f t="shared" si="0"/>
        <v>4.0212402659195057</v>
      </c>
      <c r="N23">
        <f t="shared" si="0"/>
        <v>4.0312856849004577</v>
      </c>
    </row>
    <row r="24" spans="1:14" x14ac:dyDescent="0.2">
      <c r="A24">
        <v>8</v>
      </c>
      <c r="B24">
        <v>8</v>
      </c>
      <c r="C24">
        <f>AVERAGE('MPI Lloyd'!C27:C31)</f>
        <v>5.1804999999999994</v>
      </c>
      <c r="D24">
        <f>AVERAGE('MPI Lloyd'!D27:D31)</f>
        <v>0.43380000000000002</v>
      </c>
      <c r="E24">
        <f>AVERAGE('MPI Lloyd'!E27:E31)</f>
        <v>13.596160000000001</v>
      </c>
      <c r="F24">
        <f>AVERAGE('MPI Lloyd'!F27:F31)</f>
        <v>11.7563</v>
      </c>
      <c r="I24">
        <v>8</v>
      </c>
      <c r="J24">
        <v>8</v>
      </c>
      <c r="K24">
        <f>B3/C24</f>
        <v>4.3554367339059938</v>
      </c>
      <c r="L24">
        <f t="shared" ref="L24:N28" si="2">C3/D24</f>
        <v>2.677777777777778</v>
      </c>
      <c r="M24">
        <f t="shared" si="2"/>
        <v>4.1067536716249284</v>
      </c>
      <c r="N24">
        <f t="shared" si="2"/>
        <v>4.4424708454190514</v>
      </c>
    </row>
    <row r="25" spans="1:14" x14ac:dyDescent="0.2">
      <c r="B25">
        <v>32</v>
      </c>
      <c r="C25">
        <f>AVERAGE('MPI Lloyd'!C32:C36)</f>
        <v>11.155799999999999</v>
      </c>
      <c r="D25">
        <f>AVERAGE('MPI Lloyd'!D32:D36)</f>
        <v>0.68271999999999999</v>
      </c>
      <c r="E25">
        <f>AVERAGE('MPI Lloyd'!E32:E36)</f>
        <v>33.627300000000005</v>
      </c>
      <c r="F25">
        <f>AVERAGE('MPI Lloyd'!F32:F36)</f>
        <v>32.61092</v>
      </c>
      <c r="J25">
        <v>32</v>
      </c>
      <c r="K25">
        <f t="shared" ref="K25:K28" si="3">B4/C25</f>
        <v>6.3226106599257799</v>
      </c>
      <c r="L25">
        <f t="shared" si="2"/>
        <v>6.1872802906022963</v>
      </c>
      <c r="M25">
        <f t="shared" si="2"/>
        <v>6.2610390962105189</v>
      </c>
      <c r="N25">
        <f t="shared" si="2"/>
        <v>6.5156346401757448</v>
      </c>
    </row>
    <row r="26" spans="1:14" x14ac:dyDescent="0.2">
      <c r="B26">
        <v>128</v>
      </c>
      <c r="C26">
        <f>AVERAGE('MPI Lloyd'!C37:C41)</f>
        <v>20.12426</v>
      </c>
      <c r="D26">
        <f>AVERAGE('MPI Lloyd'!D37:D41)</f>
        <v>2.2945599999999997</v>
      </c>
      <c r="E26">
        <f>AVERAGE('MPI Lloyd'!E37:E41)</f>
        <v>34.501360000000005</v>
      </c>
      <c r="F26">
        <f>AVERAGE('MPI Lloyd'!F37:F41)</f>
        <v>30.000460000000004</v>
      </c>
      <c r="J26">
        <v>128</v>
      </c>
      <c r="K26">
        <f t="shared" si="3"/>
        <v>7.4416818307853312</v>
      </c>
      <c r="L26">
        <f t="shared" si="2"/>
        <v>7.1504863677567831</v>
      </c>
      <c r="M26">
        <f t="shared" si="2"/>
        <v>7.3861986889792162</v>
      </c>
      <c r="N26">
        <f t="shared" si="2"/>
        <v>7.6521613335262177</v>
      </c>
    </row>
    <row r="27" spans="1:14" x14ac:dyDescent="0.2">
      <c r="B27">
        <v>512</v>
      </c>
      <c r="C27">
        <f>AVERAGE('MPI Lloyd'!C42:C46)</f>
        <v>33.496459999999999</v>
      </c>
      <c r="D27">
        <f>AVERAGE('MPI Lloyd'!D42:D46)</f>
        <v>12.875219999999999</v>
      </c>
      <c r="E27">
        <f>AVERAGE('MPI Lloyd'!E42:E46)</f>
        <v>209.88180000000003</v>
      </c>
      <c r="F27">
        <f>AVERAGE('MPI Lloyd'!F42:F46)</f>
        <v>25.4068</v>
      </c>
      <c r="J27">
        <v>512</v>
      </c>
      <c r="K27">
        <f t="shared" si="3"/>
        <v>5.3929388359247517</v>
      </c>
      <c r="L27">
        <f t="shared" si="2"/>
        <v>5.0803357146518664</v>
      </c>
      <c r="M27">
        <f t="shared" si="2"/>
        <v>7.8709020029368899</v>
      </c>
      <c r="N27">
        <f t="shared" si="2"/>
        <v>7.9918746162444698</v>
      </c>
    </row>
    <row r="28" spans="1:14" x14ac:dyDescent="0.2">
      <c r="B28">
        <v>1024</v>
      </c>
      <c r="C28">
        <f>AVERAGE('MPI Lloyd'!C47:C51)</f>
        <v>6.8177599999999998</v>
      </c>
      <c r="D28">
        <f>AVERAGE('MPI Lloyd'!D47:D51)</f>
        <v>24.979280000000003</v>
      </c>
      <c r="E28">
        <f>AVERAGE('MPI Lloyd'!E47:E51)</f>
        <v>310.18814000000003</v>
      </c>
      <c r="F28">
        <f>AVERAGE('MPI Lloyd'!F47:F51)</f>
        <v>50.030200000000001</v>
      </c>
      <c r="J28">
        <v>1024</v>
      </c>
      <c r="K28">
        <f t="shared" si="3"/>
        <v>5.3603001572363942</v>
      </c>
      <c r="L28">
        <f t="shared" si="2"/>
        <v>5.232085152174121</v>
      </c>
      <c r="M28">
        <f t="shared" si="2"/>
        <v>8.4996871038761608</v>
      </c>
      <c r="N28">
        <f t="shared" si="2"/>
        <v>8.0695815727300726</v>
      </c>
    </row>
    <row r="29" spans="1:14" x14ac:dyDescent="0.2">
      <c r="A29">
        <v>16</v>
      </c>
      <c r="B29">
        <v>8</v>
      </c>
      <c r="C29">
        <f>AVERAGE('MPI Lloyd'!C52:C56)</f>
        <v>3.5314999999999999</v>
      </c>
      <c r="D29">
        <f>AVERAGE('MPI Lloyd'!D52:D56)</f>
        <v>0.30599999999999999</v>
      </c>
      <c r="E29">
        <f>AVERAGE('MPI Lloyd'!E52:E56)</f>
        <v>9.1738800000000005</v>
      </c>
      <c r="F29">
        <f>AVERAGE('MPI Lloyd'!F52:F56)</f>
        <v>9.0592599999999983</v>
      </c>
      <c r="I29">
        <v>16</v>
      </c>
      <c r="J29">
        <v>8</v>
      </c>
      <c r="K29">
        <f>B3/C29</f>
        <v>6.3891660767379301</v>
      </c>
      <c r="L29">
        <f t="shared" ref="L29:N29" si="4">C3/D29</f>
        <v>3.7961437908496736</v>
      </c>
      <c r="M29">
        <f t="shared" si="4"/>
        <v>6.0864192686191654</v>
      </c>
      <c r="N29">
        <f t="shared" si="4"/>
        <v>5.7650426193750928</v>
      </c>
    </row>
    <row r="30" spans="1:14" x14ac:dyDescent="0.2">
      <c r="B30">
        <v>32</v>
      </c>
      <c r="C30">
        <f>AVERAGE('MPI Lloyd'!C57:C61)</f>
        <v>6.31332</v>
      </c>
      <c r="D30">
        <f>AVERAGE('MPI Lloyd'!D57:D61)</f>
        <v>0.58582000000000001</v>
      </c>
      <c r="E30">
        <f>AVERAGE('MPI Lloyd'!E57:E61)</f>
        <v>18.587060000000001</v>
      </c>
      <c r="F30">
        <f>AVERAGE('MPI Lloyd'!F57:F61)</f>
        <v>20.663499999999999</v>
      </c>
      <c r="J30">
        <v>32</v>
      </c>
      <c r="K30">
        <f t="shared" ref="K30:K33" si="5">B4/C30</f>
        <v>11.172216836783184</v>
      </c>
      <c r="L30">
        <f t="shared" ref="L30:L33" si="6">C4/D30</f>
        <v>7.2107131883513702</v>
      </c>
      <c r="M30">
        <f t="shared" ref="M30:M33" si="7">D4/E30</f>
        <v>11.327334177648321</v>
      </c>
      <c r="N30">
        <f t="shared" ref="N30:N33" si="8">E4/F30</f>
        <v>10.282906574394465</v>
      </c>
    </row>
    <row r="31" spans="1:14" x14ac:dyDescent="0.2">
      <c r="B31">
        <v>128</v>
      </c>
      <c r="C31">
        <f>AVERAGE('MPI Lloyd'!C62:C66)</f>
        <v>10.74976</v>
      </c>
      <c r="D31">
        <f>AVERAGE('MPI Lloyd'!D62:D66)</f>
        <v>1.38822</v>
      </c>
      <c r="E31">
        <f>AVERAGE('MPI Lloyd'!E62:E66)</f>
        <v>17.296140000000001</v>
      </c>
      <c r="F31">
        <f>AVERAGE('MPI Lloyd'!F62:F66)</f>
        <v>16.637779999999999</v>
      </c>
      <c r="J31">
        <v>128</v>
      </c>
      <c r="K31">
        <f t="shared" si="5"/>
        <v>13.931319396898163</v>
      </c>
      <c r="L31">
        <f t="shared" si="6"/>
        <v>11.818890377605857</v>
      </c>
      <c r="M31">
        <f t="shared" si="7"/>
        <v>14.733570611708739</v>
      </c>
      <c r="N31">
        <f t="shared" si="8"/>
        <v>13.798016321889097</v>
      </c>
    </row>
    <row r="32" spans="1:14" x14ac:dyDescent="0.2">
      <c r="B32">
        <v>512</v>
      </c>
      <c r="C32">
        <f>AVERAGE('MPI Lloyd'!C67:C71)</f>
        <v>12.11012</v>
      </c>
      <c r="D32">
        <f>AVERAGE('MPI Lloyd'!D67:D71)</f>
        <v>4.6265600000000004</v>
      </c>
      <c r="E32">
        <f>AVERAGE('MPI Lloyd'!E67:E71)</f>
        <v>100.87972000000001</v>
      </c>
      <c r="F32">
        <f>AVERAGE('MPI Lloyd'!F67:F71)</f>
        <v>13.713579999999999</v>
      </c>
      <c r="J32">
        <v>512</v>
      </c>
      <c r="K32">
        <f t="shared" si="5"/>
        <v>14.916810072897709</v>
      </c>
      <c r="L32">
        <f t="shared" si="6"/>
        <v>14.138029118826944</v>
      </c>
      <c r="M32">
        <f t="shared" si="7"/>
        <v>16.375531970152174</v>
      </c>
      <c r="N32">
        <f t="shared" si="8"/>
        <v>14.806342326365545</v>
      </c>
    </row>
    <row r="33" spans="1:22" x14ac:dyDescent="0.2">
      <c r="B33">
        <v>1024</v>
      </c>
      <c r="C33">
        <f>AVERAGE('MPI Lloyd'!C72:C76)</f>
        <v>2.49722</v>
      </c>
      <c r="D33">
        <f>AVERAGE('MPI Lloyd'!D72:D76)</f>
        <v>9.3077000000000005</v>
      </c>
      <c r="E33">
        <f>AVERAGE('MPI Lloyd'!E72:E76)</f>
        <v>156.85314</v>
      </c>
      <c r="F33">
        <f>AVERAGE('MPI Lloyd'!F72:F76)</f>
        <v>21.248339999999999</v>
      </c>
      <c r="J33">
        <v>1024</v>
      </c>
      <c r="K33">
        <f t="shared" si="5"/>
        <v>14.634369418793698</v>
      </c>
      <c r="L33">
        <f t="shared" si="6"/>
        <v>14.041462445072357</v>
      </c>
      <c r="M33">
        <f t="shared" si="7"/>
        <v>16.808730340580581</v>
      </c>
      <c r="N33">
        <f t="shared" si="8"/>
        <v>19.000203309999751</v>
      </c>
    </row>
    <row r="34" spans="1:22" x14ac:dyDescent="0.2">
      <c r="A34">
        <v>32</v>
      </c>
      <c r="B34">
        <v>8</v>
      </c>
      <c r="C34">
        <f>AVERAGE('MPI Lloyd'!C77:C81)</f>
        <v>3.5594799999999998</v>
      </c>
      <c r="D34">
        <f>AVERAGE('MPI Lloyd'!D77:D81)</f>
        <v>0.61459999999999992</v>
      </c>
      <c r="E34">
        <f>AVERAGE('MPI Lloyd'!E77:E81)</f>
        <v>8.5750399999999996</v>
      </c>
      <c r="F34">
        <f>AVERAGE('MPI Lloyd'!F77:F81)</f>
        <v>9.2886400000000009</v>
      </c>
      <c r="I34">
        <v>32</v>
      </c>
      <c r="J34">
        <v>8</v>
      </c>
      <c r="K34">
        <f>B3/C34</f>
        <v>6.3389427669210114</v>
      </c>
      <c r="L34">
        <f t="shared" ref="L34:N34" si="9">C3/D34</f>
        <v>1.8900423039375207</v>
      </c>
      <c r="M34">
        <f t="shared" si="9"/>
        <v>6.5114658357278801</v>
      </c>
      <c r="N34">
        <f t="shared" si="9"/>
        <v>5.622676732008129</v>
      </c>
    </row>
    <row r="35" spans="1:22" x14ac:dyDescent="0.2">
      <c r="B35">
        <v>32</v>
      </c>
      <c r="C35">
        <f>AVERAGE('MPI Lloyd'!C82:C86)</f>
        <v>4.7307399999999999</v>
      </c>
      <c r="D35">
        <f>AVERAGE('MPI Lloyd'!D82:D86)</f>
        <v>0.69157999999999986</v>
      </c>
      <c r="E35">
        <f>AVERAGE('MPI Lloyd'!E82:E86)</f>
        <v>13.698759999999998</v>
      </c>
      <c r="F35">
        <f>AVERAGE('MPI Lloyd'!F82:F86)</f>
        <v>14.09332</v>
      </c>
      <c r="J35">
        <v>32</v>
      </c>
      <c r="K35">
        <f t="shared" ref="K35:K38" si="10">B4/C35</f>
        <v>14.909671636995482</v>
      </c>
      <c r="L35">
        <f t="shared" ref="L35:L38" si="11">C4/D35</f>
        <v>6.108013534225976</v>
      </c>
      <c r="M35">
        <f t="shared" ref="M35:M38" si="12">D4/E35</f>
        <v>15.369408618006304</v>
      </c>
      <c r="N35">
        <f t="shared" ref="N35:N38" si="13">E4/F35</f>
        <v>15.07670584361953</v>
      </c>
    </row>
    <row r="36" spans="1:22" x14ac:dyDescent="0.2">
      <c r="B36">
        <v>128</v>
      </c>
      <c r="C36">
        <f>AVERAGE('MPI Lloyd'!C87:C91)</f>
        <v>6.3062400000000007</v>
      </c>
      <c r="D36">
        <f>AVERAGE('MPI Lloyd'!D87:D91)</f>
        <v>0.84092</v>
      </c>
      <c r="E36">
        <f>AVERAGE('MPI Lloyd'!E87:E91)</f>
        <v>9.9836799999999997</v>
      </c>
      <c r="F36">
        <f>AVERAGE('MPI Lloyd'!F87:F91)</f>
        <v>9.96448</v>
      </c>
      <c r="J36">
        <v>128</v>
      </c>
      <c r="K36">
        <f t="shared" si="10"/>
        <v>23.747643603795602</v>
      </c>
      <c r="L36">
        <f t="shared" si="11"/>
        <v>19.511035532512015</v>
      </c>
      <c r="M36">
        <f t="shared" si="12"/>
        <v>25.525046876502454</v>
      </c>
      <c r="N36">
        <f t="shared" si="13"/>
        <v>23.038669353543785</v>
      </c>
    </row>
    <row r="37" spans="1:22" x14ac:dyDescent="0.2">
      <c r="B37">
        <v>512</v>
      </c>
      <c r="C37">
        <f>AVERAGE('MPI Lloyd'!C92:C96)</f>
        <v>6.3493399999999998</v>
      </c>
      <c r="D37">
        <f>AVERAGE('MPI Lloyd'!D92:D96)</f>
        <v>2.9713000000000003</v>
      </c>
      <c r="E37">
        <f>AVERAGE('MPI Lloyd'!E92:E96)</f>
        <v>52.856380000000001</v>
      </c>
      <c r="F37">
        <f>AVERAGE('MPI Lloyd'!F92:F96)</f>
        <v>8.0217600000000004</v>
      </c>
      <c r="J37">
        <v>512</v>
      </c>
      <c r="K37">
        <f t="shared" si="10"/>
        <v>28.450887808811625</v>
      </c>
      <c r="L37">
        <f t="shared" si="11"/>
        <v>22.014081378521183</v>
      </c>
      <c r="M37">
        <f t="shared" si="12"/>
        <v>31.25373095925222</v>
      </c>
      <c r="N37">
        <f t="shared" si="13"/>
        <v>25.31214596298069</v>
      </c>
    </row>
    <row r="38" spans="1:22" x14ac:dyDescent="0.2">
      <c r="B38">
        <v>1024</v>
      </c>
      <c r="C38">
        <f>AVERAGE('MPI Lloyd'!C97:C101)</f>
        <v>1.3516999999999999</v>
      </c>
      <c r="D38">
        <f>AVERAGE('MPI Lloyd'!D97:D101)</f>
        <v>4.6587799999999993</v>
      </c>
      <c r="E38">
        <f>AVERAGE('MPI Lloyd'!E97:E101)</f>
        <v>80.511179999999996</v>
      </c>
      <c r="F38">
        <f>AVERAGE('MPI Lloyd'!F97:F101)</f>
        <v>12.859080000000001</v>
      </c>
      <c r="J38">
        <v>1024</v>
      </c>
      <c r="K38">
        <f t="shared" si="10"/>
        <v>27.036502182436934</v>
      </c>
      <c r="L38">
        <f t="shared" si="11"/>
        <v>28.053207062793266</v>
      </c>
      <c r="M38">
        <f t="shared" si="12"/>
        <v>32.747031323268814</v>
      </c>
      <c r="N38">
        <f t="shared" si="13"/>
        <v>31.395930346494463</v>
      </c>
    </row>
    <row r="40" spans="1:22" x14ac:dyDescent="0.2">
      <c r="A40" t="s">
        <v>11</v>
      </c>
      <c r="I40" t="s">
        <v>10</v>
      </c>
      <c r="Q40" t="s">
        <v>16</v>
      </c>
    </row>
    <row r="41" spans="1:22" x14ac:dyDescent="0.2">
      <c r="A41" t="s">
        <v>9</v>
      </c>
      <c r="B41" t="s">
        <v>5</v>
      </c>
      <c r="C41" t="s">
        <v>0</v>
      </c>
      <c r="D41" t="s">
        <v>1</v>
      </c>
      <c r="E41" t="s">
        <v>2</v>
      </c>
      <c r="F41" t="s">
        <v>3</v>
      </c>
      <c r="I41" t="s">
        <v>9</v>
      </c>
      <c r="J41" t="s">
        <v>5</v>
      </c>
      <c r="K41" t="s">
        <v>0</v>
      </c>
      <c r="L41" t="s">
        <v>1</v>
      </c>
      <c r="M41" t="s">
        <v>2</v>
      </c>
      <c r="N41" t="s">
        <v>3</v>
      </c>
      <c r="Q41" t="s">
        <v>9</v>
      </c>
      <c r="R41" t="s">
        <v>5</v>
      </c>
      <c r="S41" t="s">
        <v>0</v>
      </c>
      <c r="T41" t="s">
        <v>1</v>
      </c>
      <c r="U41" t="s">
        <v>2</v>
      </c>
      <c r="V41" t="s">
        <v>3</v>
      </c>
    </row>
    <row r="42" spans="1:22" x14ac:dyDescent="0.2">
      <c r="A42">
        <v>4</v>
      </c>
      <c r="B42">
        <v>8</v>
      </c>
      <c r="C42">
        <f>AVERAGE('MPI YinYang'!C2:C6)</f>
        <v>0.82499999999999996</v>
      </c>
      <c r="D42">
        <f>AVERAGE('MPI YinYang'!D2:D6)</f>
        <v>2.2560799999999999</v>
      </c>
      <c r="E42">
        <f>AVERAGE('MPI YinYang'!E2:E6)</f>
        <v>1.7012799999999999</v>
      </c>
      <c r="F42">
        <f>AVERAGE('MPI YinYang'!F2:F6)</f>
        <v>5.8614000000000006</v>
      </c>
      <c r="I42">
        <v>4</v>
      </c>
      <c r="J42">
        <v>8</v>
      </c>
      <c r="K42">
        <f>B3/C42</f>
        <v>27.349503030303033</v>
      </c>
      <c r="L42">
        <f t="shared" ref="L42:N42" si="14">C3/D42</f>
        <v>0.51488422396368927</v>
      </c>
      <c r="M42">
        <f t="shared" si="14"/>
        <v>32.820041380607542</v>
      </c>
      <c r="N42">
        <f t="shared" si="14"/>
        <v>8.9103320025932362</v>
      </c>
      <c r="Q42">
        <v>4</v>
      </c>
      <c r="R42">
        <v>8</v>
      </c>
      <c r="S42">
        <f>B11/C42</f>
        <v>1.6985454545454546</v>
      </c>
      <c r="T42">
        <f t="shared" ref="T42:V42" si="15">C11/D42</f>
        <v>1.5337576681677956</v>
      </c>
      <c r="U42">
        <f t="shared" si="15"/>
        <v>1.7366453493839933</v>
      </c>
      <c r="V42">
        <f t="shared" si="15"/>
        <v>1.9415736854676355</v>
      </c>
    </row>
    <row r="43" spans="1:22" x14ac:dyDescent="0.2">
      <c r="B43">
        <v>32</v>
      </c>
      <c r="C43">
        <f>AVERAGE('MPI YinYang'!C7:C11)</f>
        <v>2.3916599999999999</v>
      </c>
      <c r="D43">
        <f>AVERAGE('MPI YinYang'!D7:D11)</f>
        <v>6.0522399999999994</v>
      </c>
      <c r="E43">
        <f>AVERAGE('MPI YinYang'!E7:E11)</f>
        <v>4.9282399999999997</v>
      </c>
      <c r="F43">
        <f>AVERAGE('MPI YinYang'!F7:F11)</f>
        <v>14.382259999999999</v>
      </c>
      <c r="J43">
        <v>32</v>
      </c>
      <c r="K43">
        <f t="shared" ref="K43:K46" si="16">B4/C43</f>
        <v>29.491558164622067</v>
      </c>
      <c r="L43">
        <f>C4/D43</f>
        <v>0.69795315453451945</v>
      </c>
      <c r="M43">
        <f t="shared" ref="M43:M46" si="17">D4/E43</f>
        <v>42.721507069460905</v>
      </c>
      <c r="N43">
        <f t="shared" ref="N43:N46" si="18">E4/F43</f>
        <v>14.773814407471429</v>
      </c>
      <c r="R43">
        <v>32</v>
      </c>
      <c r="S43">
        <f t="shared" ref="S43:S46" si="19">B12/C43</f>
        <v>1.6223041736701704</v>
      </c>
      <c r="T43">
        <f t="shared" ref="T43:T46" si="20">C12/D43</f>
        <v>1.4118673416784531</v>
      </c>
      <c r="U43">
        <f t="shared" ref="U43:U46" si="21">D12/E43</f>
        <v>1.7614807720403229</v>
      </c>
      <c r="V43">
        <f t="shared" ref="V43:V46" si="22">E12/F43</f>
        <v>1.6622519687448287</v>
      </c>
    </row>
    <row r="44" spans="1:22" x14ac:dyDescent="0.2">
      <c r="B44">
        <v>128</v>
      </c>
      <c r="C44">
        <f>AVERAGE('MPI YinYang'!C12:C16)</f>
        <v>7.8812799999999994</v>
      </c>
      <c r="D44">
        <f>AVERAGE('MPI YinYang'!D12:D16)</f>
        <v>21.875619999999998</v>
      </c>
      <c r="E44">
        <f>AVERAGE('MPI YinYang'!E12:E16)</f>
        <v>16.386519999999997</v>
      </c>
      <c r="F44">
        <f>AVERAGE('MPI YinYang'!F12:F16)</f>
        <v>51.977379999999997</v>
      </c>
      <c r="J44">
        <v>128</v>
      </c>
      <c r="K44">
        <f t="shared" si="16"/>
        <v>19.001778898859069</v>
      </c>
      <c r="L44">
        <f t="shared" ref="L43:L46" si="23">C5/D44</f>
        <v>0.75002308505998938</v>
      </c>
      <c r="M44">
        <f t="shared" si="17"/>
        <v>15.551434959954893</v>
      </c>
      <c r="N44">
        <f t="shared" si="18"/>
        <v>4.4166974172226459</v>
      </c>
      <c r="R44">
        <v>128</v>
      </c>
      <c r="S44">
        <f t="shared" si="19"/>
        <v>1.549207742904706</v>
      </c>
      <c r="T44">
        <f t="shared" si="20"/>
        <v>1.136119570553886</v>
      </c>
      <c r="U44">
        <f t="shared" si="21"/>
        <v>1.5966465118890409</v>
      </c>
      <c r="V44">
        <f t="shared" si="22"/>
        <v>1.5973648537113647</v>
      </c>
    </row>
    <row r="45" spans="1:22" x14ac:dyDescent="0.2">
      <c r="B45">
        <v>512</v>
      </c>
      <c r="C45">
        <f>AVERAGE('MPI YinYang'!C17:C21)</f>
        <v>28.204000000000001</v>
      </c>
      <c r="D45">
        <f>AVERAGE('MPI YinYang'!D17:D21)</f>
        <v>82.292279999999991</v>
      </c>
      <c r="E45">
        <f>AVERAGE('MPI YinYang'!E17:E21)</f>
        <v>57.524639999999998</v>
      </c>
      <c r="F45">
        <f>AVERAGE('MPI YinYang'!F17:F21)</f>
        <v>186.40361999999999</v>
      </c>
      <c r="J45">
        <v>512</v>
      </c>
      <c r="K45">
        <f t="shared" si="16"/>
        <v>6.4049198695220539</v>
      </c>
      <c r="L45">
        <f t="shared" si="23"/>
        <v>0.79485511885197491</v>
      </c>
      <c r="M45">
        <f t="shared" si="17"/>
        <v>28.71741709291879</v>
      </c>
      <c r="N45">
        <f t="shared" si="18"/>
        <v>1.0892919354248591</v>
      </c>
      <c r="R45">
        <v>512</v>
      </c>
      <c r="S45">
        <f t="shared" si="19"/>
        <v>1.5040781449439795</v>
      </c>
      <c r="T45">
        <f t="shared" si="20"/>
        <v>1.0248254149720972</v>
      </c>
      <c r="U45">
        <f t="shared" si="21"/>
        <v>1.4359245012224326</v>
      </c>
      <c r="V45">
        <f t="shared" si="22"/>
        <v>1.4233799751313845</v>
      </c>
    </row>
    <row r="46" spans="1:22" x14ac:dyDescent="0.2">
      <c r="B46">
        <v>1024</v>
      </c>
      <c r="C46">
        <f>AVERAGE('MPI YinYang'!C22:C26)</f>
        <v>48.980759999999997</v>
      </c>
      <c r="D46">
        <f>AVERAGE('MPI YinYang'!D22:D26)</f>
        <v>164.09158000000002</v>
      </c>
      <c r="E46">
        <f>AVERAGE('MPI YinYang'!E22:E26)</f>
        <v>113.2941</v>
      </c>
      <c r="F46">
        <f>AVERAGE('MPI YinYang'!F22:F26)</f>
        <v>298.92944</v>
      </c>
      <c r="J46">
        <v>1024</v>
      </c>
      <c r="K46">
        <f t="shared" si="16"/>
        <v>0.74611418850993738</v>
      </c>
      <c r="L46">
        <f t="shared" si="23"/>
        <v>0.79646816734898873</v>
      </c>
      <c r="M46">
        <f t="shared" si="17"/>
        <v>23.271310097642626</v>
      </c>
      <c r="N46">
        <f t="shared" si="18"/>
        <v>1.3505621259652447</v>
      </c>
      <c r="R46">
        <v>1024</v>
      </c>
      <c r="S46">
        <f t="shared" si="19"/>
        <v>1.1349284902888399</v>
      </c>
      <c r="T46">
        <f t="shared" si="20"/>
        <v>1.0039352415279321</v>
      </c>
      <c r="U46">
        <f t="shared" si="21"/>
        <v>1.4445993215886794</v>
      </c>
      <c r="V46">
        <f t="shared" si="22"/>
        <v>1.6563215051685773</v>
      </c>
    </row>
    <row r="47" spans="1:22" x14ac:dyDescent="0.2">
      <c r="A47">
        <v>8</v>
      </c>
      <c r="B47">
        <v>8</v>
      </c>
      <c r="C47">
        <f>AVERAGE('MPI YinYang'!C27:C31)</f>
        <v>0.67069999999999996</v>
      </c>
      <c r="D47">
        <f>AVERAGE('MPI YinYang'!D27:D31)</f>
        <v>1.8393599999999999</v>
      </c>
      <c r="E47">
        <f>AVERAGE('MPI YinYang'!E27:E31)</f>
        <v>1.4267400000000001</v>
      </c>
      <c r="F47">
        <f>AVERAGE('MPI YinYang'!F27:F31)</f>
        <v>5.0782600000000002</v>
      </c>
      <c r="I47">
        <v>8</v>
      </c>
      <c r="J47">
        <v>8</v>
      </c>
      <c r="K47">
        <f>B3/C47</f>
        <v>33.641479051736994</v>
      </c>
      <c r="L47">
        <f t="shared" ref="L47:N47" si="24">C3/D47</f>
        <v>0.631534881697982</v>
      </c>
      <c r="M47">
        <f t="shared" si="24"/>
        <v>39.135427618206535</v>
      </c>
      <c r="N47">
        <f t="shared" si="24"/>
        <v>10.284432069252066</v>
      </c>
      <c r="Q47">
        <v>8</v>
      </c>
      <c r="R47">
        <v>8</v>
      </c>
      <c r="S47">
        <f>B11/C47</f>
        <v>2.0893096764574328</v>
      </c>
      <c r="T47">
        <f t="shared" ref="T47:V47" si="25">C11/D47</f>
        <v>1.8812413013221991</v>
      </c>
      <c r="U47">
        <f t="shared" si="25"/>
        <v>2.0708187896883805</v>
      </c>
      <c r="V47">
        <f t="shared" si="25"/>
        <v>2.2409919933205469</v>
      </c>
    </row>
    <row r="48" spans="1:22" x14ac:dyDescent="0.2">
      <c r="B48">
        <v>32</v>
      </c>
      <c r="C48">
        <f>AVERAGE('MPI YinYang'!C32:C36)</f>
        <v>2.0477999999999996</v>
      </c>
      <c r="D48">
        <f>AVERAGE('MPI YinYang'!D32:D36)</f>
        <v>5.7111599999999996</v>
      </c>
      <c r="E48">
        <f>AVERAGE('MPI YinYang'!E32:E36)</f>
        <v>4.2730600000000001</v>
      </c>
      <c r="F48">
        <f>AVERAGE('MPI YinYang'!F32:F36)</f>
        <v>13.889419999999998</v>
      </c>
      <c r="J48">
        <v>32</v>
      </c>
      <c r="K48">
        <f t="shared" ref="K48:K51" si="26">B4/C48</f>
        <v>34.44368590682685</v>
      </c>
      <c r="L48">
        <f t="shared" ref="L48:L51" si="27">C4/D48</f>
        <v>0.73963608093627209</v>
      </c>
      <c r="M48">
        <f t="shared" ref="M48:M51" si="28">D4/E48</f>
        <v>49.271912868061762</v>
      </c>
      <c r="N48">
        <f t="shared" ref="N48:N51" si="29">E4/F48</f>
        <v>15.298035483123128</v>
      </c>
      <c r="R48">
        <v>32</v>
      </c>
      <c r="S48">
        <f t="shared" ref="S48:S51" si="30">B12/C48</f>
        <v>1.8947162808868057</v>
      </c>
      <c r="T48">
        <f t="shared" ref="T48:T51" si="31">C12/D48</f>
        <v>1.4961864139684409</v>
      </c>
      <c r="U48">
        <f t="shared" ref="U48:U51" si="32">D12/E48</f>
        <v>2.0315652015183501</v>
      </c>
      <c r="V48">
        <f t="shared" ref="V48:V51" si="33">E12/F48</f>
        <v>1.7212338600171933</v>
      </c>
    </row>
    <row r="49" spans="1:22" x14ac:dyDescent="0.2">
      <c r="B49">
        <v>128</v>
      </c>
      <c r="C49">
        <f>AVERAGE('MPI YinYang'!C37:C41)</f>
        <v>7.0287800000000002</v>
      </c>
      <c r="D49">
        <f>AVERAGE('MPI YinYang'!D37:D41)</f>
        <v>21.337399999999995</v>
      </c>
      <c r="E49">
        <f>AVERAGE('MPI YinYang'!E37:E41)</f>
        <v>14.794900000000002</v>
      </c>
      <c r="F49">
        <f>AVERAGE('MPI YinYang'!F37:F41)</f>
        <v>46.997820000000004</v>
      </c>
      <c r="J49">
        <v>128</v>
      </c>
      <c r="K49">
        <f t="shared" si="26"/>
        <v>21.306448629776433</v>
      </c>
      <c r="L49">
        <f t="shared" si="27"/>
        <v>0.76894185795832692</v>
      </c>
      <c r="M49">
        <f t="shared" si="28"/>
        <v>17.224442206435999</v>
      </c>
      <c r="N49">
        <f t="shared" si="29"/>
        <v>4.8846597565589205</v>
      </c>
      <c r="R49">
        <v>128</v>
      </c>
      <c r="S49">
        <f t="shared" si="30"/>
        <v>1.7371065817965563</v>
      </c>
      <c r="T49">
        <f t="shared" si="31"/>
        <v>1.1647773393196923</v>
      </c>
      <c r="U49">
        <f t="shared" si="32"/>
        <v>1.7684120879492258</v>
      </c>
      <c r="V49">
        <f t="shared" si="33"/>
        <v>1.7666104512932728</v>
      </c>
    </row>
    <row r="50" spans="1:22" x14ac:dyDescent="0.2">
      <c r="B50">
        <v>512</v>
      </c>
      <c r="C50">
        <f>AVERAGE('MPI YinYang'!C42:C46)</f>
        <v>25.753899999999998</v>
      </c>
      <c r="D50">
        <f>AVERAGE('MPI YinYang'!D42:D46)</f>
        <v>81.750240000000005</v>
      </c>
      <c r="E50">
        <f>AVERAGE('MPI YinYang'!E42:E46)</f>
        <v>54.083859999999994</v>
      </c>
      <c r="F50">
        <f>AVERAGE('MPI YinYang'!F42:F46)</f>
        <v>174.14655999999999</v>
      </c>
      <c r="J50">
        <v>512</v>
      </c>
      <c r="K50">
        <f t="shared" si="26"/>
        <v>7.0142525986355473</v>
      </c>
      <c r="L50">
        <f t="shared" si="27"/>
        <v>0.80012535743014324</v>
      </c>
      <c r="M50">
        <f t="shared" si="28"/>
        <v>30.544400492124637</v>
      </c>
      <c r="N50">
        <f t="shared" si="29"/>
        <v>1.1659602119042718</v>
      </c>
      <c r="R50">
        <v>512</v>
      </c>
      <c r="S50">
        <f t="shared" si="30"/>
        <v>1.6471687783209534</v>
      </c>
      <c r="T50">
        <f t="shared" si="31"/>
        <v>1.0316204576280144</v>
      </c>
      <c r="U50">
        <f t="shared" si="32"/>
        <v>1.5272770841430328</v>
      </c>
      <c r="V50">
        <f t="shared" si="33"/>
        <v>1.5235625670699442</v>
      </c>
    </row>
    <row r="51" spans="1:22" x14ac:dyDescent="0.2">
      <c r="B51">
        <v>1024</v>
      </c>
      <c r="C51">
        <f>AVERAGE('MPI YinYang'!C47:C51)</f>
        <v>47.552300000000002</v>
      </c>
      <c r="D51">
        <f>AVERAGE('MPI YinYang'!D47:D51)</f>
        <v>163.23328000000001</v>
      </c>
      <c r="E51">
        <f>AVERAGE('MPI YinYang'!E47:E51)</f>
        <v>105.99994000000001</v>
      </c>
      <c r="F51">
        <f>AVERAGE('MPI YinYang'!F47:F51)</f>
        <v>282.84938</v>
      </c>
      <c r="J51">
        <v>1024</v>
      </c>
      <c r="K51">
        <f t="shared" si="26"/>
        <v>0.7685272846949569</v>
      </c>
      <c r="L51">
        <f t="shared" si="27"/>
        <v>0.80065609169894758</v>
      </c>
      <c r="M51">
        <f t="shared" si="28"/>
        <v>24.87267571409317</v>
      </c>
      <c r="N51">
        <f t="shared" si="29"/>
        <v>1.427341930182064</v>
      </c>
      <c r="R51">
        <v>1024</v>
      </c>
      <c r="S51">
        <f t="shared" si="30"/>
        <v>1.1690214774048782</v>
      </c>
      <c r="T51">
        <f t="shared" si="31"/>
        <v>1.0092140524285245</v>
      </c>
      <c r="U51">
        <f t="shared" si="32"/>
        <v>1.5440063456639692</v>
      </c>
      <c r="V51">
        <f t="shared" si="33"/>
        <v>1.7504838087324073</v>
      </c>
    </row>
    <row r="52" spans="1:22" x14ac:dyDescent="0.2">
      <c r="A52">
        <v>16</v>
      </c>
      <c r="B52">
        <v>8</v>
      </c>
      <c r="C52">
        <f>AVERAGE('MPI YinYang'!C52:C56)</f>
        <v>0.74771999999999994</v>
      </c>
      <c r="D52">
        <f>AVERAGE('MPI YinYang'!D52:D56)</f>
        <v>2.5571199999999998</v>
      </c>
      <c r="E52">
        <f>AVERAGE('MPI YinYang'!E52:E56)</f>
        <v>1.5984</v>
      </c>
      <c r="F52">
        <f>AVERAGE('MPI YinYang'!F52:F56)</f>
        <v>4.7873199999999994</v>
      </c>
      <c r="I52">
        <v>16</v>
      </c>
      <c r="J52">
        <v>8</v>
      </c>
      <c r="K52">
        <f>B3/C52</f>
        <v>30.176188947734449</v>
      </c>
      <c r="L52">
        <f t="shared" ref="L52:N52" si="34">C3/D52</f>
        <v>0.45426886497309482</v>
      </c>
      <c r="M52">
        <f t="shared" si="34"/>
        <v>34.932482482482477</v>
      </c>
      <c r="N52">
        <f t="shared" si="34"/>
        <v>10.909448292572881</v>
      </c>
      <c r="Q52">
        <v>16</v>
      </c>
      <c r="R52">
        <v>8</v>
      </c>
      <c r="S52">
        <f>B11/C52</f>
        <v>1.874097255657198</v>
      </c>
      <c r="T52">
        <f t="shared" ref="T52:V52" si="35">C11/D52</f>
        <v>1.3531942184958079</v>
      </c>
      <c r="U52">
        <f t="shared" si="35"/>
        <v>1.8484234234234234</v>
      </c>
      <c r="V52">
        <f t="shared" si="35"/>
        <v>2.3771838941203014</v>
      </c>
    </row>
    <row r="53" spans="1:22" x14ac:dyDescent="0.2">
      <c r="B53">
        <v>32</v>
      </c>
      <c r="C53">
        <f>AVERAGE('MPI YinYang'!C57:C61)</f>
        <v>1.9255800000000001</v>
      </c>
      <c r="D53">
        <f>AVERAGE('MPI YinYang'!D57:D61)</f>
        <v>7.8117399999999986</v>
      </c>
      <c r="E53">
        <f>AVERAGE('MPI YinYang'!E57:E61)</f>
        <v>4.2030799999999999</v>
      </c>
      <c r="F53">
        <f>AVERAGE('MPI YinYang'!F57:F61)</f>
        <v>12.202400000000001</v>
      </c>
      <c r="J53">
        <v>32</v>
      </c>
      <c r="K53">
        <f t="shared" ref="K53:K56" si="36">B4/C53</f>
        <v>36.629888137600105</v>
      </c>
      <c r="L53">
        <f t="shared" ref="L53:L56" si="37">C4/D53</f>
        <v>0.54074764393080166</v>
      </c>
      <c r="M53">
        <f t="shared" ref="M53:M56" si="38">D4/E53</f>
        <v>50.092275188671167</v>
      </c>
      <c r="N53">
        <f t="shared" ref="N53:N56" si="39">E4/F53</f>
        <v>17.413036779649904</v>
      </c>
      <c r="R53">
        <v>32</v>
      </c>
      <c r="S53">
        <f t="shared" ref="S53:S56" si="40">B12/C53</f>
        <v>2.01497730553911</v>
      </c>
      <c r="T53">
        <f t="shared" ref="T53:T56" si="41">C12/D53</f>
        <v>1.0938612908263718</v>
      </c>
      <c r="U53">
        <f t="shared" ref="U53:U56" si="42">D12/E53</f>
        <v>2.0653901424669532</v>
      </c>
      <c r="V53">
        <f t="shared" ref="V53:V56" si="43">E12/F53</f>
        <v>1.9591998295417292</v>
      </c>
    </row>
    <row r="54" spans="1:22" x14ac:dyDescent="0.2">
      <c r="B54">
        <v>128</v>
      </c>
      <c r="C54">
        <f>AVERAGE('MPI YinYang'!C62:C66)</f>
        <v>6.6370000000000005</v>
      </c>
      <c r="D54">
        <f>AVERAGE('MPI YinYang'!D62:D66)</f>
        <v>28.326979999999999</v>
      </c>
      <c r="E54">
        <f>AVERAGE('MPI YinYang'!E62:E66)</f>
        <v>14.235560000000001</v>
      </c>
      <c r="F54">
        <f>AVERAGE('MPI YinYang'!F62:F66)</f>
        <v>45.491840000000003</v>
      </c>
      <c r="J54">
        <v>128</v>
      </c>
      <c r="K54">
        <f t="shared" si="36"/>
        <v>22.564161518758475</v>
      </c>
      <c r="L54">
        <f t="shared" si="37"/>
        <v>0.57920823186940518</v>
      </c>
      <c r="M54">
        <f t="shared" si="38"/>
        <v>17.901220605301088</v>
      </c>
      <c r="N54">
        <f t="shared" si="39"/>
        <v>5.0463634796921815</v>
      </c>
      <c r="R54">
        <v>128</v>
      </c>
      <c r="S54">
        <f t="shared" si="40"/>
        <v>1.8396474310682536</v>
      </c>
      <c r="T54">
        <f t="shared" si="41"/>
        <v>0.87737273793394133</v>
      </c>
      <c r="U54">
        <f t="shared" si="42"/>
        <v>1.8378960855772446</v>
      </c>
      <c r="V54">
        <f t="shared" si="43"/>
        <v>1.8250930276726551</v>
      </c>
    </row>
    <row r="55" spans="1:22" x14ac:dyDescent="0.2">
      <c r="B55">
        <v>512</v>
      </c>
      <c r="C55">
        <f>AVERAGE('MPI YinYang'!C67:C71)</f>
        <v>24.55556</v>
      </c>
      <c r="D55">
        <f>AVERAGE('MPI YinYang'!D67:D71)</f>
        <v>109.93992</v>
      </c>
      <c r="E55">
        <f>AVERAGE('MPI YinYang'!E67:E71)</f>
        <v>52.259119999999996</v>
      </c>
      <c r="F55">
        <f>AVERAGE('MPI YinYang'!F67:F71)</f>
        <v>168.07620000000003</v>
      </c>
      <c r="J55">
        <v>512</v>
      </c>
      <c r="K55">
        <f t="shared" si="36"/>
        <v>7.3565563155554186</v>
      </c>
      <c r="L55">
        <f t="shared" si="37"/>
        <v>0.59496532287816828</v>
      </c>
      <c r="M55">
        <f t="shared" si="38"/>
        <v>31.610924179358552</v>
      </c>
      <c r="N55">
        <f t="shared" si="39"/>
        <v>1.208070863096619</v>
      </c>
      <c r="R55">
        <v>512</v>
      </c>
      <c r="S55">
        <f t="shared" si="40"/>
        <v>1.7275525379995407</v>
      </c>
      <c r="T55">
        <f t="shared" si="41"/>
        <v>0.76710279578155061</v>
      </c>
      <c r="U55">
        <f t="shared" si="42"/>
        <v>1.580605260861645</v>
      </c>
      <c r="V55">
        <f t="shared" si="43"/>
        <v>1.5785886401525022</v>
      </c>
    </row>
    <row r="56" spans="1:22" x14ac:dyDescent="0.2">
      <c r="B56">
        <v>1024</v>
      </c>
      <c r="C56">
        <f>AVERAGE('MPI YinYang'!C72:C76)</f>
        <v>47.073059999999998</v>
      </c>
      <c r="D56">
        <f>AVERAGE('MPI YinYang'!D72:D76)</f>
        <v>220.55284</v>
      </c>
      <c r="E56">
        <f>AVERAGE('MPI YinYang'!E72:E76)</f>
        <v>102.46824000000001</v>
      </c>
      <c r="F56">
        <f>AVERAGE('MPI YinYang'!F72:F76)</f>
        <v>274.44850000000008</v>
      </c>
      <c r="J56">
        <v>1024</v>
      </c>
      <c r="K56">
        <f t="shared" si="36"/>
        <v>0.77635148426722211</v>
      </c>
      <c r="L56">
        <f t="shared" si="37"/>
        <v>0.59257328085188099</v>
      </c>
      <c r="M56">
        <f t="shared" si="38"/>
        <v>25.729944549973077</v>
      </c>
      <c r="N56">
        <f t="shared" si="39"/>
        <v>1.4710329260316597</v>
      </c>
      <c r="R56">
        <v>1024</v>
      </c>
      <c r="S56">
        <f t="shared" si="40"/>
        <v>1.1809230162645046</v>
      </c>
      <c r="T56">
        <f t="shared" si="41"/>
        <v>0.74692903523708876</v>
      </c>
      <c r="U56">
        <f t="shared" si="42"/>
        <v>1.5972225149958659</v>
      </c>
      <c r="V56">
        <f t="shared" si="43"/>
        <v>1.8040661909247084</v>
      </c>
    </row>
    <row r="57" spans="1:22" x14ac:dyDescent="0.2">
      <c r="A57">
        <v>32</v>
      </c>
      <c r="B57">
        <v>8</v>
      </c>
      <c r="C57">
        <f>AVERAGE('MPI YinYang'!C77:C81)</f>
        <v>0.80356000000000005</v>
      </c>
      <c r="D57">
        <f>AVERAGE('MPI YinYang'!D77:D81)</f>
        <v>2.0610600000000003</v>
      </c>
      <c r="E57">
        <f>AVERAGE('MPI YinYang'!E77:E81)</f>
        <v>1.52712</v>
      </c>
      <c r="F57">
        <f>AVERAGE('MPI YinYang'!F77:F81)</f>
        <v>6.9431600000000007</v>
      </c>
      <c r="I57">
        <v>32</v>
      </c>
      <c r="J57">
        <v>8</v>
      </c>
      <c r="K57">
        <f>B3/C57</f>
        <v>28.079222460052765</v>
      </c>
      <c r="L57">
        <f t="shared" ref="L57:N57" si="44">C3/D57</f>
        <v>0.56360319447274698</v>
      </c>
      <c r="M57">
        <f t="shared" si="44"/>
        <v>36.56299439467756</v>
      </c>
      <c r="N57">
        <f t="shared" si="44"/>
        <v>7.5220821643171112</v>
      </c>
      <c r="Q57">
        <v>32</v>
      </c>
      <c r="R57">
        <v>8</v>
      </c>
      <c r="S57">
        <f>B11/C57</f>
        <v>1.7438648016327343</v>
      </c>
      <c r="T57">
        <f t="shared" ref="T57:V57" si="45">C11/D57</f>
        <v>1.6788836812125796</v>
      </c>
      <c r="U57">
        <f t="shared" si="45"/>
        <v>1.9347006129184348</v>
      </c>
      <c r="V57">
        <f t="shared" si="45"/>
        <v>1.6390721227798293</v>
      </c>
    </row>
    <row r="58" spans="1:22" x14ac:dyDescent="0.2">
      <c r="B58">
        <v>32</v>
      </c>
      <c r="C58">
        <f>AVERAGE('MPI YinYang'!C82:C86)</f>
        <v>2.0579399999999999</v>
      </c>
      <c r="D58">
        <f>AVERAGE('MPI YinYang'!D82:D86)</f>
        <v>5.7197399999999998</v>
      </c>
      <c r="E58">
        <f>AVERAGE('MPI YinYang'!E82:E86)</f>
        <v>4.0781000000000001</v>
      </c>
      <c r="F58">
        <f>AVERAGE('MPI YinYang'!F82:F86)</f>
        <v>12.767160000000001</v>
      </c>
      <c r="J58">
        <v>32</v>
      </c>
      <c r="K58">
        <f t="shared" ref="K58:K61" si="46">B4/C58</f>
        <v>34.273973002128351</v>
      </c>
      <c r="L58">
        <f t="shared" ref="L58:L61" si="47">C4/D58</f>
        <v>0.73852657638284258</v>
      </c>
      <c r="M58">
        <f t="shared" ref="M58:M61" si="48">D4/E58</f>
        <v>51.627434344425104</v>
      </c>
      <c r="N58">
        <f t="shared" ref="N58:N61" si="49">E4/F58</f>
        <v>16.642764718230207</v>
      </c>
      <c r="R58">
        <v>32</v>
      </c>
      <c r="S58">
        <f t="shared" ref="S58:S61" si="50">B12/C58</f>
        <v>1.8853805261572252</v>
      </c>
      <c r="T58">
        <f t="shared" ref="T58:T61" si="51">C12/D58</f>
        <v>1.4939420323301409</v>
      </c>
      <c r="U58">
        <f t="shared" ref="U58:U61" si="52">D12/E58</f>
        <v>2.1286873789264611</v>
      </c>
      <c r="V58">
        <f t="shared" ref="V58:V61" si="53">E12/F58</f>
        <v>1.8725339073059315</v>
      </c>
    </row>
    <row r="59" spans="1:22" x14ac:dyDescent="0.2">
      <c r="B59">
        <v>128</v>
      </c>
      <c r="C59">
        <f>AVERAGE('MPI YinYang'!C87:C91)</f>
        <v>6.5762200000000011</v>
      </c>
      <c r="D59">
        <f>AVERAGE('MPI YinYang'!D87:D91)</f>
        <v>21.073640000000001</v>
      </c>
      <c r="E59">
        <f>AVERAGE('MPI YinYang'!E87:E91)</f>
        <v>13.856819999999999</v>
      </c>
      <c r="F59">
        <f>AVERAGE('MPI YinYang'!F87:F91)</f>
        <v>43.836680000000001</v>
      </c>
      <c r="J59">
        <v>128</v>
      </c>
      <c r="K59">
        <f t="shared" si="46"/>
        <v>22.772708333966925</v>
      </c>
      <c r="L59">
        <f t="shared" si="47"/>
        <v>0.77856601896967026</v>
      </c>
      <c r="M59">
        <f t="shared" si="48"/>
        <v>18.390503737509761</v>
      </c>
      <c r="N59">
        <f t="shared" si="49"/>
        <v>5.2369011521857942</v>
      </c>
      <c r="R59">
        <v>128</v>
      </c>
      <c r="S59">
        <f t="shared" si="50"/>
        <v>1.8566501728956752</v>
      </c>
      <c r="T59">
        <f t="shared" si="51"/>
        <v>1.179355820826397</v>
      </c>
      <c r="U59">
        <f t="shared" si="52"/>
        <v>1.8881301770536101</v>
      </c>
      <c r="V59">
        <f t="shared" si="53"/>
        <v>1.894003834231972</v>
      </c>
    </row>
    <row r="60" spans="1:22" x14ac:dyDescent="0.2">
      <c r="B60">
        <v>512</v>
      </c>
      <c r="C60">
        <f>AVERAGE('MPI YinYang'!C92:C96)</f>
        <v>24.08032</v>
      </c>
      <c r="D60">
        <f>AVERAGE('MPI YinYang'!D92:D96)</f>
        <v>81.310419999999993</v>
      </c>
      <c r="E60">
        <f>AVERAGE('MPI YinYang'!E92:E96)</f>
        <v>51.214759999999998</v>
      </c>
      <c r="F60">
        <f>AVERAGE('MPI YinYang'!F92:F96)</f>
        <v>161.42326</v>
      </c>
      <c r="J60">
        <v>512</v>
      </c>
      <c r="K60">
        <f t="shared" si="46"/>
        <v>7.5017425017607744</v>
      </c>
      <c r="L60">
        <f t="shared" si="47"/>
        <v>0.80445335296509357</v>
      </c>
      <c r="M60">
        <f t="shared" si="48"/>
        <v>32.255527117573138</v>
      </c>
      <c r="N60">
        <f t="shared" si="49"/>
        <v>1.2578606081924004</v>
      </c>
      <c r="R60">
        <v>512</v>
      </c>
      <c r="S60">
        <f t="shared" si="50"/>
        <v>1.7616468551912932</v>
      </c>
      <c r="T60">
        <f t="shared" si="51"/>
        <v>1.0372006441486836</v>
      </c>
      <c r="U60">
        <f t="shared" si="52"/>
        <v>1.6128366119454627</v>
      </c>
      <c r="V60">
        <f t="shared" si="53"/>
        <v>1.6436490007697777</v>
      </c>
    </row>
    <row r="61" spans="1:22" x14ac:dyDescent="0.2">
      <c r="B61">
        <v>1024</v>
      </c>
      <c r="C61">
        <f>AVERAGE('MPI YinYang'!C97:C101)</f>
        <v>46.769259999999996</v>
      </c>
      <c r="D61">
        <f>AVERAGE('MPI YinYang'!D97:D101)</f>
        <v>162.97579999999999</v>
      </c>
      <c r="E61">
        <f>AVERAGE('MPI YinYang'!E97:E101)</f>
        <v>100.68719999999999</v>
      </c>
      <c r="F61">
        <f>AVERAGE('MPI YinYang'!F97:F101)</f>
        <v>279.86995999999999</v>
      </c>
      <c r="J61">
        <v>1024</v>
      </c>
      <c r="K61">
        <f t="shared" si="46"/>
        <v>0.78139444583899775</v>
      </c>
      <c r="L61">
        <f t="shared" si="47"/>
        <v>0.80192102140317756</v>
      </c>
      <c r="M61">
        <f t="shared" si="48"/>
        <v>26.185077480884697</v>
      </c>
      <c r="N61">
        <f t="shared" si="49"/>
        <v>1.4425370268391795</v>
      </c>
      <c r="R61">
        <v>1024</v>
      </c>
      <c r="S61">
        <f t="shared" si="50"/>
        <v>1.1885939610761427</v>
      </c>
      <c r="T61">
        <f t="shared" si="51"/>
        <v>1.0108084758596063</v>
      </c>
      <c r="U61">
        <f t="shared" si="52"/>
        <v>1.6254755321431127</v>
      </c>
      <c r="V61">
        <f t="shared" si="53"/>
        <v>1.769118986546466</v>
      </c>
    </row>
    <row r="63" spans="1:22" x14ac:dyDescent="0.2">
      <c r="A63" t="s">
        <v>13</v>
      </c>
      <c r="I63" t="s">
        <v>10</v>
      </c>
      <c r="Q63" t="s">
        <v>15</v>
      </c>
    </row>
    <row r="64" spans="1:22" x14ac:dyDescent="0.2">
      <c r="A64" t="s">
        <v>9</v>
      </c>
      <c r="B64" t="s">
        <v>5</v>
      </c>
      <c r="C64" t="s">
        <v>0</v>
      </c>
      <c r="D64" t="s">
        <v>1</v>
      </c>
      <c r="E64" t="s">
        <v>2</v>
      </c>
      <c r="F64" t="s">
        <v>3</v>
      </c>
      <c r="I64" t="s">
        <v>9</v>
      </c>
      <c r="J64" t="s">
        <v>5</v>
      </c>
      <c r="K64" t="s">
        <v>0</v>
      </c>
      <c r="L64" t="s">
        <v>1</v>
      </c>
      <c r="M64" t="s">
        <v>2</v>
      </c>
      <c r="N64" t="s">
        <v>3</v>
      </c>
      <c r="Q64" t="s">
        <v>9</v>
      </c>
      <c r="R64" t="s">
        <v>5</v>
      </c>
      <c r="S64" t="s">
        <v>0</v>
      </c>
      <c r="T64" t="s">
        <v>1</v>
      </c>
      <c r="U64" t="s">
        <v>2</v>
      </c>
      <c r="V64" t="s">
        <v>3</v>
      </c>
    </row>
    <row r="65" spans="1:22" x14ac:dyDescent="0.2">
      <c r="A65">
        <v>4</v>
      </c>
      <c r="B65">
        <v>8</v>
      </c>
      <c r="C65" t="e">
        <f>AVERAGE('Hybrid Lloyd'!C2:C6)</f>
        <v>#DIV/0!</v>
      </c>
      <c r="D65">
        <f>AVERAGE('Hybrid Lloyd'!D2:D6)</f>
        <v>0.41176000000000001</v>
      </c>
      <c r="E65" t="e">
        <f>AVERAGE('Hybrid Lloyd'!E2:E6)</f>
        <v>#DIV/0!</v>
      </c>
      <c r="F65" t="e">
        <f>AVERAGE('Hybrid Lloyd'!F2:F6)</f>
        <v>#DIV/0!</v>
      </c>
      <c r="I65">
        <v>4</v>
      </c>
      <c r="J65">
        <v>8</v>
      </c>
      <c r="K65" t="e">
        <f>B3/C65</f>
        <v>#DIV/0!</v>
      </c>
      <c r="L65">
        <f t="shared" ref="L65:N65" si="54">C3/D65</f>
        <v>2.8211093841072472</v>
      </c>
      <c r="M65" t="e">
        <f t="shared" si="54"/>
        <v>#DIV/0!</v>
      </c>
      <c r="N65" t="e">
        <f t="shared" si="54"/>
        <v>#DIV/0!</v>
      </c>
      <c r="Q65">
        <v>4</v>
      </c>
      <c r="R65">
        <v>8</v>
      </c>
      <c r="S65" t="e">
        <f>C19/C65</f>
        <v>#DIV/0!</v>
      </c>
      <c r="T65">
        <f t="shared" ref="T65:V80" si="55">D19/D65</f>
        <v>1.2055080629492907</v>
      </c>
      <c r="U65" t="e">
        <f t="shared" si="55"/>
        <v>#DIV/0!</v>
      </c>
      <c r="V65" t="e">
        <f t="shared" si="55"/>
        <v>#DIV/0!</v>
      </c>
    </row>
    <row r="66" spans="1:22" x14ac:dyDescent="0.2">
      <c r="B66">
        <v>32</v>
      </c>
      <c r="C66" t="e">
        <f>AVERAGE('Hybrid Lloyd'!C7:C11)</f>
        <v>#DIV/0!</v>
      </c>
      <c r="D66">
        <f>AVERAGE('Hybrid Lloyd'!D7:D11)</f>
        <v>0.49607999999999997</v>
      </c>
      <c r="E66" t="e">
        <f>AVERAGE('Hybrid Lloyd'!E7:E11)</f>
        <v>#DIV/0!</v>
      </c>
      <c r="F66" t="e">
        <f>AVERAGE('Hybrid Lloyd'!F7:F11)</f>
        <v>#DIV/0!</v>
      </c>
      <c r="J66">
        <v>32</v>
      </c>
      <c r="K66" t="e">
        <f t="shared" ref="K66:K69" si="56">B4/C66</f>
        <v>#DIV/0!</v>
      </c>
      <c r="L66">
        <f t="shared" ref="L66:L69" si="57">C4/D66</f>
        <v>8.515118529269472</v>
      </c>
      <c r="M66" t="e">
        <f t="shared" ref="M66:M69" si="58">D4/E66</f>
        <v>#DIV/0!</v>
      </c>
      <c r="N66" t="e">
        <f t="shared" ref="N66:N69" si="59">E4/F66</f>
        <v>#DIV/0!</v>
      </c>
      <c r="R66">
        <v>32</v>
      </c>
      <c r="S66" t="e">
        <f t="shared" ref="S66:S84" si="60">C20/C66</f>
        <v>#DIV/0!</v>
      </c>
      <c r="T66">
        <f t="shared" si="55"/>
        <v>2.6913804225124975</v>
      </c>
      <c r="U66" t="e">
        <f t="shared" si="55"/>
        <v>#DIV/0!</v>
      </c>
      <c r="V66" t="e">
        <f t="shared" si="55"/>
        <v>#DIV/0!</v>
      </c>
    </row>
    <row r="67" spans="1:22" x14ac:dyDescent="0.2">
      <c r="B67">
        <v>128</v>
      </c>
      <c r="C67" t="e">
        <f>AVERAGE('Hybrid Lloyd'!C12:C16)</f>
        <v>#DIV/0!</v>
      </c>
      <c r="D67">
        <f>AVERAGE('Hybrid Lloyd'!D12:D16)</f>
        <v>1.2865</v>
      </c>
      <c r="E67" t="e">
        <f>AVERAGE('Hybrid Lloyd'!E12:E16)</f>
        <v>#DIV/0!</v>
      </c>
      <c r="F67" t="e">
        <f>AVERAGE('Hybrid Lloyd'!F12:F16)</f>
        <v>#DIV/0!</v>
      </c>
      <c r="J67">
        <v>128</v>
      </c>
      <c r="K67" t="e">
        <f t="shared" si="56"/>
        <v>#DIV/0!</v>
      </c>
      <c r="L67">
        <f t="shared" si="57"/>
        <v>12.753377380489702</v>
      </c>
      <c r="M67" t="e">
        <f t="shared" si="58"/>
        <v>#DIV/0!</v>
      </c>
      <c r="N67" t="e">
        <f t="shared" si="59"/>
        <v>#DIV/0!</v>
      </c>
      <c r="R67">
        <v>128</v>
      </c>
      <c r="S67" t="e">
        <f t="shared" si="60"/>
        <v>#DIV/0!</v>
      </c>
      <c r="T67">
        <f t="shared" si="55"/>
        <v>3.3018577535950255</v>
      </c>
      <c r="U67" t="e">
        <f t="shared" si="55"/>
        <v>#DIV/0!</v>
      </c>
      <c r="V67" t="e">
        <f t="shared" si="55"/>
        <v>#DIV/0!</v>
      </c>
    </row>
    <row r="68" spans="1:22" x14ac:dyDescent="0.2">
      <c r="B68">
        <v>512</v>
      </c>
      <c r="C68" t="e">
        <f>AVERAGE('Hybrid Lloyd'!C17:C21)</f>
        <v>#DIV/0!</v>
      </c>
      <c r="D68">
        <f>AVERAGE('Hybrid Lloyd'!D17:D21)</f>
        <v>5.0021600000000008</v>
      </c>
      <c r="E68" t="e">
        <f>AVERAGE('Hybrid Lloyd'!E17:E21)</f>
        <v>#DIV/0!</v>
      </c>
      <c r="F68" t="e">
        <f>AVERAGE('Hybrid Lloyd'!F17:F21)</f>
        <v>#DIV/0!</v>
      </c>
      <c r="J68">
        <v>512</v>
      </c>
      <c r="K68" t="e">
        <f t="shared" si="56"/>
        <v>#DIV/0!</v>
      </c>
      <c r="L68">
        <f t="shared" si="57"/>
        <v>13.076438978361345</v>
      </c>
      <c r="M68" t="e">
        <f t="shared" si="58"/>
        <v>#DIV/0!</v>
      </c>
      <c r="N68" t="e">
        <f t="shared" si="59"/>
        <v>#DIV/0!</v>
      </c>
      <c r="R68">
        <v>512</v>
      </c>
      <c r="S68" t="e">
        <f t="shared" si="60"/>
        <v>#DIV/0!</v>
      </c>
      <c r="T68">
        <f t="shared" si="55"/>
        <v>3.2928374942025029</v>
      </c>
      <c r="U68" t="e">
        <f t="shared" si="55"/>
        <v>#DIV/0!</v>
      </c>
      <c r="V68" t="e">
        <f t="shared" si="55"/>
        <v>#DIV/0!</v>
      </c>
    </row>
    <row r="69" spans="1:22" x14ac:dyDescent="0.2">
      <c r="B69">
        <v>1024</v>
      </c>
      <c r="C69" t="e">
        <f>AVERAGE('Hybrid Lloyd'!C22:C26)</f>
        <v>#DIV/0!</v>
      </c>
      <c r="D69">
        <f>AVERAGE('Hybrid Lloyd'!D22:D26)</f>
        <v>8.3778400000000008</v>
      </c>
      <c r="E69" t="e">
        <f>AVERAGE('Hybrid Lloyd'!E22:E26)</f>
        <v>#DIV/0!</v>
      </c>
      <c r="F69" t="e">
        <f>AVERAGE('Hybrid Lloyd'!F22:F26)</f>
        <v>#DIV/0!</v>
      </c>
      <c r="J69">
        <v>1024</v>
      </c>
      <c r="K69" t="e">
        <f t="shared" si="56"/>
        <v>#DIV/0!</v>
      </c>
      <c r="L69">
        <f t="shared" si="57"/>
        <v>15.599930292294909</v>
      </c>
      <c r="M69" t="e">
        <f t="shared" si="58"/>
        <v>#DIV/0!</v>
      </c>
      <c r="N69" t="e">
        <f t="shared" si="59"/>
        <v>#DIV/0!</v>
      </c>
      <c r="R69">
        <v>1024</v>
      </c>
      <c r="S69" t="e">
        <f t="shared" si="60"/>
        <v>#DIV/0!</v>
      </c>
      <c r="T69">
        <f t="shared" si="55"/>
        <v>3.9938599925517786</v>
      </c>
      <c r="U69" t="e">
        <f t="shared" si="55"/>
        <v>#DIV/0!</v>
      </c>
      <c r="V69" t="e">
        <f t="shared" si="55"/>
        <v>#DIV/0!</v>
      </c>
    </row>
    <row r="70" spans="1:22" x14ac:dyDescent="0.2">
      <c r="A70">
        <v>8</v>
      </c>
      <c r="B70">
        <v>8</v>
      </c>
      <c r="C70" t="e">
        <f>AVERAGE('Hybrid Lloyd'!C27:C31)</f>
        <v>#DIV/0!</v>
      </c>
      <c r="D70">
        <f>AVERAGE('Hybrid Lloyd'!D27:D31)</f>
        <v>0.42655999999999999</v>
      </c>
      <c r="E70" t="e">
        <f>AVERAGE('Hybrid Lloyd'!E27:E31)</f>
        <v>#DIV/0!</v>
      </c>
      <c r="F70" t="e">
        <f>AVERAGE('Hybrid Lloyd'!F27:F31)</f>
        <v>#DIV/0!</v>
      </c>
      <c r="I70">
        <v>8</v>
      </c>
      <c r="J70">
        <v>8</v>
      </c>
      <c r="K70" t="e">
        <f>B3/C70</f>
        <v>#DIV/0!</v>
      </c>
      <c r="L70">
        <f t="shared" ref="L70:N70" si="61">C3/D70</f>
        <v>2.7232276819204806</v>
      </c>
      <c r="M70" t="e">
        <f t="shared" si="61"/>
        <v>#DIV/0!</v>
      </c>
      <c r="N70" t="e">
        <f t="shared" si="61"/>
        <v>#DIV/0!</v>
      </c>
      <c r="Q70">
        <v>8</v>
      </c>
      <c r="R70">
        <v>8</v>
      </c>
      <c r="S70" t="e">
        <f t="shared" si="60"/>
        <v>#DIV/0!</v>
      </c>
      <c r="T70">
        <f t="shared" si="55"/>
        <v>1.016972993248312</v>
      </c>
      <c r="U70" t="e">
        <f t="shared" si="55"/>
        <v>#DIV/0!</v>
      </c>
      <c r="V70" t="e">
        <f t="shared" si="55"/>
        <v>#DIV/0!</v>
      </c>
    </row>
    <row r="71" spans="1:22" x14ac:dyDescent="0.2">
      <c r="B71">
        <v>32</v>
      </c>
      <c r="C71" t="e">
        <f>AVERAGE('Hybrid Lloyd'!C32:C36)</f>
        <v>#DIV/0!</v>
      </c>
      <c r="D71">
        <f>AVERAGE('Hybrid Lloyd'!D32:D36)</f>
        <v>0.68797999999999992</v>
      </c>
      <c r="E71" t="e">
        <f>AVERAGE('Hybrid Lloyd'!E32:E36)</f>
        <v>#DIV/0!</v>
      </c>
      <c r="F71" t="e">
        <f>AVERAGE('Hybrid Lloyd'!F32:F36)</f>
        <v>#DIV/0!</v>
      </c>
      <c r="J71">
        <v>32</v>
      </c>
      <c r="K71" t="e">
        <f t="shared" ref="K71:K74" si="62">B4/C71</f>
        <v>#DIV/0!</v>
      </c>
      <c r="L71">
        <f t="shared" ref="L71:L74" si="63">C4/D71</f>
        <v>6.1399749992732344</v>
      </c>
      <c r="M71" t="e">
        <f t="shared" ref="M71:M74" si="64">D4/E71</f>
        <v>#DIV/0!</v>
      </c>
      <c r="N71" t="e">
        <f t="shared" ref="N71:N74" si="65">E4/F71</f>
        <v>#DIV/0!</v>
      </c>
      <c r="R71">
        <v>32</v>
      </c>
      <c r="S71" t="e">
        <f t="shared" si="60"/>
        <v>#DIV/0!</v>
      </c>
      <c r="T71">
        <f t="shared" si="55"/>
        <v>0.99235442890781722</v>
      </c>
      <c r="U71" t="e">
        <f t="shared" si="55"/>
        <v>#DIV/0!</v>
      </c>
      <c r="V71" t="e">
        <f t="shared" si="55"/>
        <v>#DIV/0!</v>
      </c>
    </row>
    <row r="72" spans="1:22" x14ac:dyDescent="0.2">
      <c r="B72">
        <v>128</v>
      </c>
      <c r="C72" t="e">
        <f>AVERAGE('Hybrid Lloyd'!C37:C41)</f>
        <v>#DIV/0!</v>
      </c>
      <c r="D72">
        <f>AVERAGE('Hybrid Lloyd'!D37:D41)</f>
        <v>1.3041400000000001</v>
      </c>
      <c r="E72" t="e">
        <f>AVERAGE('Hybrid Lloyd'!E37:E41)</f>
        <v>#DIV/0!</v>
      </c>
      <c r="F72" t="e">
        <f>AVERAGE('Hybrid Lloyd'!F37:F41)</f>
        <v>#DIV/0!</v>
      </c>
      <c r="J72">
        <v>128</v>
      </c>
      <c r="K72" t="e">
        <f t="shared" si="62"/>
        <v>#DIV/0!</v>
      </c>
      <c r="L72">
        <f t="shared" si="63"/>
        <v>12.580873219132917</v>
      </c>
      <c r="M72" t="e">
        <f t="shared" si="64"/>
        <v>#DIV/0!</v>
      </c>
      <c r="N72" t="e">
        <f t="shared" si="65"/>
        <v>#DIV/0!</v>
      </c>
      <c r="R72">
        <v>128</v>
      </c>
      <c r="S72" t="e">
        <f t="shared" si="60"/>
        <v>#DIV/0!</v>
      </c>
      <c r="T72">
        <f t="shared" si="55"/>
        <v>1.759443004585397</v>
      </c>
      <c r="U72" t="e">
        <f t="shared" si="55"/>
        <v>#DIV/0!</v>
      </c>
      <c r="V72" t="e">
        <f t="shared" si="55"/>
        <v>#DIV/0!</v>
      </c>
    </row>
    <row r="73" spans="1:22" x14ac:dyDescent="0.2">
      <c r="B73">
        <v>512</v>
      </c>
      <c r="C73" t="e">
        <f>AVERAGE('Hybrid Lloyd'!C42:C46)</f>
        <v>#DIV/0!</v>
      </c>
      <c r="D73">
        <f>AVERAGE('Hybrid Lloyd'!D42:D46)</f>
        <v>3.7204799999999998</v>
      </c>
      <c r="E73" t="e">
        <f>AVERAGE('Hybrid Lloyd'!E42:E46)</f>
        <v>#DIV/0!</v>
      </c>
      <c r="F73" t="e">
        <f>AVERAGE('Hybrid Lloyd'!F42:F46)</f>
        <v>#DIV/0!</v>
      </c>
      <c r="J73">
        <v>512</v>
      </c>
      <c r="K73" t="e">
        <f t="shared" si="62"/>
        <v>#DIV/0!</v>
      </c>
      <c r="L73">
        <f t="shared" si="63"/>
        <v>17.581183073151852</v>
      </c>
      <c r="M73" t="e">
        <f t="shared" si="64"/>
        <v>#DIV/0!</v>
      </c>
      <c r="N73" t="e">
        <f t="shared" si="65"/>
        <v>#DIV/0!</v>
      </c>
      <c r="R73">
        <v>512</v>
      </c>
      <c r="S73" t="e">
        <f t="shared" si="60"/>
        <v>#DIV/0!</v>
      </c>
      <c r="T73">
        <f t="shared" si="55"/>
        <v>3.460634111727519</v>
      </c>
      <c r="U73" t="e">
        <f t="shared" si="55"/>
        <v>#DIV/0!</v>
      </c>
      <c r="V73" t="e">
        <f t="shared" si="55"/>
        <v>#DIV/0!</v>
      </c>
    </row>
    <row r="74" spans="1:22" x14ac:dyDescent="0.2">
      <c r="B74">
        <v>1024</v>
      </c>
      <c r="C74" t="e">
        <f>AVERAGE('Hybrid Lloyd'!C47:C51)</f>
        <v>#DIV/0!</v>
      </c>
      <c r="D74">
        <f>AVERAGE('Hybrid Lloyd'!D47:D51)</f>
        <v>6.9077399999999995</v>
      </c>
      <c r="E74" t="e">
        <f>AVERAGE('Hybrid Lloyd'!E47:E51)</f>
        <v>#DIV/0!</v>
      </c>
      <c r="F74" t="e">
        <f>AVERAGE('Hybrid Lloyd'!F47:F51)</f>
        <v>#DIV/0!</v>
      </c>
      <c r="J74">
        <v>1024</v>
      </c>
      <c r="K74" t="e">
        <f t="shared" si="62"/>
        <v>#DIV/0!</v>
      </c>
      <c r="L74">
        <f t="shared" si="63"/>
        <v>18.919895653281682</v>
      </c>
      <c r="M74" t="e">
        <f t="shared" si="64"/>
        <v>#DIV/0!</v>
      </c>
      <c r="N74" t="e">
        <f t="shared" si="65"/>
        <v>#DIV/0!</v>
      </c>
      <c r="R74">
        <v>1024</v>
      </c>
      <c r="S74" t="e">
        <f t="shared" si="60"/>
        <v>#DIV/0!</v>
      </c>
      <c r="T74">
        <f t="shared" si="55"/>
        <v>3.6161291536739952</v>
      </c>
      <c r="U74" t="e">
        <f t="shared" si="55"/>
        <v>#DIV/0!</v>
      </c>
      <c r="V74" t="e">
        <f t="shared" si="55"/>
        <v>#DIV/0!</v>
      </c>
    </row>
    <row r="75" spans="1:22" x14ac:dyDescent="0.2">
      <c r="A75">
        <v>16</v>
      </c>
      <c r="B75">
        <v>8</v>
      </c>
      <c r="C75" t="e">
        <f>AVERAGE('Hybrid Lloyd'!C52:C56)</f>
        <v>#DIV/0!</v>
      </c>
      <c r="D75">
        <f>AVERAGE('Hybrid Lloyd'!D52:D56)</f>
        <v>0.44394</v>
      </c>
      <c r="E75" t="e">
        <f>AVERAGE('Hybrid Lloyd'!E52:E56)</f>
        <v>#DIV/0!</v>
      </c>
      <c r="F75" t="e">
        <f>AVERAGE('Hybrid Lloyd'!F52:F56)</f>
        <v>#DIV/0!</v>
      </c>
      <c r="I75">
        <v>16</v>
      </c>
      <c r="J75">
        <v>8</v>
      </c>
      <c r="K75" t="e">
        <f>B3/C75</f>
        <v>#DIV/0!</v>
      </c>
      <c r="L75">
        <f t="shared" ref="L75:N75" si="66">C3/D75</f>
        <v>2.6166148578636754</v>
      </c>
      <c r="M75" t="e">
        <f t="shared" si="66"/>
        <v>#DIV/0!</v>
      </c>
      <c r="N75" t="e">
        <f t="shared" si="66"/>
        <v>#DIV/0!</v>
      </c>
      <c r="Q75">
        <v>16</v>
      </c>
      <c r="R75">
        <v>8</v>
      </c>
      <c r="S75" t="e">
        <f t="shared" si="60"/>
        <v>#DIV/0!</v>
      </c>
      <c r="T75">
        <f t="shared" si="55"/>
        <v>0.68928233545073658</v>
      </c>
      <c r="U75" t="e">
        <f t="shared" si="55"/>
        <v>#DIV/0!</v>
      </c>
      <c r="V75" t="e">
        <f t="shared" si="55"/>
        <v>#DIV/0!</v>
      </c>
    </row>
    <row r="76" spans="1:22" x14ac:dyDescent="0.2">
      <c r="B76">
        <v>32</v>
      </c>
      <c r="C76" t="e">
        <f>AVERAGE('Hybrid Lloyd'!C57:C61)</f>
        <v>#DIV/0!</v>
      </c>
      <c r="D76">
        <f>AVERAGE('Hybrid Lloyd'!D57:D61)</f>
        <v>0.47942000000000001</v>
      </c>
      <c r="E76" t="e">
        <f>AVERAGE('Hybrid Lloyd'!E57:E61)</f>
        <v>#DIV/0!</v>
      </c>
      <c r="F76" t="e">
        <f>AVERAGE('Hybrid Lloyd'!F57:F61)</f>
        <v>#DIV/0!</v>
      </c>
      <c r="J76">
        <v>32</v>
      </c>
      <c r="K76" t="e">
        <f t="shared" ref="K76:K79" si="67">B4/C76</f>
        <v>#DIV/0!</v>
      </c>
      <c r="L76">
        <f t="shared" ref="L76:L79" si="68">C4/D76</f>
        <v>8.8110216511618198</v>
      </c>
      <c r="M76" t="e">
        <f t="shared" ref="M76:M79" si="69">D4/E76</f>
        <v>#DIV/0!</v>
      </c>
      <c r="N76" t="e">
        <f t="shared" ref="N76:N79" si="70">E4/F76</f>
        <v>#DIV/0!</v>
      </c>
      <c r="R76">
        <v>32</v>
      </c>
      <c r="S76" t="e">
        <f t="shared" si="60"/>
        <v>#DIV/0!</v>
      </c>
      <c r="T76">
        <f t="shared" si="55"/>
        <v>1.2219348379291644</v>
      </c>
      <c r="U76" t="e">
        <f t="shared" si="55"/>
        <v>#DIV/0!</v>
      </c>
      <c r="V76" t="e">
        <f t="shared" si="55"/>
        <v>#DIV/0!</v>
      </c>
    </row>
    <row r="77" spans="1:22" x14ac:dyDescent="0.2">
      <c r="B77">
        <v>128</v>
      </c>
      <c r="C77" t="e">
        <f>AVERAGE('Hybrid Lloyd'!C62:C66)</f>
        <v>#DIV/0!</v>
      </c>
      <c r="D77">
        <f>AVERAGE('Hybrid Lloyd'!D62:D66)</f>
        <v>0.51717999999999997</v>
      </c>
      <c r="E77" t="e">
        <f>AVERAGE('Hybrid Lloyd'!E62:E66)</f>
        <v>#DIV/0!</v>
      </c>
      <c r="F77" t="e">
        <f>AVERAGE('Hybrid Lloyd'!F62:F66)</f>
        <v>#DIV/0!</v>
      </c>
      <c r="J77">
        <v>128</v>
      </c>
      <c r="K77" t="e">
        <f t="shared" si="67"/>
        <v>#DIV/0!</v>
      </c>
      <c r="L77">
        <f t="shared" si="68"/>
        <v>31.724389960942037</v>
      </c>
      <c r="M77" t="e">
        <f t="shared" si="69"/>
        <v>#DIV/0!</v>
      </c>
      <c r="N77" t="e">
        <f t="shared" si="70"/>
        <v>#DIV/0!</v>
      </c>
      <c r="R77">
        <v>128</v>
      </c>
      <c r="S77" t="e">
        <f t="shared" si="60"/>
        <v>#DIV/0!</v>
      </c>
      <c r="T77">
        <f t="shared" si="55"/>
        <v>2.6842105263157898</v>
      </c>
      <c r="U77" t="e">
        <f t="shared" si="55"/>
        <v>#DIV/0!</v>
      </c>
      <c r="V77" t="e">
        <f t="shared" si="55"/>
        <v>#DIV/0!</v>
      </c>
    </row>
    <row r="78" spans="1:22" x14ac:dyDescent="0.2">
      <c r="B78">
        <v>512</v>
      </c>
      <c r="C78" t="e">
        <f>AVERAGE('Hybrid Lloyd'!C67:C71)</f>
        <v>#DIV/0!</v>
      </c>
      <c r="D78">
        <f>AVERAGE('Hybrid Lloyd'!D67:D71)</f>
        <v>1.1076799999999998</v>
      </c>
      <c r="E78" t="e">
        <f>AVERAGE('Hybrid Lloyd'!E67:E71)</f>
        <v>#DIV/0!</v>
      </c>
      <c r="F78" t="e">
        <f>AVERAGE('Hybrid Lloyd'!F67:F71)</f>
        <v>#DIV/0!</v>
      </c>
      <c r="J78">
        <v>512</v>
      </c>
      <c r="K78" t="e">
        <f t="shared" si="67"/>
        <v>#DIV/0!</v>
      </c>
      <c r="L78">
        <f t="shared" si="68"/>
        <v>59.051747797197756</v>
      </c>
      <c r="M78" t="e">
        <f t="shared" si="69"/>
        <v>#DIV/0!</v>
      </c>
      <c r="N78" t="e">
        <f t="shared" si="70"/>
        <v>#DIV/0!</v>
      </c>
      <c r="R78">
        <v>512</v>
      </c>
      <c r="S78" t="e">
        <f t="shared" si="60"/>
        <v>#DIV/0!</v>
      </c>
      <c r="T78">
        <f t="shared" si="55"/>
        <v>4.1768019644662733</v>
      </c>
      <c r="U78" t="e">
        <f t="shared" si="55"/>
        <v>#DIV/0!</v>
      </c>
      <c r="V78" t="e">
        <f t="shared" si="55"/>
        <v>#DIV/0!</v>
      </c>
    </row>
    <row r="79" spans="1:22" x14ac:dyDescent="0.2">
      <c r="B79">
        <v>1024</v>
      </c>
      <c r="C79" t="e">
        <f>AVERAGE('Hybrid Lloyd'!C72:C76)</f>
        <v>#DIV/0!</v>
      </c>
      <c r="D79">
        <f>AVERAGE('Hybrid Lloyd'!D72:D76)</f>
        <v>2.0264199999999999</v>
      </c>
      <c r="E79" t="e">
        <f>AVERAGE('Hybrid Lloyd'!E72:E76)</f>
        <v>#DIV/0!</v>
      </c>
      <c r="F79" t="e">
        <f>AVERAGE('Hybrid Lloyd'!F72:F76)</f>
        <v>#DIV/0!</v>
      </c>
      <c r="J79">
        <v>1024</v>
      </c>
      <c r="K79" t="e">
        <f t="shared" si="67"/>
        <v>#DIV/0!</v>
      </c>
      <c r="L79">
        <f t="shared" si="68"/>
        <v>64.494882600842857</v>
      </c>
      <c r="M79" t="e">
        <f t="shared" si="69"/>
        <v>#DIV/0!</v>
      </c>
      <c r="N79" t="e">
        <f t="shared" si="70"/>
        <v>#DIV/0!</v>
      </c>
      <c r="R79">
        <v>1024</v>
      </c>
      <c r="S79" t="e">
        <f t="shared" si="60"/>
        <v>#DIV/0!</v>
      </c>
      <c r="T79">
        <f t="shared" si="55"/>
        <v>4.593174169224544</v>
      </c>
      <c r="U79" t="e">
        <f t="shared" si="55"/>
        <v>#DIV/0!</v>
      </c>
      <c r="V79" t="e">
        <f t="shared" si="55"/>
        <v>#DIV/0!</v>
      </c>
    </row>
    <row r="80" spans="1:22" x14ac:dyDescent="0.2">
      <c r="A80">
        <v>32</v>
      </c>
      <c r="B80">
        <v>8</v>
      </c>
      <c r="C80" t="e">
        <f>AVERAGE('Hybrid Lloyd'!C77:C81)</f>
        <v>#DIV/0!</v>
      </c>
      <c r="D80">
        <f>AVERAGE('Hybrid Lloyd'!D77:D81)</f>
        <v>0.54302000000000006</v>
      </c>
      <c r="E80" t="e">
        <f>AVERAGE('Hybrid Lloyd'!E77:E81)</f>
        <v>#DIV/0!</v>
      </c>
      <c r="F80" t="e">
        <f>AVERAGE('Hybrid Lloyd'!F77:F81)</f>
        <v>#DIV/0!</v>
      </c>
      <c r="I80">
        <v>32</v>
      </c>
      <c r="J80">
        <v>8</v>
      </c>
      <c r="K80" t="e">
        <f>B3/C80</f>
        <v>#DIV/0!</v>
      </c>
      <c r="L80">
        <f t="shared" ref="L80:N80" si="71">C3/D80</f>
        <v>2.1391845604213473</v>
      </c>
      <c r="M80" t="e">
        <f t="shared" si="71"/>
        <v>#DIV/0!</v>
      </c>
      <c r="N80" t="e">
        <f t="shared" si="71"/>
        <v>#DIV/0!</v>
      </c>
      <c r="Q80">
        <v>32</v>
      </c>
      <c r="R80">
        <v>8</v>
      </c>
      <c r="S80" t="e">
        <f t="shared" si="60"/>
        <v>#DIV/0!</v>
      </c>
      <c r="T80">
        <f t="shared" si="55"/>
        <v>1.1318183492320721</v>
      </c>
      <c r="U80" t="e">
        <f t="shared" si="55"/>
        <v>#DIV/0!</v>
      </c>
      <c r="V80" t="e">
        <f t="shared" si="55"/>
        <v>#DIV/0!</v>
      </c>
    </row>
    <row r="81" spans="1:22" x14ac:dyDescent="0.2">
      <c r="B81">
        <v>32</v>
      </c>
      <c r="C81" t="e">
        <f>AVERAGE('Hybrid Lloyd'!C82:C86)</f>
        <v>#DIV/0!</v>
      </c>
      <c r="D81">
        <f>AVERAGE('Hybrid Lloyd'!D82:D86)</f>
        <v>0.50075999999999998</v>
      </c>
      <c r="E81" t="e">
        <f>AVERAGE('Hybrid Lloyd'!E82:E86)</f>
        <v>#DIV/0!</v>
      </c>
      <c r="F81" t="e">
        <f>AVERAGE('Hybrid Lloyd'!F82:F86)</f>
        <v>#DIV/0!</v>
      </c>
      <c r="J81">
        <v>32</v>
      </c>
      <c r="K81" t="e">
        <f t="shared" ref="K81:K84" si="72">B4/C81</f>
        <v>#DIV/0!</v>
      </c>
      <c r="L81">
        <f t="shared" ref="L81:L84" si="73">C4/D81</f>
        <v>8.4355379822669541</v>
      </c>
      <c r="M81" t="e">
        <f t="shared" ref="M81:M84" si="74">D4/E81</f>
        <v>#DIV/0!</v>
      </c>
      <c r="N81" t="e">
        <f t="shared" ref="N81:N84" si="75">E4/F81</f>
        <v>#DIV/0!</v>
      </c>
      <c r="R81">
        <v>32</v>
      </c>
      <c r="S81" t="e">
        <f t="shared" si="60"/>
        <v>#DIV/0!</v>
      </c>
      <c r="T81">
        <f t="shared" ref="T81:T84" si="76">D35/D81</f>
        <v>1.3810607876028433</v>
      </c>
      <c r="U81" t="e">
        <f t="shared" ref="U81:U84" si="77">E35/E81</f>
        <v>#DIV/0!</v>
      </c>
      <c r="V81" t="e">
        <f t="shared" ref="V81:V84" si="78">F35/F81</f>
        <v>#DIV/0!</v>
      </c>
    </row>
    <row r="82" spans="1:22" x14ac:dyDescent="0.2">
      <c r="B82">
        <v>128</v>
      </c>
      <c r="C82" t="e">
        <f>AVERAGE('Hybrid Lloyd'!C87:C91)</f>
        <v>#DIV/0!</v>
      </c>
      <c r="D82">
        <f>AVERAGE('Hybrid Lloyd'!D87:D91)</f>
        <v>0.50490000000000002</v>
      </c>
      <c r="E82" t="e">
        <f>AVERAGE('Hybrid Lloyd'!E87:E91)</f>
        <v>#DIV/0!</v>
      </c>
      <c r="F82" t="e">
        <f>AVERAGE('Hybrid Lloyd'!F87:F91)</f>
        <v>#DIV/0!</v>
      </c>
      <c r="J82">
        <v>128</v>
      </c>
      <c r="K82" t="e">
        <f t="shared" si="72"/>
        <v>#DIV/0!</v>
      </c>
      <c r="L82">
        <f t="shared" si="73"/>
        <v>32.49597940186176</v>
      </c>
      <c r="M82" t="e">
        <f t="shared" si="74"/>
        <v>#DIV/0!</v>
      </c>
      <c r="N82" t="e">
        <f t="shared" si="75"/>
        <v>#DIV/0!</v>
      </c>
      <c r="R82">
        <v>128</v>
      </c>
      <c r="S82" t="e">
        <f t="shared" si="60"/>
        <v>#DIV/0!</v>
      </c>
      <c r="T82">
        <f t="shared" si="76"/>
        <v>1.6655179243414537</v>
      </c>
      <c r="U82" t="e">
        <f t="shared" si="77"/>
        <v>#DIV/0!</v>
      </c>
      <c r="V82" t="e">
        <f t="shared" si="78"/>
        <v>#DIV/0!</v>
      </c>
    </row>
    <row r="83" spans="1:22" x14ac:dyDescent="0.2">
      <c r="B83">
        <v>512</v>
      </c>
      <c r="C83" t="e">
        <f>AVERAGE('Hybrid Lloyd'!C92:C96)</f>
        <v>#DIV/0!</v>
      </c>
      <c r="D83">
        <f>AVERAGE('Hybrid Lloyd'!D92:D96)</f>
        <v>0.78749999999999998</v>
      </c>
      <c r="E83" t="e">
        <f>AVERAGE('Hybrid Lloyd'!E92:E96)</f>
        <v>#DIV/0!</v>
      </c>
      <c r="F83" t="e">
        <f>AVERAGE('Hybrid Lloyd'!F92:F96)</f>
        <v>#DIV/0!</v>
      </c>
      <c r="J83">
        <v>512</v>
      </c>
      <c r="K83" t="e">
        <f t="shared" si="72"/>
        <v>#DIV/0!</v>
      </c>
      <c r="L83">
        <f t="shared" si="73"/>
        <v>83.060876190476179</v>
      </c>
      <c r="M83" t="e">
        <f t="shared" si="74"/>
        <v>#DIV/0!</v>
      </c>
      <c r="N83" t="e">
        <f t="shared" si="75"/>
        <v>#DIV/0!</v>
      </c>
      <c r="R83">
        <v>512</v>
      </c>
      <c r="S83" t="e">
        <f t="shared" si="60"/>
        <v>#DIV/0!</v>
      </c>
      <c r="T83">
        <f t="shared" si="76"/>
        <v>3.7730793650793655</v>
      </c>
      <c r="U83" t="e">
        <f t="shared" si="77"/>
        <v>#DIV/0!</v>
      </c>
      <c r="V83" t="e">
        <f t="shared" si="78"/>
        <v>#DIV/0!</v>
      </c>
    </row>
    <row r="84" spans="1:22" x14ac:dyDescent="0.2">
      <c r="B84">
        <v>1024</v>
      </c>
      <c r="C84" t="e">
        <f>AVERAGE('Hybrid Lloyd'!C97:C101)</f>
        <v>#DIV/0!</v>
      </c>
      <c r="D84">
        <f>AVERAGE('Hybrid Lloyd'!D97:D101)</f>
        <v>1.2601799999999999</v>
      </c>
      <c r="E84" t="e">
        <f>AVERAGE('Hybrid Lloyd'!E97:E101)</f>
        <v>#DIV/0!</v>
      </c>
      <c r="F84" t="e">
        <f>AVERAGE('Hybrid Lloyd'!F97:F101)</f>
        <v>#DIV/0!</v>
      </c>
      <c r="J84">
        <v>1024</v>
      </c>
      <c r="K84" t="e">
        <f t="shared" si="72"/>
        <v>#DIV/0!</v>
      </c>
      <c r="L84">
        <f t="shared" si="73"/>
        <v>103.71035883762637</v>
      </c>
      <c r="M84" t="e">
        <f t="shared" si="74"/>
        <v>#DIV/0!</v>
      </c>
      <c r="N84" t="e">
        <f t="shared" si="75"/>
        <v>#DIV/0!</v>
      </c>
      <c r="R84">
        <v>1024</v>
      </c>
      <c r="S84" t="e">
        <f t="shared" si="60"/>
        <v>#DIV/0!</v>
      </c>
      <c r="T84">
        <f t="shared" si="76"/>
        <v>3.6969163135425096</v>
      </c>
      <c r="U84" t="e">
        <f t="shared" si="77"/>
        <v>#DIV/0!</v>
      </c>
      <c r="V84" t="e">
        <f t="shared" si="78"/>
        <v>#DIV/0!</v>
      </c>
    </row>
    <row r="86" spans="1:22" x14ac:dyDescent="0.2">
      <c r="A86" t="s">
        <v>12</v>
      </c>
      <c r="I86" t="s">
        <v>10</v>
      </c>
      <c r="Q86" t="s">
        <v>14</v>
      </c>
    </row>
    <row r="87" spans="1:22" x14ac:dyDescent="0.2">
      <c r="A87" t="s">
        <v>9</v>
      </c>
      <c r="B87" t="s">
        <v>5</v>
      </c>
      <c r="C87" t="s">
        <v>0</v>
      </c>
      <c r="D87" t="s">
        <v>1</v>
      </c>
      <c r="E87" t="s">
        <v>2</v>
      </c>
      <c r="F87" t="s">
        <v>3</v>
      </c>
      <c r="I87" t="s">
        <v>9</v>
      </c>
      <c r="J87" t="s">
        <v>5</v>
      </c>
      <c r="K87" t="s">
        <v>0</v>
      </c>
      <c r="L87" t="s">
        <v>1</v>
      </c>
      <c r="M87" t="s">
        <v>2</v>
      </c>
      <c r="N87" t="s">
        <v>3</v>
      </c>
      <c r="Q87" t="s">
        <v>9</v>
      </c>
      <c r="R87" t="s">
        <v>5</v>
      </c>
      <c r="S87" t="s">
        <v>0</v>
      </c>
      <c r="T87" t="s">
        <v>1</v>
      </c>
      <c r="U87" t="s">
        <v>2</v>
      </c>
      <c r="V87" t="s">
        <v>3</v>
      </c>
    </row>
    <row r="88" spans="1:22" x14ac:dyDescent="0.2">
      <c r="A88">
        <v>4</v>
      </c>
      <c r="B88">
        <v>8</v>
      </c>
      <c r="C88">
        <f>AVERAGE('Hybrid YinYang'!C2:C6)</f>
        <v>0.59763999999999995</v>
      </c>
      <c r="D88">
        <f>AVERAGE('Hybrid YinYang'!D2:D6)</f>
        <v>2.5175000000000001</v>
      </c>
      <c r="E88">
        <f>AVERAGE('Hybrid YinYang'!E2:E6)</f>
        <v>1.5619399999999999</v>
      </c>
      <c r="F88">
        <f>AVERAGE('Hybrid YinYang'!F2:F6)</f>
        <v>5.5609599999999997</v>
      </c>
      <c r="I88">
        <v>4</v>
      </c>
      <c r="J88">
        <v>8</v>
      </c>
      <c r="K88">
        <f>B3/C88</f>
        <v>37.754065992905431</v>
      </c>
      <c r="L88">
        <f t="shared" ref="L88:N88" si="79">C3/D88</f>
        <v>0.46141807348560082</v>
      </c>
      <c r="M88">
        <f t="shared" si="79"/>
        <v>35.747903248524274</v>
      </c>
      <c r="N88">
        <f t="shared" si="79"/>
        <v>9.3917273276556568</v>
      </c>
      <c r="Q88">
        <v>4</v>
      </c>
      <c r="R88">
        <v>8</v>
      </c>
      <c r="S88">
        <f>C42/C88</f>
        <v>1.3804296901144502</v>
      </c>
      <c r="T88">
        <f t="shared" ref="T88:V88" si="80">D42/D88</f>
        <v>0.89615888778550146</v>
      </c>
      <c r="U88">
        <f t="shared" si="80"/>
        <v>1.0892095727108595</v>
      </c>
      <c r="V88">
        <f t="shared" si="80"/>
        <v>1.0540266428818048</v>
      </c>
    </row>
    <row r="89" spans="1:22" x14ac:dyDescent="0.2">
      <c r="B89">
        <v>32</v>
      </c>
      <c r="C89">
        <f>AVERAGE('Hybrid YinYang'!C7:C11)</f>
        <v>1.80548</v>
      </c>
      <c r="D89">
        <f>AVERAGE('Hybrid YinYang'!D7:D11)</f>
        <v>8.301400000000001</v>
      </c>
      <c r="E89">
        <f>AVERAGE('Hybrid YinYang'!E7:E11)</f>
        <v>4.364279999999999</v>
      </c>
      <c r="F89">
        <f>AVERAGE('Hybrid YinYang'!F7:F11)</f>
        <v>12.278099999999998</v>
      </c>
      <c r="J89">
        <v>32</v>
      </c>
      <c r="K89">
        <f t="shared" ref="K89:K92" si="81">B4/C89</f>
        <v>39.066497551897562</v>
      </c>
      <c r="L89">
        <f t="shared" ref="L89:L92" si="82">C4/D89</f>
        <v>0.50885151902088799</v>
      </c>
      <c r="M89">
        <f t="shared" ref="M89:M92" si="83">D4/E89</f>
        <v>48.242055963412078</v>
      </c>
      <c r="N89">
        <f t="shared" ref="N89:N92" si="84">E4/F89</f>
        <v>17.305677588551976</v>
      </c>
      <c r="R89">
        <v>32</v>
      </c>
      <c r="S89">
        <f t="shared" ref="S89:S107" si="85">C43/C89</f>
        <v>1.3246671245319803</v>
      </c>
      <c r="T89">
        <f t="shared" ref="T89:T107" si="86">D43/D89</f>
        <v>0.72906256775965483</v>
      </c>
      <c r="U89">
        <f t="shared" ref="U89:U107" si="87">E43/E89</f>
        <v>1.1292217731217979</v>
      </c>
      <c r="V89">
        <f t="shared" ref="V89:V107" si="88">F43/F89</f>
        <v>1.1713750498855686</v>
      </c>
    </row>
    <row r="90" spans="1:22" x14ac:dyDescent="0.2">
      <c r="B90">
        <v>128</v>
      </c>
      <c r="C90">
        <f>AVERAGE('Hybrid YinYang'!C12:C16)</f>
        <v>6.1808399999999999</v>
      </c>
      <c r="D90">
        <f>AVERAGE('Hybrid YinYang'!D12:D16)</f>
        <v>31.77976</v>
      </c>
      <c r="E90">
        <f>AVERAGE('Hybrid YinYang'!E12:E16)</f>
        <v>14.488579999999999</v>
      </c>
      <c r="F90">
        <f>AVERAGE('Hybrid YinYang'!F12:F16)</f>
        <v>42.93282</v>
      </c>
      <c r="J90">
        <v>128</v>
      </c>
      <c r="K90">
        <f t="shared" si="81"/>
        <v>24.229447777324765</v>
      </c>
      <c r="L90">
        <f t="shared" si="82"/>
        <v>0.51627891462994069</v>
      </c>
      <c r="M90">
        <f t="shared" si="83"/>
        <v>17.588604266256599</v>
      </c>
      <c r="N90">
        <f t="shared" si="84"/>
        <v>5.3471530637866316</v>
      </c>
      <c r="R90">
        <v>128</v>
      </c>
      <c r="S90">
        <f t="shared" si="85"/>
        <v>1.2751147093275348</v>
      </c>
      <c r="T90">
        <f t="shared" si="86"/>
        <v>0.68835069868369048</v>
      </c>
      <c r="U90">
        <f t="shared" si="87"/>
        <v>1.1309955841083115</v>
      </c>
      <c r="V90">
        <f t="shared" si="88"/>
        <v>1.2106677362446725</v>
      </c>
    </row>
    <row r="91" spans="1:22" x14ac:dyDescent="0.2">
      <c r="B91">
        <v>512</v>
      </c>
      <c r="C91">
        <f>AVERAGE('Hybrid YinYang'!C17:C21)</f>
        <v>23.411719999999999</v>
      </c>
      <c r="D91">
        <f>AVERAGE('Hybrid YinYang'!D17:D21)</f>
        <v>93.330700000000007</v>
      </c>
      <c r="E91">
        <f>AVERAGE('Hybrid YinYang'!E17:E21)</f>
        <v>52.317219999999999</v>
      </c>
      <c r="F91">
        <f>AVERAGE('Hybrid YinYang'!F17:F21)</f>
        <v>141.94765999999998</v>
      </c>
      <c r="J91">
        <v>512</v>
      </c>
      <c r="K91">
        <f t="shared" si="81"/>
        <v>7.7159798596600337</v>
      </c>
      <c r="L91">
        <f t="shared" si="82"/>
        <v>0.70084591672407892</v>
      </c>
      <c r="M91">
        <f t="shared" si="83"/>
        <v>31.575819204460785</v>
      </c>
      <c r="N91">
        <f t="shared" si="84"/>
        <v>1.4304424602702153</v>
      </c>
      <c r="R91">
        <v>512</v>
      </c>
      <c r="S91">
        <f t="shared" si="85"/>
        <v>1.2046957677607626</v>
      </c>
      <c r="T91">
        <f t="shared" si="86"/>
        <v>0.88172787732225288</v>
      </c>
      <c r="U91">
        <f t="shared" si="87"/>
        <v>1.0995354875507528</v>
      </c>
      <c r="V91">
        <f t="shared" si="88"/>
        <v>1.3131855784026309</v>
      </c>
    </row>
    <row r="92" spans="1:22" x14ac:dyDescent="0.2">
      <c r="B92">
        <v>1024</v>
      </c>
      <c r="C92">
        <f>AVERAGE('Hybrid YinYang'!C22:C26)</f>
        <v>44.688360000000003</v>
      </c>
      <c r="D92">
        <f>AVERAGE('Hybrid YinYang'!D22:D26)</f>
        <v>154.9802</v>
      </c>
      <c r="E92">
        <f>AVERAGE('Hybrid YinYang'!E22:E26)</f>
        <v>102.96010000000001</v>
      </c>
      <c r="F92">
        <f>AVERAGE('Hybrid YinYang'!F22:F26)</f>
        <v>318.7962</v>
      </c>
      <c r="J92">
        <v>1024</v>
      </c>
      <c r="K92">
        <f t="shared" si="81"/>
        <v>0.81777984244666835</v>
      </c>
      <c r="L92">
        <f t="shared" si="82"/>
        <v>0.84329301420439506</v>
      </c>
      <c r="M92">
        <f t="shared" si="83"/>
        <v>25.607027706202043</v>
      </c>
      <c r="N92">
        <f t="shared" si="84"/>
        <v>1.266397717413194</v>
      </c>
      <c r="R92">
        <v>1024</v>
      </c>
      <c r="S92">
        <f t="shared" si="85"/>
        <v>1.096051857799212</v>
      </c>
      <c r="T92">
        <f t="shared" si="86"/>
        <v>1.0587906068000947</v>
      </c>
      <c r="U92">
        <f t="shared" si="87"/>
        <v>1.1003689778856081</v>
      </c>
      <c r="V92">
        <f t="shared" si="88"/>
        <v>0.93768194225652624</v>
      </c>
    </row>
    <row r="93" spans="1:22" x14ac:dyDescent="0.2">
      <c r="A93">
        <v>8</v>
      </c>
      <c r="B93">
        <v>8</v>
      </c>
      <c r="C93">
        <f>AVERAGE('Hybrid YinYang'!C27:C31)</f>
        <v>1.5886400000000001</v>
      </c>
      <c r="D93">
        <f>AVERAGE('Hybrid YinYang'!D27:D31)</f>
        <v>1.6825399999999999</v>
      </c>
      <c r="E93">
        <f>AVERAGE('Hybrid YinYang'!E27:E31)</f>
        <v>1.4415200000000001</v>
      </c>
      <c r="F93">
        <f>AVERAGE('Hybrid YinYang'!F27:F31)</f>
        <v>5.8468800000000005</v>
      </c>
      <c r="I93">
        <v>8</v>
      </c>
      <c r="J93">
        <v>8</v>
      </c>
      <c r="K93">
        <f>B3/C93</f>
        <v>14.202928290865142</v>
      </c>
      <c r="L93">
        <f t="shared" ref="L93:N93" si="89">C3/D93</f>
        <v>0.69039666218930906</v>
      </c>
      <c r="M93">
        <f t="shared" si="89"/>
        <v>38.734169487762912</v>
      </c>
      <c r="N93">
        <f t="shared" si="89"/>
        <v>8.9324597050050603</v>
      </c>
      <c r="Q93">
        <v>8</v>
      </c>
      <c r="R93">
        <v>8</v>
      </c>
      <c r="S93">
        <f t="shared" si="85"/>
        <v>0.42218501359653537</v>
      </c>
      <c r="T93">
        <f t="shared" si="86"/>
        <v>1.0932043220369203</v>
      </c>
      <c r="U93">
        <f t="shared" si="87"/>
        <v>0.98974693379210832</v>
      </c>
      <c r="V93">
        <f t="shared" si="88"/>
        <v>0.86854185480119306</v>
      </c>
    </row>
    <row r="94" spans="1:22" x14ac:dyDescent="0.2">
      <c r="B94">
        <v>32</v>
      </c>
      <c r="C94">
        <f>AVERAGE('Hybrid YinYang'!C32:C36)</f>
        <v>2.9259399999999998</v>
      </c>
      <c r="D94">
        <f>AVERAGE('Hybrid YinYang'!D32:D36)</f>
        <v>5.3871000000000002</v>
      </c>
      <c r="E94">
        <f>AVERAGE('Hybrid YinYang'!E32:E36)</f>
        <v>3.8452399999999995</v>
      </c>
      <c r="F94">
        <f>AVERAGE('Hybrid YinYang'!F32:F36)</f>
        <v>11.938420000000001</v>
      </c>
      <c r="J94">
        <v>32</v>
      </c>
      <c r="K94">
        <f t="shared" ref="K94:K97" si="90">B4/C94</f>
        <v>24.106365817480881</v>
      </c>
      <c r="L94">
        <f t="shared" ref="L94:L97" si="91">C4/D94</f>
        <v>0.78412875201871124</v>
      </c>
      <c r="M94">
        <f t="shared" ref="M94:M97" si="92">D4/E94</f>
        <v>54.753887923770698</v>
      </c>
      <c r="N94">
        <f t="shared" ref="N94:N97" si="93">E4/F94</f>
        <v>17.798070431430624</v>
      </c>
      <c r="R94">
        <v>32</v>
      </c>
      <c r="S94">
        <f t="shared" si="85"/>
        <v>0.69987764615815762</v>
      </c>
      <c r="T94">
        <f t="shared" si="86"/>
        <v>1.0601548142785542</v>
      </c>
      <c r="U94">
        <f t="shared" si="87"/>
        <v>1.1112596352893449</v>
      </c>
      <c r="V94">
        <f t="shared" si="88"/>
        <v>1.1634219603599134</v>
      </c>
    </row>
    <row r="95" spans="1:22" x14ac:dyDescent="0.2">
      <c r="B95">
        <v>128</v>
      </c>
      <c r="C95">
        <f>AVERAGE('Hybrid YinYang'!C37:C41)</f>
        <v>7.9075199999999999</v>
      </c>
      <c r="D95">
        <f>AVERAGE('Hybrid YinYang'!D37:D41)</f>
        <v>20.308440000000001</v>
      </c>
      <c r="E95">
        <f>AVERAGE('Hybrid YinYang'!E37:E41)</f>
        <v>13.638139999999998</v>
      </c>
      <c r="F95">
        <f>AVERAGE('Hybrid YinYang'!F37:F41)</f>
        <v>43.847079999999991</v>
      </c>
      <c r="J95">
        <v>128</v>
      </c>
      <c r="K95">
        <f t="shared" si="90"/>
        <v>18.938724151187731</v>
      </c>
      <c r="L95">
        <f t="shared" si="91"/>
        <v>0.80790154241290824</v>
      </c>
      <c r="M95">
        <f t="shared" si="92"/>
        <v>18.685385250481374</v>
      </c>
      <c r="N95">
        <f t="shared" si="93"/>
        <v>5.2356590222199522</v>
      </c>
      <c r="R95">
        <v>128</v>
      </c>
      <c r="S95">
        <f t="shared" si="85"/>
        <v>0.88887287038161145</v>
      </c>
      <c r="T95">
        <f t="shared" si="86"/>
        <v>1.0506666193956795</v>
      </c>
      <c r="U95">
        <f t="shared" si="87"/>
        <v>1.084818017706227</v>
      </c>
      <c r="V95">
        <f t="shared" si="88"/>
        <v>1.0718574646247827</v>
      </c>
    </row>
    <row r="96" spans="1:22" x14ac:dyDescent="0.2">
      <c r="B96">
        <v>512</v>
      </c>
      <c r="C96">
        <f>AVERAGE('Hybrid YinYang'!C42:C46)</f>
        <v>25.886880000000001</v>
      </c>
      <c r="D96">
        <f>AVERAGE('Hybrid YinYang'!D42:D46)</f>
        <v>77.767139999999998</v>
      </c>
      <c r="E96">
        <f>AVERAGE('Hybrid YinYang'!E42:E46)</f>
        <v>50.047840000000001</v>
      </c>
      <c r="F96">
        <f>AVERAGE('Hybrid YinYang'!F42:F46)</f>
        <v>162.49673999999999</v>
      </c>
      <c r="J96">
        <v>512</v>
      </c>
      <c r="K96">
        <f t="shared" si="90"/>
        <v>6.9782206275920462</v>
      </c>
      <c r="L96">
        <f t="shared" si="91"/>
        <v>0.84110641075395076</v>
      </c>
      <c r="M96">
        <f t="shared" si="92"/>
        <v>33.007599928388515</v>
      </c>
      <c r="N96">
        <f t="shared" si="93"/>
        <v>1.2495509756072645</v>
      </c>
      <c r="R96">
        <v>512</v>
      </c>
      <c r="S96">
        <f t="shared" si="85"/>
        <v>0.99486303486553795</v>
      </c>
      <c r="T96">
        <f t="shared" si="86"/>
        <v>1.0512182909131029</v>
      </c>
      <c r="U96">
        <f t="shared" si="87"/>
        <v>1.080643240547444</v>
      </c>
      <c r="V96">
        <f t="shared" si="88"/>
        <v>1.0716926382646199</v>
      </c>
    </row>
    <row r="97" spans="1:22" x14ac:dyDescent="0.2">
      <c r="B97">
        <v>1024</v>
      </c>
      <c r="C97">
        <f>AVERAGE('Hybrid YinYang'!C47:C51)</f>
        <v>47.821900000000007</v>
      </c>
      <c r="D97">
        <f>AVERAGE('Hybrid YinYang'!D47:D51)</f>
        <v>155.04740000000001</v>
      </c>
      <c r="E97">
        <f>AVERAGE('Hybrid YinYang'!E47:E51)</f>
        <v>98.344959999999986</v>
      </c>
      <c r="F97">
        <f>AVERAGE('Hybrid YinYang'!F47:F51)</f>
        <v>319.40604999999999</v>
      </c>
      <c r="J97">
        <v>1024</v>
      </c>
      <c r="K97">
        <f t="shared" si="90"/>
        <v>0.76419464722229757</v>
      </c>
      <c r="L97">
        <f t="shared" si="91"/>
        <v>0.84292751764944129</v>
      </c>
      <c r="M97">
        <f t="shared" si="92"/>
        <v>26.808716311779818</v>
      </c>
      <c r="N97">
        <f t="shared" si="93"/>
        <v>1.263979752418591</v>
      </c>
      <c r="R97">
        <v>1024</v>
      </c>
      <c r="S97">
        <f t="shared" si="85"/>
        <v>0.99436241554601545</v>
      </c>
      <c r="T97">
        <f t="shared" si="86"/>
        <v>1.0527959836798295</v>
      </c>
      <c r="U97">
        <f t="shared" si="87"/>
        <v>1.0778380508772389</v>
      </c>
      <c r="V97">
        <f t="shared" si="88"/>
        <v>0.88554797255718853</v>
      </c>
    </row>
    <row r="98" spans="1:22" x14ac:dyDescent="0.2">
      <c r="A98">
        <v>16</v>
      </c>
      <c r="B98">
        <v>8</v>
      </c>
      <c r="C98">
        <f>AVERAGE('Hybrid YinYang'!C52:C56)</f>
        <v>0.74568000000000001</v>
      </c>
      <c r="D98">
        <f>AVERAGE('Hybrid YinYang'!D52:D56)</f>
        <v>1.7860400000000003</v>
      </c>
      <c r="E98">
        <f>AVERAGE('Hybrid YinYang'!E52:E56)</f>
        <v>1.3547799999999999</v>
      </c>
      <c r="F98">
        <f>AVERAGE('Hybrid YinYang'!F52:F56)</f>
        <v>4.4836800000000006</v>
      </c>
      <c r="I98">
        <v>16</v>
      </c>
      <c r="J98">
        <v>8</v>
      </c>
      <c r="K98">
        <f>B3/C98</f>
        <v>30.258743697028216</v>
      </c>
      <c r="L98">
        <f t="shared" ref="L98:N98" si="94">C3/D98</f>
        <v>0.65038856912499154</v>
      </c>
      <c r="M98">
        <f t="shared" si="94"/>
        <v>41.214130707568756</v>
      </c>
      <c r="N98">
        <f t="shared" si="94"/>
        <v>11.648248759947183</v>
      </c>
      <c r="Q98">
        <v>16</v>
      </c>
      <c r="R98">
        <v>8</v>
      </c>
      <c r="S98">
        <f t="shared" si="85"/>
        <v>1.0027357579658833</v>
      </c>
      <c r="T98">
        <f t="shared" si="86"/>
        <v>1.4317260531679019</v>
      </c>
      <c r="U98">
        <f t="shared" si="87"/>
        <v>1.1798225542154448</v>
      </c>
      <c r="V98">
        <f t="shared" si="88"/>
        <v>1.0677211576205257</v>
      </c>
    </row>
    <row r="99" spans="1:22" x14ac:dyDescent="0.2">
      <c r="B99">
        <v>32</v>
      </c>
      <c r="C99">
        <f>AVERAGE('Hybrid YinYang'!C57:C61)</f>
        <v>1.9791000000000001</v>
      </c>
      <c r="D99">
        <f>AVERAGE('Hybrid YinYang'!D57:D61)</f>
        <v>5.5533999999999999</v>
      </c>
      <c r="E99">
        <f>AVERAGE('Hybrid YinYang'!E57:E61)</f>
        <v>3.8668199999999997</v>
      </c>
      <c r="F99">
        <f>AVERAGE('Hybrid YinYang'!F57:F61)</f>
        <v>10.85754</v>
      </c>
      <c r="J99">
        <v>32</v>
      </c>
      <c r="K99">
        <f t="shared" ref="K99:K102" si="95">B4/C99</f>
        <v>35.639320903440961</v>
      </c>
      <c r="L99">
        <f t="shared" ref="L99:L102" si="96">C4/D99</f>
        <v>0.76064753124212192</v>
      </c>
      <c r="M99">
        <f t="shared" ref="M99:M102" si="97">D4/E99</f>
        <v>54.448316704682405</v>
      </c>
      <c r="N99">
        <f t="shared" ref="N99:N102" si="98">E4/F99</f>
        <v>19.569887838313281</v>
      </c>
      <c r="R99">
        <v>32</v>
      </c>
      <c r="S99">
        <f t="shared" si="85"/>
        <v>0.97295740488100646</v>
      </c>
      <c r="T99">
        <f t="shared" si="86"/>
        <v>1.4066589836856698</v>
      </c>
      <c r="U99">
        <f t="shared" si="87"/>
        <v>1.086960344675987</v>
      </c>
      <c r="V99">
        <f t="shared" si="88"/>
        <v>1.1238641533901788</v>
      </c>
    </row>
    <row r="100" spans="1:22" x14ac:dyDescent="0.2">
      <c r="B100">
        <v>128</v>
      </c>
      <c r="C100">
        <f>AVERAGE('Hybrid YinYang'!C62:C66)</f>
        <v>6.4507399999999988</v>
      </c>
      <c r="D100">
        <f>AVERAGE('Hybrid YinYang'!D62:D66)</f>
        <v>20.877599999999997</v>
      </c>
      <c r="E100">
        <f>AVERAGE('Hybrid YinYang'!E62:E66)</f>
        <v>13.523079999999998</v>
      </c>
      <c r="F100">
        <f>AVERAGE('Hybrid YinYang'!F62:F66)</f>
        <v>36.935400000000001</v>
      </c>
      <c r="J100">
        <v>128</v>
      </c>
      <c r="K100">
        <f t="shared" si="95"/>
        <v>23.215683782015713</v>
      </c>
      <c r="L100">
        <f t="shared" si="96"/>
        <v>0.78587672912595341</v>
      </c>
      <c r="M100">
        <f t="shared" si="97"/>
        <v>18.844368294796748</v>
      </c>
      <c r="N100">
        <f t="shared" si="98"/>
        <v>6.2154020262404082</v>
      </c>
      <c r="R100">
        <v>128</v>
      </c>
      <c r="S100">
        <f t="shared" si="85"/>
        <v>1.0288742066801642</v>
      </c>
      <c r="T100">
        <f t="shared" si="86"/>
        <v>1.3568120856803465</v>
      </c>
      <c r="U100">
        <f t="shared" si="87"/>
        <v>1.0526862223694604</v>
      </c>
      <c r="V100">
        <f t="shared" si="88"/>
        <v>1.2316596002750748</v>
      </c>
    </row>
    <row r="101" spans="1:22" x14ac:dyDescent="0.2">
      <c r="B101">
        <v>512</v>
      </c>
      <c r="C101">
        <f>AVERAGE('Hybrid YinYang'!C67:C71)</f>
        <v>23.86834</v>
      </c>
      <c r="D101">
        <f>AVERAGE('Hybrid YinYang'!D67:D71)</f>
        <v>80.845560000000006</v>
      </c>
      <c r="E101">
        <f>AVERAGE('Hybrid YinYang'!E67:E71)</f>
        <v>49.826900000000002</v>
      </c>
      <c r="F101">
        <f>AVERAGE('Hybrid YinYang'!F67:F71)</f>
        <v>137.38802000000001</v>
      </c>
      <c r="J101">
        <v>512</v>
      </c>
      <c r="K101">
        <f t="shared" si="95"/>
        <v>7.5683671340361336</v>
      </c>
      <c r="L101">
        <f t="shared" si="96"/>
        <v>0.80907894014216719</v>
      </c>
      <c r="M101">
        <f t="shared" si="97"/>
        <v>33.153960611637487</v>
      </c>
      <c r="N101">
        <f t="shared" si="98"/>
        <v>1.4779160511957299</v>
      </c>
      <c r="R101">
        <v>512</v>
      </c>
      <c r="S101">
        <f t="shared" si="85"/>
        <v>1.0287921154131372</v>
      </c>
      <c r="T101">
        <f t="shared" si="86"/>
        <v>1.3598757928079166</v>
      </c>
      <c r="U101">
        <f t="shared" si="87"/>
        <v>1.0488133919629756</v>
      </c>
      <c r="V101">
        <f t="shared" si="88"/>
        <v>1.2233686750853532</v>
      </c>
    </row>
    <row r="102" spans="1:22" x14ac:dyDescent="0.2">
      <c r="B102">
        <v>1024</v>
      </c>
      <c r="C102">
        <f>AVERAGE('Hybrid YinYang'!C72:C76)</f>
        <v>46.553660000000001</v>
      </c>
      <c r="D102">
        <f>AVERAGE('Hybrid YinYang'!D72:D76)</f>
        <v>161.53105999999997</v>
      </c>
      <c r="E102">
        <f>AVERAGE('Hybrid YinYang'!E72:E76)</f>
        <v>97.603219999999993</v>
      </c>
      <c r="F102">
        <f>AVERAGE('Hybrid YinYang'!F72:F76)</f>
        <v>268.35543999999993</v>
      </c>
      <c r="J102">
        <v>1024</v>
      </c>
      <c r="K102">
        <f t="shared" si="95"/>
        <v>0.785013251374865</v>
      </c>
      <c r="L102">
        <f t="shared" si="96"/>
        <v>0.80909343379533327</v>
      </c>
      <c r="M102">
        <f t="shared" si="97"/>
        <v>27.012450340606936</v>
      </c>
      <c r="N102">
        <f t="shared" si="98"/>
        <v>1.5044330012464073</v>
      </c>
      <c r="R102">
        <v>1024</v>
      </c>
      <c r="S102">
        <f t="shared" si="85"/>
        <v>1.0111570175148419</v>
      </c>
      <c r="T102">
        <f t="shared" si="86"/>
        <v>1.3653896656160125</v>
      </c>
      <c r="U102">
        <f t="shared" si="87"/>
        <v>1.0498448719212339</v>
      </c>
      <c r="V102">
        <f t="shared" si="88"/>
        <v>1.0227051853318128</v>
      </c>
    </row>
    <row r="103" spans="1:22" x14ac:dyDescent="0.2">
      <c r="A103">
        <v>32</v>
      </c>
      <c r="B103">
        <v>8</v>
      </c>
      <c r="C103">
        <f>AVERAGE('Hybrid YinYang'!C77:C81)</f>
        <v>1.7674999999999996</v>
      </c>
      <c r="D103">
        <f>AVERAGE('Hybrid YinYang'!D77:D81)</f>
        <v>1.8139600000000002</v>
      </c>
      <c r="E103">
        <f>AVERAGE('Hybrid YinYang'!E77:E81)</f>
        <v>1.71644</v>
      </c>
      <c r="F103">
        <f>AVERAGE('Hybrid YinYang'!F77:F81)</f>
        <v>4.8010799999999998</v>
      </c>
      <c r="I103">
        <v>32</v>
      </c>
      <c r="J103">
        <v>8</v>
      </c>
      <c r="K103">
        <f>B3/C103</f>
        <v>12.76568033946252</v>
      </c>
      <c r="L103">
        <f t="shared" ref="L103:N103" si="99">C3/D103</f>
        <v>0.64037795761758798</v>
      </c>
      <c r="M103">
        <f t="shared" si="99"/>
        <v>32.530167090023532</v>
      </c>
      <c r="N103">
        <f t="shared" si="99"/>
        <v>10.878181575812109</v>
      </c>
      <c r="Q103">
        <v>32</v>
      </c>
      <c r="R103">
        <v>8</v>
      </c>
      <c r="S103">
        <f t="shared" si="85"/>
        <v>0.45463083451202274</v>
      </c>
      <c r="T103">
        <f t="shared" si="86"/>
        <v>1.1362213058722355</v>
      </c>
      <c r="U103">
        <f t="shared" si="87"/>
        <v>0.88970194122719115</v>
      </c>
      <c r="V103">
        <f t="shared" si="88"/>
        <v>1.4461662792538348</v>
      </c>
    </row>
    <row r="104" spans="1:22" x14ac:dyDescent="0.2">
      <c r="B104">
        <v>32</v>
      </c>
      <c r="C104">
        <f>AVERAGE('Hybrid YinYang'!C82:C86)</f>
        <v>3.1847599999999998</v>
      </c>
      <c r="D104">
        <f>AVERAGE('Hybrid YinYang'!D82:D86)</f>
        <v>5.6097200000000003</v>
      </c>
      <c r="E104">
        <f>AVERAGE('Hybrid YinYang'!E82:E86)</f>
        <v>4.2406999999999995</v>
      </c>
      <c r="F104">
        <f>AVERAGE('Hybrid YinYang'!F82:F86)</f>
        <v>11.447319999999999</v>
      </c>
      <c r="J104">
        <v>32</v>
      </c>
      <c r="K104">
        <f t="shared" ref="K104:K107" si="100">B4/C104</f>
        <v>22.147282683781512</v>
      </c>
      <c r="L104">
        <f t="shared" ref="L104:L107" si="101">C4/D104</f>
        <v>0.75301084546109243</v>
      </c>
      <c r="M104">
        <f t="shared" ref="M104:M107" si="102">D4/E104</f>
        <v>49.647897752729513</v>
      </c>
      <c r="N104">
        <f t="shared" ref="N104:N107" si="103">E4/F104</f>
        <v>18.561623157210597</v>
      </c>
      <c r="R104">
        <v>32</v>
      </c>
      <c r="S104">
        <f t="shared" si="85"/>
        <v>0.64618369987063384</v>
      </c>
      <c r="T104">
        <f t="shared" si="86"/>
        <v>1.0196123870710123</v>
      </c>
      <c r="U104">
        <f t="shared" si="87"/>
        <v>0.96165727356332698</v>
      </c>
      <c r="V104">
        <f t="shared" si="88"/>
        <v>1.1152968555085383</v>
      </c>
    </row>
    <row r="105" spans="1:22" x14ac:dyDescent="0.2">
      <c r="B105">
        <v>128</v>
      </c>
      <c r="C105">
        <f>AVERAGE('Hybrid YinYang'!C87:C91)</f>
        <v>7.4924400000000002</v>
      </c>
      <c r="D105">
        <f>AVERAGE('Hybrid YinYang'!D87:D91)</f>
        <v>20.880100000000002</v>
      </c>
      <c r="E105">
        <f>AVERAGE('Hybrid YinYang'!E87:E91)</f>
        <v>13.90494</v>
      </c>
      <c r="F105">
        <f>AVERAGE('Hybrid YinYang'!F87:F91)</f>
        <v>37.015779999999999</v>
      </c>
      <c r="J105">
        <v>128</v>
      </c>
      <c r="K105">
        <f t="shared" si="100"/>
        <v>19.987926496575213</v>
      </c>
      <c r="L105">
        <f t="shared" si="101"/>
        <v>0.78578263514063629</v>
      </c>
      <c r="M105">
        <f t="shared" si="102"/>
        <v>18.32686081349506</v>
      </c>
      <c r="N105">
        <f t="shared" si="103"/>
        <v>6.2019052414943028</v>
      </c>
      <c r="R105">
        <v>128</v>
      </c>
      <c r="S105">
        <f t="shared" si="85"/>
        <v>0.87771406911500138</v>
      </c>
      <c r="T105">
        <f t="shared" si="86"/>
        <v>1.0092691126958204</v>
      </c>
      <c r="U105">
        <f t="shared" si="87"/>
        <v>0.99653935939313643</v>
      </c>
      <c r="V105">
        <f t="shared" si="88"/>
        <v>1.1842700599582126</v>
      </c>
    </row>
    <row r="106" spans="1:22" x14ac:dyDescent="0.2">
      <c r="B106">
        <v>512</v>
      </c>
      <c r="C106">
        <f>AVERAGE('Hybrid YinYang'!C92:C96)</f>
        <v>24.260719999999999</v>
      </c>
      <c r="D106">
        <f>AVERAGE('Hybrid YinYang'!D92:D96)</f>
        <v>81.22484</v>
      </c>
      <c r="E106">
        <f>AVERAGE('Hybrid YinYang'!E92:E96)</f>
        <v>50.027120000000004</v>
      </c>
      <c r="F106">
        <f>AVERAGE('Hybrid YinYang'!F92:F96)</f>
        <v>137.27753999999999</v>
      </c>
      <c r="J106">
        <v>512</v>
      </c>
      <c r="K106">
        <f t="shared" si="100"/>
        <v>7.4459603836984236</v>
      </c>
      <c r="L106">
        <f t="shared" si="101"/>
        <v>0.80530093995876129</v>
      </c>
      <c r="M106">
        <f t="shared" si="102"/>
        <v>33.021270862684077</v>
      </c>
      <c r="N106">
        <f t="shared" si="103"/>
        <v>1.4791054676533395</v>
      </c>
      <c r="R106">
        <v>512</v>
      </c>
      <c r="S106">
        <f t="shared" si="85"/>
        <v>0.99256411186477567</v>
      </c>
      <c r="T106">
        <f t="shared" si="86"/>
        <v>1.0010536185728405</v>
      </c>
      <c r="U106">
        <f t="shared" si="87"/>
        <v>1.0237399234655122</v>
      </c>
      <c r="V106">
        <f t="shared" si="88"/>
        <v>1.1758898068831944</v>
      </c>
    </row>
    <row r="107" spans="1:22" x14ac:dyDescent="0.2">
      <c r="B107">
        <v>1024</v>
      </c>
      <c r="C107">
        <f>AVERAGE('Hybrid YinYang'!C97:C101)</f>
        <v>47.089860000000002</v>
      </c>
      <c r="D107">
        <f>AVERAGE('Hybrid YinYang'!D97:D101)</f>
        <v>162.18620000000001</v>
      </c>
      <c r="E107">
        <f>AVERAGE('Hybrid YinYang'!E97:E101)</f>
        <v>98.181979999999996</v>
      </c>
      <c r="F107">
        <f>AVERAGE('Hybrid YinYang'!F97:F101)</f>
        <v>268.03118000000006</v>
      </c>
      <c r="J107">
        <v>1024</v>
      </c>
      <c r="K107">
        <f t="shared" si="100"/>
        <v>0.77607450945914891</v>
      </c>
      <c r="L107">
        <f t="shared" si="101"/>
        <v>0.80582515651763209</v>
      </c>
      <c r="M107">
        <f t="shared" si="102"/>
        <v>26.853218211053939</v>
      </c>
      <c r="N107">
        <f t="shared" si="103"/>
        <v>1.5062530411573756</v>
      </c>
      <c r="R107">
        <v>1024</v>
      </c>
      <c r="S107">
        <f t="shared" si="85"/>
        <v>0.99319174021753287</v>
      </c>
      <c r="T107">
        <f t="shared" si="86"/>
        <v>1.0048684783292288</v>
      </c>
      <c r="U107">
        <f t="shared" si="87"/>
        <v>1.0255160875753371</v>
      </c>
      <c r="V107">
        <f t="shared" si="88"/>
        <v>1.0441694134242141</v>
      </c>
    </row>
  </sheetData>
  <conditionalFormatting sqref="J11:M15">
    <cfRule type="cellIs" dxfId="87" priority="87" operator="lessThanOrEqual">
      <formula>1</formula>
    </cfRule>
    <cfRule type="cellIs" dxfId="88" priority="86" operator="greaterThan">
      <formula>1</formula>
    </cfRule>
    <cfRule type="cellIs" dxfId="86" priority="85" operator="greaterThan">
      <formula>4</formula>
    </cfRule>
  </conditionalFormatting>
  <conditionalFormatting sqref="K19:N23">
    <cfRule type="cellIs" dxfId="81" priority="82" operator="greaterThan">
      <formula>4</formula>
    </cfRule>
    <cfRule type="cellIs" dxfId="82" priority="83" operator="greaterThan">
      <formula>1</formula>
    </cfRule>
    <cfRule type="cellIs" dxfId="83" priority="84" operator="lessThanOrEqual">
      <formula>1</formula>
    </cfRule>
  </conditionalFormatting>
  <conditionalFormatting sqref="K24:N28">
    <cfRule type="cellIs" dxfId="78" priority="79" operator="greaterThan">
      <formula>4</formula>
    </cfRule>
    <cfRule type="cellIs" dxfId="79" priority="80" operator="greaterThan">
      <formula>1</formula>
    </cfRule>
    <cfRule type="cellIs" dxfId="80" priority="81" operator="lessThanOrEqual">
      <formula>1</formula>
    </cfRule>
  </conditionalFormatting>
  <conditionalFormatting sqref="K29:N33">
    <cfRule type="cellIs" dxfId="75" priority="76" operator="greaterThan">
      <formula>4</formula>
    </cfRule>
    <cfRule type="cellIs" dxfId="76" priority="77" operator="greaterThan">
      <formula>1</formula>
    </cfRule>
    <cfRule type="cellIs" dxfId="77" priority="78" operator="lessThanOrEqual">
      <formula>1</formula>
    </cfRule>
  </conditionalFormatting>
  <conditionalFormatting sqref="K34:N38">
    <cfRule type="cellIs" dxfId="72" priority="73" operator="greaterThan">
      <formula>4</formula>
    </cfRule>
    <cfRule type="cellIs" dxfId="73" priority="74" operator="greaterThan">
      <formula>1</formula>
    </cfRule>
    <cfRule type="cellIs" dxfId="74" priority="75" operator="lessThanOrEqual">
      <formula>1</formula>
    </cfRule>
  </conditionalFormatting>
  <conditionalFormatting sqref="K42:N46">
    <cfRule type="cellIs" dxfId="71" priority="70" operator="greaterThan">
      <formula>4</formula>
    </cfRule>
    <cfRule type="cellIs" dxfId="70" priority="71" operator="greaterThan">
      <formula>1</formula>
    </cfRule>
    <cfRule type="cellIs" dxfId="69" priority="72" operator="lessThanOrEqual">
      <formula>1</formula>
    </cfRule>
  </conditionalFormatting>
  <conditionalFormatting sqref="K47:N51">
    <cfRule type="cellIs" dxfId="68" priority="67" operator="greaterThan">
      <formula>4</formula>
    </cfRule>
    <cfRule type="cellIs" dxfId="67" priority="68" operator="greaterThan">
      <formula>1</formula>
    </cfRule>
    <cfRule type="cellIs" dxfId="66" priority="69" operator="lessThanOrEqual">
      <formula>1</formula>
    </cfRule>
  </conditionalFormatting>
  <conditionalFormatting sqref="K52:N56">
    <cfRule type="cellIs" dxfId="65" priority="64" operator="greaterThan">
      <formula>4</formula>
    </cfRule>
    <cfRule type="cellIs" dxfId="64" priority="65" operator="greaterThan">
      <formula>1</formula>
    </cfRule>
    <cfRule type="cellIs" dxfId="63" priority="66" operator="lessThanOrEqual">
      <formula>1</formula>
    </cfRule>
  </conditionalFormatting>
  <conditionalFormatting sqref="K57:N61">
    <cfRule type="cellIs" dxfId="62" priority="61" operator="greaterThan">
      <formula>4</formula>
    </cfRule>
    <cfRule type="cellIs" dxfId="61" priority="62" operator="greaterThan">
      <formula>1</formula>
    </cfRule>
    <cfRule type="cellIs" dxfId="60" priority="63" operator="lessThanOrEqual">
      <formula>1</formula>
    </cfRule>
  </conditionalFormatting>
  <conditionalFormatting sqref="S42:V46">
    <cfRule type="cellIs" dxfId="59" priority="58" operator="greaterThan">
      <formula>4</formula>
    </cfRule>
    <cfRule type="cellIs" dxfId="58" priority="59" operator="greaterThan">
      <formula>1</formula>
    </cfRule>
    <cfRule type="cellIs" dxfId="57" priority="60" operator="lessThanOrEqual">
      <formula>1</formula>
    </cfRule>
  </conditionalFormatting>
  <conditionalFormatting sqref="S47:V51">
    <cfRule type="cellIs" dxfId="56" priority="55" operator="greaterThan">
      <formula>4</formula>
    </cfRule>
    <cfRule type="cellIs" dxfId="55" priority="56" operator="greaterThan">
      <formula>1</formula>
    </cfRule>
    <cfRule type="cellIs" dxfId="54" priority="57" operator="lessThanOrEqual">
      <formula>1</formula>
    </cfRule>
  </conditionalFormatting>
  <conditionalFormatting sqref="S52:V56">
    <cfRule type="cellIs" dxfId="53" priority="52" operator="greaterThan">
      <formula>4</formula>
    </cfRule>
    <cfRule type="cellIs" dxfId="52" priority="53" operator="greaterThan">
      <formula>1</formula>
    </cfRule>
    <cfRule type="cellIs" dxfId="51" priority="54" operator="lessThanOrEqual">
      <formula>1</formula>
    </cfRule>
  </conditionalFormatting>
  <conditionalFormatting sqref="S57:V61">
    <cfRule type="cellIs" dxfId="50" priority="49" operator="greaterThan">
      <formula>4</formula>
    </cfRule>
    <cfRule type="cellIs" dxfId="49" priority="50" operator="greaterThan">
      <formula>1</formula>
    </cfRule>
    <cfRule type="cellIs" dxfId="48" priority="51" operator="lessThanOrEqual">
      <formula>1</formula>
    </cfRule>
  </conditionalFormatting>
  <conditionalFormatting sqref="K65:N69">
    <cfRule type="cellIs" dxfId="47" priority="46" operator="greaterThan">
      <formula>4</formula>
    </cfRule>
    <cfRule type="cellIs" dxfId="46" priority="47" operator="greaterThan">
      <formula>1</formula>
    </cfRule>
    <cfRule type="cellIs" dxfId="45" priority="48" operator="lessThanOrEqual">
      <formula>1</formula>
    </cfRule>
  </conditionalFormatting>
  <conditionalFormatting sqref="K70:N74">
    <cfRule type="cellIs" dxfId="44" priority="43" operator="greaterThan">
      <formula>4</formula>
    </cfRule>
    <cfRule type="cellIs" dxfId="43" priority="44" operator="greaterThan">
      <formula>1</formula>
    </cfRule>
    <cfRule type="cellIs" dxfId="42" priority="45" operator="lessThanOrEqual">
      <formula>1</formula>
    </cfRule>
  </conditionalFormatting>
  <conditionalFormatting sqref="K75:N79">
    <cfRule type="cellIs" dxfId="41" priority="40" operator="greaterThan">
      <formula>4</formula>
    </cfRule>
    <cfRule type="cellIs" dxfId="40" priority="41" operator="greaterThan">
      <formula>1</formula>
    </cfRule>
    <cfRule type="cellIs" dxfId="39" priority="42" operator="lessThanOrEqual">
      <formula>1</formula>
    </cfRule>
  </conditionalFormatting>
  <conditionalFormatting sqref="K80:N84">
    <cfRule type="cellIs" dxfId="38" priority="37" operator="greaterThan">
      <formula>4</formula>
    </cfRule>
    <cfRule type="cellIs" dxfId="37" priority="38" operator="greaterThan">
      <formula>1</formula>
    </cfRule>
    <cfRule type="cellIs" dxfId="36" priority="39" operator="lessThanOrEqual">
      <formula>1</formula>
    </cfRule>
  </conditionalFormatting>
  <conditionalFormatting sqref="S65:V69">
    <cfRule type="cellIs" dxfId="35" priority="34" operator="greaterThan">
      <formula>4</formula>
    </cfRule>
    <cfRule type="cellIs" dxfId="34" priority="35" operator="greaterThan">
      <formula>1</formula>
    </cfRule>
    <cfRule type="cellIs" dxfId="33" priority="36" operator="lessThanOrEqual">
      <formula>1</formula>
    </cfRule>
  </conditionalFormatting>
  <conditionalFormatting sqref="S70:V74">
    <cfRule type="cellIs" dxfId="32" priority="31" operator="greaterThan">
      <formula>4</formula>
    </cfRule>
    <cfRule type="cellIs" dxfId="31" priority="32" operator="greaterThan">
      <formula>1</formula>
    </cfRule>
    <cfRule type="cellIs" dxfId="30" priority="33" operator="lessThanOrEqual">
      <formula>1</formula>
    </cfRule>
  </conditionalFormatting>
  <conditionalFormatting sqref="S75:V79">
    <cfRule type="cellIs" dxfId="29" priority="28" operator="greaterThan">
      <formula>4</formula>
    </cfRule>
    <cfRule type="cellIs" dxfId="28" priority="29" operator="greaterThan">
      <formula>1</formula>
    </cfRule>
    <cfRule type="cellIs" dxfId="27" priority="30" operator="lessThanOrEqual">
      <formula>1</formula>
    </cfRule>
  </conditionalFormatting>
  <conditionalFormatting sqref="S80:V84">
    <cfRule type="cellIs" dxfId="26" priority="25" operator="greaterThan">
      <formula>4</formula>
    </cfRule>
    <cfRule type="cellIs" dxfId="25" priority="26" operator="greaterThan">
      <formula>1</formula>
    </cfRule>
    <cfRule type="cellIs" dxfId="24" priority="27" operator="lessThanOrEqual">
      <formula>1</formula>
    </cfRule>
  </conditionalFormatting>
  <conditionalFormatting sqref="K88:N92">
    <cfRule type="cellIs" dxfId="23" priority="22" operator="greaterThan">
      <formula>4</formula>
    </cfRule>
    <cfRule type="cellIs" dxfId="22" priority="23" operator="greaterThan">
      <formula>1</formula>
    </cfRule>
    <cfRule type="cellIs" dxfId="21" priority="24" operator="lessThanOrEqual">
      <formula>1</formula>
    </cfRule>
  </conditionalFormatting>
  <conditionalFormatting sqref="K93:N97">
    <cfRule type="cellIs" dxfId="20" priority="19" operator="greaterThan">
      <formula>4</formula>
    </cfRule>
    <cfRule type="cellIs" dxfId="19" priority="20" operator="greaterThan">
      <formula>1</formula>
    </cfRule>
    <cfRule type="cellIs" dxfId="18" priority="21" operator="lessThanOrEqual">
      <formula>1</formula>
    </cfRule>
  </conditionalFormatting>
  <conditionalFormatting sqref="K98:N102">
    <cfRule type="cellIs" dxfId="17" priority="16" operator="greaterThan">
      <formula>4</formula>
    </cfRule>
    <cfRule type="cellIs" dxfId="16" priority="17" operator="greaterThan">
      <formula>1</formula>
    </cfRule>
    <cfRule type="cellIs" dxfId="15" priority="18" operator="lessThanOrEqual">
      <formula>1</formula>
    </cfRule>
  </conditionalFormatting>
  <conditionalFormatting sqref="K103:N107">
    <cfRule type="cellIs" dxfId="14" priority="13" operator="greaterThan">
      <formula>4</formula>
    </cfRule>
    <cfRule type="cellIs" dxfId="13" priority="14" operator="greaterThan">
      <formula>1</formula>
    </cfRule>
    <cfRule type="cellIs" dxfId="12" priority="15" operator="lessThanOrEqual">
      <formula>1</formula>
    </cfRule>
  </conditionalFormatting>
  <conditionalFormatting sqref="S88:V92">
    <cfRule type="cellIs" dxfId="11" priority="10" operator="greaterThan">
      <formula>4</formula>
    </cfRule>
    <cfRule type="cellIs" dxfId="10" priority="11" operator="greaterThan">
      <formula>1</formula>
    </cfRule>
    <cfRule type="cellIs" dxfId="9" priority="12" operator="lessThanOrEqual">
      <formula>1</formula>
    </cfRule>
  </conditionalFormatting>
  <conditionalFormatting sqref="S93:V97">
    <cfRule type="cellIs" dxfId="8" priority="7" operator="greaterThan">
      <formula>4</formula>
    </cfRule>
    <cfRule type="cellIs" dxfId="7" priority="8" operator="greaterThan">
      <formula>1</formula>
    </cfRule>
    <cfRule type="cellIs" dxfId="6" priority="9" operator="lessThanOrEqual">
      <formula>1</formula>
    </cfRule>
  </conditionalFormatting>
  <conditionalFormatting sqref="S98:V102">
    <cfRule type="cellIs" dxfId="5" priority="4" operator="greaterThan">
      <formula>4</formula>
    </cfRule>
    <cfRule type="cellIs" dxfId="4" priority="5" operator="greaterThan">
      <formula>1</formula>
    </cfRule>
    <cfRule type="cellIs" dxfId="3" priority="6" operator="lessThanOrEqual">
      <formula>1</formula>
    </cfRule>
  </conditionalFormatting>
  <conditionalFormatting sqref="S103:V107">
    <cfRule type="cellIs" dxfId="2" priority="1" operator="greaterThan">
      <formula>4</formula>
    </cfRule>
    <cfRule type="cellIs" dxfId="1" priority="2" operator="greaterThan">
      <formula>1</formula>
    </cfRule>
    <cfRule type="cellIs" dxfId="0" priority="3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Seq Lloyd</vt:lpstr>
      <vt:lpstr>Seq YinYang</vt:lpstr>
      <vt:lpstr>MPI Lloyd</vt:lpstr>
      <vt:lpstr>MPI YinYang</vt:lpstr>
      <vt:lpstr>Hybrid Lloyd</vt:lpstr>
      <vt:lpstr>Hybrid YinYang</vt:lpstr>
      <vt:lpstr>Stats</vt:lpstr>
      <vt:lpstr>'Seq Lloyd'!seq_lloyd_census</vt:lpstr>
      <vt:lpstr>'Seq Lloyd'!seq_lloyd_higgs</vt:lpstr>
      <vt:lpstr>'Seq Lloyd'!seq_lloyd_msd</vt:lpstr>
      <vt:lpstr>'Seq Lloyd'!seq_lloyd_susy</vt:lpstr>
      <vt:lpstr>'Seq YinYang'!seq_yinyang_census</vt:lpstr>
      <vt:lpstr>'Seq YinYang'!seq_yinyang_higgs</vt:lpstr>
      <vt:lpstr>'Seq YinYang'!seq_yinyang_msd</vt:lpstr>
      <vt:lpstr>'Seq YinYang'!seq_yinyang_susy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2021-12-12T21:53:20Z</dcterms:created>
  <dcterms:modified xsi:type="dcterms:W3CDTF">2021-12-13T23:21:04Z</dcterms:modified>
</cp:coreProperties>
</file>